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updateLinks="never"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E:\윤재영\업무관련\공사원가기준과\업무\요청자료\0901 물가변동 표준화서식 최종\물가변동 표준화 검토요청 서식(수정)\"/>
    </mc:Choice>
  </mc:AlternateContent>
  <xr:revisionPtr revIDLastSave="0" documentId="13_ncr:1_{C6CC66BA-6290-4081-8CEB-3639D38F1D8F}" xr6:coauthVersionLast="36" xr6:coauthVersionMax="36" xr10:uidLastSave="{00000000-0000-0000-0000-000000000000}"/>
  <bookViews>
    <workbookView xWindow="-120" yWindow="-120" windowWidth="29040" windowHeight="15840" tabRatio="902" firstSheet="1" activeTab="1" xr2:uid="{00000000-000D-0000-FFFF-FFFF00000000}"/>
  </bookViews>
  <sheets>
    <sheet name="ECSYSTEM" sheetId="1" state="veryHidden" r:id="rId1"/>
    <sheet name="제1호" sheetId="72" r:id="rId2"/>
    <sheet name="제1-1호" sheetId="73" r:id="rId3"/>
    <sheet name="제1-1-1호" sheetId="97" r:id="rId4"/>
    <sheet name="제1-1-2호" sheetId="99" r:id="rId5"/>
    <sheet name="제1-2호" sheetId="11" r:id="rId6"/>
    <sheet name="제1-3호" sheetId="13" r:id="rId7"/>
    <sheet name="제1-4호" sheetId="80" r:id="rId8"/>
    <sheet name="제1-11호" sheetId="98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IntlFixup" hidden="1">TRUE</definedName>
    <definedName name="_01" localSheetId="8">#REF!</definedName>
    <definedName name="_01" localSheetId="4">#REF!</definedName>
    <definedName name="_01">#REF!</definedName>
    <definedName name="_02" localSheetId="8">#REF!</definedName>
    <definedName name="_02" localSheetId="4">#REF!</definedName>
    <definedName name="_02">#REF!</definedName>
    <definedName name="_03" localSheetId="8">#REF!</definedName>
    <definedName name="_03" localSheetId="4">#REF!</definedName>
    <definedName name="_03">#REF!</definedName>
    <definedName name="_04" localSheetId="8">#REF!</definedName>
    <definedName name="_04" localSheetId="4">#REF!</definedName>
    <definedName name="_04">#REF!</definedName>
    <definedName name="_05" localSheetId="8">#REF!</definedName>
    <definedName name="_05" localSheetId="4">#REF!</definedName>
    <definedName name="_05">#REF!</definedName>
    <definedName name="_06" localSheetId="8">#REF!</definedName>
    <definedName name="_06" localSheetId="4">#REF!</definedName>
    <definedName name="_06">#REF!</definedName>
    <definedName name="_07" localSheetId="8">#REF!</definedName>
    <definedName name="_07" localSheetId="4">#REF!</definedName>
    <definedName name="_07">#REF!</definedName>
    <definedName name="_08" localSheetId="8">#REF!</definedName>
    <definedName name="_08" localSheetId="4">#REF!</definedName>
    <definedName name="_08">#REF!</definedName>
    <definedName name="_09" localSheetId="8">#REF!</definedName>
    <definedName name="_09" localSheetId="4">#REF!</definedName>
    <definedName name="_09">#REF!</definedName>
    <definedName name="_10" localSheetId="8">#REF!</definedName>
    <definedName name="_10" localSheetId="4">#REF!</definedName>
    <definedName name="_10">#REF!</definedName>
    <definedName name="_11" localSheetId="8">#REF!</definedName>
    <definedName name="_11" localSheetId="4">#REF!</definedName>
    <definedName name="_11">#REF!</definedName>
    <definedName name="_12" localSheetId="8">#REF!</definedName>
    <definedName name="_12" localSheetId="4">#REF!</definedName>
    <definedName name="_12">#REF!</definedName>
    <definedName name="_2_0_S" localSheetId="8" hidden="1">#REF!</definedName>
    <definedName name="_2001_01_01" localSheetId="8">#REF!</definedName>
    <definedName name="_2001_01_01" localSheetId="4">#REF!</definedName>
    <definedName name="_2001_01_01">#REF!</definedName>
    <definedName name="_2002_01_01" localSheetId="8">#REF!</definedName>
    <definedName name="_2002_01_01" localSheetId="4">#REF!</definedName>
    <definedName name="_2002_01_01">#REF!</definedName>
    <definedName name="_2003_01_01" localSheetId="8">#REF!</definedName>
    <definedName name="_2003_01_01" localSheetId="4">#REF!</definedName>
    <definedName name="_2003_01_01">#REF!</definedName>
    <definedName name="_2004_01_01" localSheetId="8">#REF!</definedName>
    <definedName name="_2004_01_01" localSheetId="4">#REF!</definedName>
    <definedName name="_2004_01_01">#REF!</definedName>
    <definedName name="_2004_03_08" localSheetId="8">#REF!</definedName>
    <definedName name="_2004_03_08" localSheetId="4">#REF!</definedName>
    <definedName name="_2004_03_08">#REF!</definedName>
    <definedName name="_2004_08_04" localSheetId="8">#REF!</definedName>
    <definedName name="_2004_08_04" localSheetId="4">#REF!</definedName>
    <definedName name="_2004_08_04">#REF!</definedName>
    <definedName name="_2004년_상반기" localSheetId="8">#REF!</definedName>
    <definedName name="_2004년_상반기" localSheetId="4">#REF!</definedName>
    <definedName name="_2004년_상반기">#REF!</definedName>
    <definedName name="_2004년_하반기" localSheetId="8">#REF!</definedName>
    <definedName name="_2004년_하반기" localSheetId="4">#REF!</definedName>
    <definedName name="_2004년_하반기">#REF!</definedName>
    <definedName name="_2005_01_01" localSheetId="8">#REF!</definedName>
    <definedName name="_2005_01_01" localSheetId="4">#REF!</definedName>
    <definedName name="_2005_01_01">#REF!</definedName>
    <definedName name="_2005_02_25" localSheetId="8">#REF!</definedName>
    <definedName name="_2005_02_25" localSheetId="4">#REF!</definedName>
    <definedName name="_2005_02_25">#REF!</definedName>
    <definedName name="_2005_03_01" localSheetId="8">#REF!</definedName>
    <definedName name="_2005_03_01" localSheetId="4">#REF!</definedName>
    <definedName name="_2005_03_01">#REF!</definedName>
    <definedName name="_2005_08_05" localSheetId="8">#REF!</definedName>
    <definedName name="_2005_08_05" localSheetId="4">#REF!</definedName>
    <definedName name="_2005_08_05">#REF!</definedName>
    <definedName name="_2005_09_01" localSheetId="8">#REF!</definedName>
    <definedName name="_2005_09_01" localSheetId="4">#REF!</definedName>
    <definedName name="_2005_09_01">#REF!</definedName>
    <definedName name="_2005년" localSheetId="8">#REF!</definedName>
    <definedName name="_2005년" localSheetId="4">#REF!</definedName>
    <definedName name="_2005년">#REF!</definedName>
    <definedName name="_2005년이후_발주" localSheetId="8">#REF!</definedName>
    <definedName name="_2005년이후_발주" localSheetId="4">#REF!</definedName>
    <definedName name="_2005년이후_발주">#REF!</definedName>
    <definedName name="_2006_01_01" localSheetId="8">#REF!</definedName>
    <definedName name="_2006_01_01" localSheetId="4">#REF!</definedName>
    <definedName name="_2006_01_01">#REF!</definedName>
    <definedName name="_2006_02_14" localSheetId="8">#REF!</definedName>
    <definedName name="_2006_02_14" localSheetId="4">#REF!</definedName>
    <definedName name="_2006_02_14">#REF!</definedName>
    <definedName name="_2006_03_09" localSheetId="8">#REF!</definedName>
    <definedName name="_2006_03_09" localSheetId="4">#REF!</definedName>
    <definedName name="_2006_03_09">#REF!</definedName>
    <definedName name="_2006_07_01" localSheetId="8">#REF!</definedName>
    <definedName name="_2006_07_01" localSheetId="4">#REF!</definedName>
    <definedName name="_2006_07_01">#REF!</definedName>
    <definedName name="_2006_08_14" localSheetId="8">#REF!</definedName>
    <definedName name="_2006_08_14" localSheetId="4">#REF!</definedName>
    <definedName name="_2006_08_14">#REF!</definedName>
    <definedName name="_2006_09_07" localSheetId="8">#REF!</definedName>
    <definedName name="_2006_09_07" localSheetId="4">#REF!</definedName>
    <definedName name="_2006_09_07">#REF!</definedName>
    <definedName name="_2006년" localSheetId="8">#REF!</definedName>
    <definedName name="_2006년" localSheetId="4">#REF!</definedName>
    <definedName name="_2006년">#REF!</definedName>
    <definedName name="_2007_01_01" localSheetId="8">#REF!</definedName>
    <definedName name="_2007_01_01" localSheetId="4">#REF!</definedName>
    <definedName name="_2007_01_01">#REF!</definedName>
    <definedName name="_2007_01_26" localSheetId="8">#REF!</definedName>
    <definedName name="_2007_01_26" localSheetId="4">#REF!</definedName>
    <definedName name="_2007_01_26">#REF!</definedName>
    <definedName name="_2007_02_13" localSheetId="8">#REF!</definedName>
    <definedName name="_2007_02_13" localSheetId="4">#REF!</definedName>
    <definedName name="_2007_02_13">#REF!</definedName>
    <definedName name="_2007_07_01" localSheetId="8">#REF!</definedName>
    <definedName name="_2007_07_01" localSheetId="4">#REF!</definedName>
    <definedName name="_2007_07_01">#REF!</definedName>
    <definedName name="_2007_08_13" localSheetId="8">#REF!</definedName>
    <definedName name="_2007_08_13" localSheetId="4">#REF!</definedName>
    <definedName name="_2007_08_13">#REF!</definedName>
    <definedName name="_2007_08_20" localSheetId="8">#REF!</definedName>
    <definedName name="_2007_08_20" localSheetId="4">#REF!</definedName>
    <definedName name="_2007_08_20">#REF!</definedName>
    <definedName name="_2007_09_19" localSheetId="8">#REF!</definedName>
    <definedName name="_2007_09_19" localSheetId="4">#REF!</definedName>
    <definedName name="_2007_09_19">#REF!</definedName>
    <definedName name="_2007년" localSheetId="8">#REF!</definedName>
    <definedName name="_2007년" localSheetId="4">#REF!</definedName>
    <definedName name="_2007년">#REF!</definedName>
    <definedName name="_2008_01_01" localSheetId="8">#REF!</definedName>
    <definedName name="_2008_01_01" localSheetId="4">#REF!</definedName>
    <definedName name="_2008_01_01">#REF!</definedName>
    <definedName name="_2008_01_14" localSheetId="8">#REF!</definedName>
    <definedName name="_2008_01_14" localSheetId="4">#REF!</definedName>
    <definedName name="_2008_01_14">#REF!</definedName>
    <definedName name="_2008_02_14" localSheetId="8">#REF!</definedName>
    <definedName name="_2008_02_14" localSheetId="4">#REF!</definedName>
    <definedName name="_2008_02_14">#REF!</definedName>
    <definedName name="_2008_02_26" localSheetId="8">#REF!</definedName>
    <definedName name="_2008_02_26" localSheetId="4">#REF!</definedName>
    <definedName name="_2008_02_26">#REF!</definedName>
    <definedName name="_2008_08_01" localSheetId="8">#REF!</definedName>
    <definedName name="_2008_08_01" localSheetId="4">#REF!</definedName>
    <definedName name="_2008_08_01">#REF!</definedName>
    <definedName name="_2008_08_22" localSheetId="8">#REF!</definedName>
    <definedName name="_2008_08_22" localSheetId="4">#REF!</definedName>
    <definedName name="_2008_08_22">#REF!</definedName>
    <definedName name="_2008년" localSheetId="8">#REF!</definedName>
    <definedName name="_2008년" localSheetId="4">#REF!</definedName>
    <definedName name="_2008년">#REF!</definedName>
    <definedName name="_2009_01_01" localSheetId="8">#REF!</definedName>
    <definedName name="_2009_01_01" localSheetId="4">#REF!</definedName>
    <definedName name="_2009_01_01">#REF!</definedName>
    <definedName name="_2009_02_12" localSheetId="8">#REF!</definedName>
    <definedName name="_2009_02_12" localSheetId="4">#REF!</definedName>
    <definedName name="_2009_02_12">#REF!</definedName>
    <definedName name="_2009_02_23" localSheetId="8">#REF!</definedName>
    <definedName name="_2009_02_23" localSheetId="4">#REF!</definedName>
    <definedName name="_2009_02_23">#REF!</definedName>
    <definedName name="_2009_08_12" localSheetId="8">#REF!</definedName>
    <definedName name="_2009_08_12" localSheetId="4">#REF!</definedName>
    <definedName name="_2009_08_12">#REF!</definedName>
    <definedName name="_2009_08_24" localSheetId="8">#REF!</definedName>
    <definedName name="_2009_08_24" localSheetId="4">#REF!</definedName>
    <definedName name="_2009_08_24">#REF!</definedName>
    <definedName name="_2009년" localSheetId="8">#REF!</definedName>
    <definedName name="_2009년" localSheetId="4">#REF!</definedName>
    <definedName name="_2009년">#REF!</definedName>
    <definedName name="_2010_01_01" localSheetId="8">#REF!</definedName>
    <definedName name="_2010_01_01" localSheetId="4">#REF!</definedName>
    <definedName name="_2010_01_01">#REF!</definedName>
    <definedName name="_2010_02_23" localSheetId="8">#REF!</definedName>
    <definedName name="_2010_02_23" localSheetId="4">#REF!</definedName>
    <definedName name="_2010_02_23">#REF!</definedName>
    <definedName name="_2010_03_19" localSheetId="8">#REF!</definedName>
    <definedName name="_2010_03_19" localSheetId="4">#REF!</definedName>
    <definedName name="_2010_03_19">#REF!</definedName>
    <definedName name="_2010_07_05" localSheetId="8">#REF!</definedName>
    <definedName name="_2010_07_05" localSheetId="4">#REF!</definedName>
    <definedName name="_2010_07_05">#REF!</definedName>
    <definedName name="_2010_08_01" localSheetId="8">#REF!</definedName>
    <definedName name="_2010_08_01" localSheetId="4">#REF!</definedName>
    <definedName name="_2010_08_01">#REF!</definedName>
    <definedName name="_2010_08_13" localSheetId="8">#REF!</definedName>
    <definedName name="_2010_08_13" localSheetId="4">#REF!</definedName>
    <definedName name="_2010_08_13">#REF!</definedName>
    <definedName name="_2010년" localSheetId="8">#REF!</definedName>
    <definedName name="_2010년" localSheetId="4">#REF!</definedName>
    <definedName name="_2010년">#REF!</definedName>
    <definedName name="_2010년_상반기" localSheetId="8">#REF!</definedName>
    <definedName name="_2010년_상반기" localSheetId="4">#REF!</definedName>
    <definedName name="_2010년_상반기">#REF!</definedName>
    <definedName name="_2010년_하반기" localSheetId="8">#REF!</definedName>
    <definedName name="_2010년_하반기" localSheetId="4">#REF!</definedName>
    <definedName name="_2010년_하반기">#REF!</definedName>
    <definedName name="_2011_01_01" localSheetId="8">#REF!</definedName>
    <definedName name="_2011_01_01" localSheetId="4">#REF!</definedName>
    <definedName name="_2011_01_01">#REF!</definedName>
    <definedName name="_2011_01_05" localSheetId="8">#REF!</definedName>
    <definedName name="_2011_01_05" localSheetId="4">#REF!</definedName>
    <definedName name="_2011_01_05">#REF!</definedName>
    <definedName name="_2011_02_22" localSheetId="8">#REF!</definedName>
    <definedName name="_2011_02_22" localSheetId="4">#REF!</definedName>
    <definedName name="_2011_02_22">#REF!</definedName>
    <definedName name="_2011_07_04" localSheetId="8">#REF!</definedName>
    <definedName name="_2011_07_04" localSheetId="4">#REF!</definedName>
    <definedName name="_2011_07_04">#REF!</definedName>
    <definedName name="_2011_08_01" localSheetId="8">#REF!</definedName>
    <definedName name="_2011_08_01" localSheetId="4">#REF!</definedName>
    <definedName name="_2011_08_01">#REF!</definedName>
    <definedName name="_2011_08_13" localSheetId="8">#REF!</definedName>
    <definedName name="_2011_08_13" localSheetId="4">#REF!</definedName>
    <definedName name="_2011_08_13">#REF!</definedName>
    <definedName name="_2011_08_16" localSheetId="8">#REF!</definedName>
    <definedName name="_2011_08_16" localSheetId="4">#REF!</definedName>
    <definedName name="_2011_08_16">#REF!</definedName>
    <definedName name="_2011년" localSheetId="8">#REF!</definedName>
    <definedName name="_2011년" localSheetId="4">#REF!</definedName>
    <definedName name="_2011년">#REF!</definedName>
    <definedName name="_2011년_상반기" localSheetId="8">#REF!</definedName>
    <definedName name="_2011년_상반기" localSheetId="4">#REF!</definedName>
    <definedName name="_2011년_상반기">#REF!</definedName>
    <definedName name="_2011년_하반기" localSheetId="8">#REF!</definedName>
    <definedName name="_2011년_하반기" localSheetId="4">#REF!</definedName>
    <definedName name="_2011년_하반기">#REF!</definedName>
    <definedName name="_2012_01_01" localSheetId="8">#REF!</definedName>
    <definedName name="_2012_01_01" localSheetId="4">#REF!</definedName>
    <definedName name="_2012_01_01">#REF!</definedName>
    <definedName name="_2012_01_02" localSheetId="8">#REF!</definedName>
    <definedName name="_2012_01_02" localSheetId="4">#REF!</definedName>
    <definedName name="_2012_01_02">#REF!</definedName>
    <definedName name="_2012_01_04" localSheetId="8">#REF!</definedName>
    <definedName name="_2012_01_04" localSheetId="4">#REF!</definedName>
    <definedName name="_2012_01_04">#REF!</definedName>
    <definedName name="_2012_02_17" localSheetId="8">#REF!</definedName>
    <definedName name="_2012_02_17" localSheetId="4">#REF!</definedName>
    <definedName name="_2012_02_17">#REF!</definedName>
    <definedName name="_2012_08_01" localSheetId="8">#REF!</definedName>
    <definedName name="_2012_08_01" localSheetId="4">#REF!</definedName>
    <definedName name="_2012_08_01">#REF!</definedName>
    <definedName name="_2012_08_10" localSheetId="8">#REF!</definedName>
    <definedName name="_2012_08_10" localSheetId="4">#REF!</definedName>
    <definedName name="_2012_08_10">#REF!</definedName>
    <definedName name="_2012_08_24" localSheetId="8">#REF!</definedName>
    <definedName name="_2012_08_24" localSheetId="4">#REF!</definedName>
    <definedName name="_2012_08_24">#REF!</definedName>
    <definedName name="_2012_11_13" localSheetId="8">#REF!</definedName>
    <definedName name="_2012_11_13" localSheetId="4">#REF!</definedName>
    <definedName name="_2012_11_13">#REF!</definedName>
    <definedName name="_2012년" localSheetId="8">#REF!</definedName>
    <definedName name="_2012년" localSheetId="4">#REF!</definedName>
    <definedName name="_2012년">#REF!</definedName>
    <definedName name="_2012년_상반기" localSheetId="8">#REF!</definedName>
    <definedName name="_2012년_상반기" localSheetId="4">#REF!</definedName>
    <definedName name="_2012년_상반기">#REF!</definedName>
    <definedName name="_2012년_하반기" localSheetId="8">#REF!</definedName>
    <definedName name="_2012년_하반기" localSheetId="4">#REF!</definedName>
    <definedName name="_2012년_하반기">#REF!</definedName>
    <definedName name="_2013_01_01" localSheetId="8">#REF!</definedName>
    <definedName name="_2013_01_01" localSheetId="4">#REF!</definedName>
    <definedName name="_2013_01_01">#REF!</definedName>
    <definedName name="_2013_02_20" localSheetId="8">#REF!</definedName>
    <definedName name="_2013_02_20" localSheetId="4">#REF!</definedName>
    <definedName name="_2013_02_20">#REF!</definedName>
    <definedName name="_2013_02_28" localSheetId="8">#REF!</definedName>
    <definedName name="_2013_02_28" localSheetId="4">#REF!</definedName>
    <definedName name="_2013_02_28">#REF!</definedName>
    <definedName name="_2013_08_05" localSheetId="8">#REF!</definedName>
    <definedName name="_2013_08_05" localSheetId="4">#REF!</definedName>
    <definedName name="_2013_08_05">#REF!</definedName>
    <definedName name="_2013_08_22" localSheetId="8">#REF!</definedName>
    <definedName name="_2013_08_22" localSheetId="4">#REF!</definedName>
    <definedName name="_2013_08_22">#REF!</definedName>
    <definedName name="_2013_08_23" localSheetId="8">#REF!</definedName>
    <definedName name="_2013_08_23" localSheetId="4">#REF!</definedName>
    <definedName name="_2013_08_23">#REF!</definedName>
    <definedName name="_2013_08_29" localSheetId="8">#REF!</definedName>
    <definedName name="_2013_08_29" localSheetId="4">#REF!</definedName>
    <definedName name="_2013_08_29">#REF!</definedName>
    <definedName name="_2013_09_05" localSheetId="8">#REF!</definedName>
    <definedName name="_2013_09_05" localSheetId="4">#REF!</definedName>
    <definedName name="_2013_09_05">#REF!</definedName>
    <definedName name="_2013년" localSheetId="8">#REF!</definedName>
    <definedName name="_2013년" localSheetId="4">#REF!</definedName>
    <definedName name="_2013년">#REF!</definedName>
    <definedName name="_2013년_8월_5일" localSheetId="8">#REF!</definedName>
    <definedName name="_2013년_8월_5일" localSheetId="4">#REF!</definedName>
    <definedName name="_2013년_8월_5일">#REF!</definedName>
    <definedName name="_2013년_9월_5일" localSheetId="8">#REF!</definedName>
    <definedName name="_2013년_9월_5일" localSheetId="4">#REF!</definedName>
    <definedName name="_2013년_9월_5일">#REF!</definedName>
    <definedName name="_2013년_상반기" localSheetId="8">#REF!</definedName>
    <definedName name="_2013년_상반기" localSheetId="4">#REF!</definedName>
    <definedName name="_2013년_상반기">#REF!</definedName>
    <definedName name="_2013년_하반기" localSheetId="8">#REF!</definedName>
    <definedName name="_2013년_하반기" localSheetId="4">#REF!</definedName>
    <definedName name="_2013년_하반기">#REF!</definedName>
    <definedName name="_2014_01_01" localSheetId="8">#REF!</definedName>
    <definedName name="_2014_01_01" localSheetId="4">#REF!</definedName>
    <definedName name="_2014_01_01">#REF!</definedName>
    <definedName name="_2014_02_28" localSheetId="8">#REF!</definedName>
    <definedName name="_2014_02_28" localSheetId="4">#REF!</definedName>
    <definedName name="_2014_02_28">#REF!</definedName>
    <definedName name="_2014_03_05" localSheetId="8">#REF!</definedName>
    <definedName name="_2014_03_05" localSheetId="4">#REF!</definedName>
    <definedName name="_2014_03_05">#REF!</definedName>
    <definedName name="_2014_03_10" localSheetId="8">#REF!</definedName>
    <definedName name="_2014_03_10" localSheetId="4">#REF!</definedName>
    <definedName name="_2014_03_10">#REF!</definedName>
    <definedName name="_2014_08_28" localSheetId="8">#REF!</definedName>
    <definedName name="_2014_08_28" localSheetId="4">#REF!</definedName>
    <definedName name="_2014_08_28">#REF!</definedName>
    <definedName name="_2014_08_29" localSheetId="8">#REF!</definedName>
    <definedName name="_2014_08_29" localSheetId="4">#REF!</definedName>
    <definedName name="_2014_08_29">#REF!</definedName>
    <definedName name="_2014_09_22" localSheetId="8">#REF!</definedName>
    <definedName name="_2014_09_22" localSheetId="4">#REF!</definedName>
    <definedName name="_2014_09_22">#REF!</definedName>
    <definedName name="_2014년" localSheetId="8">#REF!</definedName>
    <definedName name="_2014년" localSheetId="4">#REF!</definedName>
    <definedName name="_2014년">#REF!</definedName>
    <definedName name="_2014년_08월_29일" localSheetId="8">#REF!</definedName>
    <definedName name="_2014년_08월_29일" localSheetId="4">#REF!</definedName>
    <definedName name="_2014년_08월_29일">#REF!</definedName>
    <definedName name="_2014년_09월_22일" localSheetId="8">#REF!</definedName>
    <definedName name="_2014년_09월_22일" localSheetId="4">#REF!</definedName>
    <definedName name="_2014년_09월_22일">#REF!</definedName>
    <definedName name="_2014년_3월_10일" localSheetId="8">#REF!</definedName>
    <definedName name="_2014년_3월_10일" localSheetId="4">#REF!</definedName>
    <definedName name="_2014년_3월_10일">#REF!</definedName>
    <definedName name="_2014년_상반기" localSheetId="8">#REF!</definedName>
    <definedName name="_2014년_상반기" localSheetId="4">#REF!</definedName>
    <definedName name="_2014년_상반기">#REF!</definedName>
    <definedName name="_2015_01_01" localSheetId="8">#REF!</definedName>
    <definedName name="_2015_01_01" localSheetId="4">#REF!</definedName>
    <definedName name="_2015_01_01">#REF!</definedName>
    <definedName name="_2015_03_01" localSheetId="8">#REF!</definedName>
    <definedName name="_2015_03_01" localSheetId="4">#REF!</definedName>
    <definedName name="_2015_03_01">#REF!</definedName>
    <definedName name="_2015_03_31" localSheetId="8">#REF!</definedName>
    <definedName name="_2015_03_31" localSheetId="4">#REF!</definedName>
    <definedName name="_2015_03_31">#REF!</definedName>
    <definedName name="_2015_09_01" localSheetId="8">#REF!</definedName>
    <definedName name="_2015_09_01" localSheetId="4">#REF!</definedName>
    <definedName name="_2015_09_01">#REF!</definedName>
    <definedName name="_2015_10_14" localSheetId="8">#REF!</definedName>
    <definedName name="_2015_10_14" localSheetId="4">#REF!</definedName>
    <definedName name="_2015_10_14">#REF!</definedName>
    <definedName name="_2015년_03월_01일" localSheetId="8">#REF!</definedName>
    <definedName name="_2015년_03월_01일" localSheetId="4">#REF!</definedName>
    <definedName name="_2015년_03월_01일">#REF!</definedName>
    <definedName name="_2015년_03월_31일" localSheetId="8">#REF!</definedName>
    <definedName name="_2015년_03월_31일" localSheetId="4">#REF!</definedName>
    <definedName name="_2015년_03월_31일">#REF!</definedName>
    <definedName name="_2016_01_01" localSheetId="8">#REF!</definedName>
    <definedName name="_2016_01_01" localSheetId="4">#REF!</definedName>
    <definedName name="_2016_01_01">#REF!</definedName>
    <definedName name="_2016_02_29" localSheetId="8">#REF!</definedName>
    <definedName name="_2016_02_29" localSheetId="4">#REF!</definedName>
    <definedName name="_2016_02_29">#REF!</definedName>
    <definedName name="_2016_03_01" localSheetId="8">#REF!</definedName>
    <definedName name="_2016_03_01" localSheetId="4">#REF!</definedName>
    <definedName name="_2016_03_01">#REF!</definedName>
    <definedName name="_2016_04_05" localSheetId="8">#REF!</definedName>
    <definedName name="_2016_04_05" localSheetId="4">#REF!</definedName>
    <definedName name="_2016_04_05">#REF!</definedName>
    <definedName name="_2016_08_31" localSheetId="8">#REF!</definedName>
    <definedName name="_2016_08_31" localSheetId="4">#REF!</definedName>
    <definedName name="_2016_08_31">#REF!</definedName>
    <definedName name="_2016_09_01" localSheetId="8">#REF!</definedName>
    <definedName name="_2016_09_01" localSheetId="4">#REF!</definedName>
    <definedName name="_2016_09_01">#REF!</definedName>
    <definedName name="_2016_09_22" localSheetId="8">#REF!</definedName>
    <definedName name="_2016_09_22" localSheetId="4">#REF!</definedName>
    <definedName name="_2016_09_22">#REF!</definedName>
    <definedName name="_2016년_02월_29일" localSheetId="8">#REF!</definedName>
    <definedName name="_2016년_02월_29일" localSheetId="4">#REF!</definedName>
    <definedName name="_2016년_02월_29일">#REF!</definedName>
    <definedName name="_2016년_03월_01일" localSheetId="8">#REF!</definedName>
    <definedName name="_2016년_03월_01일" localSheetId="4">#REF!</definedName>
    <definedName name="_2016년_03월_01일">#REF!</definedName>
    <definedName name="_2016년_04월_05일" localSheetId="8">#REF!</definedName>
    <definedName name="_2016년_04월_05일" localSheetId="4">#REF!</definedName>
    <definedName name="_2016년_04월_05일">#REF!</definedName>
    <definedName name="_2016년_08월_31일" localSheetId="8">#REF!</definedName>
    <definedName name="_2016년_08월_31일" localSheetId="4">#REF!</definedName>
    <definedName name="_2016년_08월_31일">#REF!</definedName>
    <definedName name="_2016년_09월_01일" localSheetId="8">#REF!</definedName>
    <definedName name="_2016년_09월_01일" localSheetId="4">#REF!</definedName>
    <definedName name="_2016년_09월_01일">#REF!</definedName>
    <definedName name="_2016년_09월_22일" localSheetId="8">#REF!</definedName>
    <definedName name="_2016년_09월_22일" localSheetId="4">#REF!</definedName>
    <definedName name="_2016년_09월_22일">#REF!</definedName>
    <definedName name="_2017_01_01" localSheetId="8">#REF!</definedName>
    <definedName name="_2017_01_01" localSheetId="4">#REF!</definedName>
    <definedName name="_2017_01_01">#REF!</definedName>
    <definedName name="_2017_04_04" localSheetId="8">#REF!</definedName>
    <definedName name="_2017_04_04" localSheetId="4">#REF!</definedName>
    <definedName name="_2017_04_04">#REF!</definedName>
    <definedName name="_2017_07_01" localSheetId="8">#REF!</definedName>
    <definedName name="_2017_07_01" localSheetId="4">#REF!</definedName>
    <definedName name="_2017_07_01">#REF!</definedName>
    <definedName name="_2017_08_31" localSheetId="8">#REF!</definedName>
    <definedName name="_2017_08_31" localSheetId="4">#REF!</definedName>
    <definedName name="_2017_08_31">#REF!</definedName>
    <definedName name="_2017년_01월_01일" localSheetId="8">#REF!</definedName>
    <definedName name="_2017년_01월_01일" localSheetId="4">#REF!</definedName>
    <definedName name="_2017년_01월_01일">#REF!</definedName>
    <definedName name="_2018_03_19" localSheetId="8">#REF!</definedName>
    <definedName name="_2018_03_19" localSheetId="4">#REF!</definedName>
    <definedName name="_2018_03_19">#REF!</definedName>
    <definedName name="_24_0_F" localSheetId="8" hidden="1">#REF!</definedName>
    <definedName name="_24_0_F" localSheetId="4" hidden="1">#REF!</definedName>
    <definedName name="_24_0_F" hidden="1">#REF!</definedName>
    <definedName name="_45_2_0_Parse" localSheetId="8" hidden="1">#REF!</definedName>
    <definedName name="_45_2_0_Parse" localSheetId="4" hidden="1">#REF!</definedName>
    <definedName name="_45_2_0_Parse" hidden="1">#REF!</definedName>
    <definedName name="_5_0_S" localSheetId="8" hidden="1">#REF!</definedName>
    <definedName name="_5_0_S" localSheetId="3" hidden="1">#REF!</definedName>
    <definedName name="_5_0_S" localSheetId="4" hidden="1">#REF!</definedName>
    <definedName name="_5_0_S" hidden="1">#REF!</definedName>
    <definedName name="_6a1_" localSheetId="8" hidden="1">#REF!</definedName>
    <definedName name="_6a1_" localSheetId="3" hidden="1">#REF!</definedName>
    <definedName name="_6a1_" localSheetId="4" hidden="1">#REF!</definedName>
    <definedName name="_6a1_" hidden="1">#REF!</definedName>
    <definedName name="_Dist_Bin" localSheetId="8" hidden="1">#REF!</definedName>
    <definedName name="_Dist_Bin" localSheetId="3" hidden="1">#REF!</definedName>
    <definedName name="_Dist_Bin" localSheetId="4" hidden="1">#REF!</definedName>
    <definedName name="_Dist_Bin" hidden="1">#REF!</definedName>
    <definedName name="_Dist_Values" localSheetId="8" hidden="1">#REF!</definedName>
    <definedName name="_Dist_Values" localSheetId="3" hidden="1">#REF!</definedName>
    <definedName name="_Dist_Values" localSheetId="4" hidden="1">#REF!</definedName>
    <definedName name="_Dist_Values" hidden="1">#REF!</definedName>
    <definedName name="_Fill" localSheetId="8" hidden="1">#REF!</definedName>
    <definedName name="_Fill" localSheetId="3" hidden="1">#REF!</definedName>
    <definedName name="_Fill" localSheetId="4" hidden="1">#REF!</definedName>
    <definedName name="_Fill" hidden="1">#REF!</definedName>
    <definedName name="_xlnm._FilterDatabase" localSheetId="8" hidden="1">#REF!</definedName>
    <definedName name="_xlnm._FilterDatabase" localSheetId="4" hidden="1">#REF!</definedName>
    <definedName name="_xlnm._FilterDatabase" hidden="1">#REF!</definedName>
    <definedName name="_Key1" localSheetId="8" hidden="1">#REF!</definedName>
    <definedName name="_Key1" localSheetId="3" hidden="1">#REF!</definedName>
    <definedName name="_Key1" localSheetId="4" hidden="1">#REF!</definedName>
    <definedName name="_Key1" hidden="1">#REF!</definedName>
    <definedName name="_Key2" localSheetId="8" hidden="1">#REF!</definedName>
    <definedName name="_Key2" localSheetId="3" hidden="1">#REF!</definedName>
    <definedName name="_Key2" localSheetId="4" hidden="1">#REF!</definedName>
    <definedName name="_Key2" hidden="1">#REF!</definedName>
    <definedName name="_Order1" hidden="1">255</definedName>
    <definedName name="_Order2" hidden="1">255</definedName>
    <definedName name="_Parse_Out" localSheetId="8" hidden="1">[1]갑지!#REF!</definedName>
    <definedName name="_Parse_Out" localSheetId="3" hidden="1">[1]갑지!#REF!</definedName>
    <definedName name="_Parse_Out" localSheetId="4" hidden="1">[1]갑지!#REF!</definedName>
    <definedName name="_Parse_Out" hidden="1">[1]갑지!#REF!</definedName>
    <definedName name="_Regression_Int" hidden="1">1</definedName>
    <definedName name="_Regression_Out" localSheetId="8" hidden="1">#REF!</definedName>
    <definedName name="_Regression_Out" localSheetId="4" hidden="1">#REF!</definedName>
    <definedName name="_Regression_Out" hidden="1">#REF!</definedName>
    <definedName name="_Regression_X" localSheetId="8" hidden="1">#REF!</definedName>
    <definedName name="_Regression_X" localSheetId="4" hidden="1">#REF!</definedName>
    <definedName name="_Regression_X" hidden="1">#REF!</definedName>
    <definedName name="_Regression_Y" localSheetId="8" hidden="1">#REF!</definedName>
    <definedName name="_Regression_Y" localSheetId="4" hidden="1">#REF!</definedName>
    <definedName name="_Regression_Y" hidden="1">#REF!</definedName>
    <definedName name="_Sort" localSheetId="8" hidden="1">[2]Sheet1!#REF!</definedName>
    <definedName name="_Sort" localSheetId="4" hidden="1">[2]Sheet1!#REF!</definedName>
    <definedName name="_Sort" hidden="1">[2]Sheet1!#REF!</definedName>
    <definedName name="_Table1_In1" localSheetId="8" hidden="1">#REF!</definedName>
    <definedName name="_Table1_In1" localSheetId="3" hidden="1">#REF!</definedName>
    <definedName name="_Table1_In1" localSheetId="4" hidden="1">#REF!</definedName>
    <definedName name="_Table1_In1" hidden="1">#REF!</definedName>
    <definedName name="_Table1_Out" localSheetId="8" hidden="1">#REF!</definedName>
    <definedName name="_Table1_Out" localSheetId="3" hidden="1">#REF!</definedName>
    <definedName name="_Table1_Out" localSheetId="4" hidden="1">#REF!</definedName>
    <definedName name="_Table1_Out" hidden="1">#REF!</definedName>
    <definedName name="④" localSheetId="8" hidden="1">{#N/A,#N/A,FALSE,"단가표지"}</definedName>
    <definedName name="④" hidden="1">{#N/A,#N/A,FALSE,"단가표지"}</definedName>
    <definedName name="A" localSheetId="8" hidden="1">#REF!</definedName>
    <definedName name="A" localSheetId="4" hidden="1">#REF!</definedName>
    <definedName name="A" hidden="1">#REF!</definedName>
    <definedName name="A1C1" localSheetId="8" hidden="1">#REF!</definedName>
    <definedName name="A1C1" localSheetId="4" hidden="1">#REF!</definedName>
    <definedName name="A1C1" hidden="1">#REF!</definedName>
    <definedName name="aaa" localSheetId="8" hidden="1">{#N/A,#N/A,FALSE,"포장2"}</definedName>
    <definedName name="aaa" localSheetId="3" hidden="1">{#N/A,#N/A,FALSE,"포장2"}</definedName>
    <definedName name="aaa" localSheetId="4" hidden="1">{#N/A,#N/A,FALSE,"포장2"}</definedName>
    <definedName name="aaa" localSheetId="5" hidden="1">{#N/A,#N/A,FALSE,"포장2"}</definedName>
    <definedName name="aaa" localSheetId="7" hidden="1">{#N/A,#N/A,FALSE,"포장2"}</definedName>
    <definedName name="aaa" hidden="1">{#N/A,#N/A,FALSE,"포장2"}</definedName>
    <definedName name="AAAA" localSheetId="8" hidden="1">[3]입찰안!#REF!</definedName>
    <definedName name="AAAA" localSheetId="4" hidden="1">[3]입찰안!#REF!</definedName>
    <definedName name="AAAA" hidden="1">[3]입찰안!#REF!</definedName>
    <definedName name="AADFA" localSheetId="8" hidden="1">{#N/A,#N/A,FALSE,"단면 제원"}</definedName>
    <definedName name="AADFA" hidden="1">{#N/A,#N/A,FALSE,"단면 제원"}</definedName>
    <definedName name="AccessDatabase" hidden="1">"E:\WORK\VISUAL\MIRAE\LOADSYS\LoadDB.mdb"</definedName>
    <definedName name="ACX" localSheetId="8" hidden="1">#REF!</definedName>
    <definedName name="ACX" localSheetId="4" hidden="1">#REF!</definedName>
    <definedName name="ACX" hidden="1">#REF!</definedName>
    <definedName name="adfvvv" localSheetId="8" hidden="1">{"'Firr(선)'!$AS$1:$AY$62","'Firr(사)'!$AS$1:$AY$62","'Firr(회)'!$AS$1:$AY$62","'Firr(선)'!$L$1:$V$62","'Firr(사)'!$L$1:$V$62","'Firr(회)'!$L$1:$V$62"}</definedName>
    <definedName name="adfvvv" hidden="1">{"'Firr(선)'!$AS$1:$AY$62","'Firr(사)'!$AS$1:$AY$62","'Firr(회)'!$AS$1:$AY$62","'Firr(선)'!$L$1:$V$62","'Firr(사)'!$L$1:$V$62","'Firr(회)'!$L$1:$V$62"}</definedName>
    <definedName name="alslsdkjfjs" localSheetId="8" hidden="1">#REF!</definedName>
    <definedName name="alslsdkjfjs" localSheetId="4" hidden="1">#REF!</definedName>
    <definedName name="alslsdkjfjs" hidden="1">#REF!</definedName>
    <definedName name="anscount" hidden="1">1</definedName>
    <definedName name="AP" localSheetId="8">#REF!</definedName>
    <definedName name="AP" localSheetId="4">#REF!</definedName>
    <definedName name="AP">#REF!</definedName>
    <definedName name="AQ" localSheetId="8">#REF!</definedName>
    <definedName name="AQ" localSheetId="4">#REF!</definedName>
    <definedName name="AQ">#REF!</definedName>
    <definedName name="AR" localSheetId="8">#REF!</definedName>
    <definedName name="AR" localSheetId="4">#REF!</definedName>
    <definedName name="AR">#REF!</definedName>
    <definedName name="ASDF" localSheetId="8" hidden="1">{#N/A,#N/A,FALSE,"골재소요량";#N/A,#N/A,FALSE,"골재소요량"}</definedName>
    <definedName name="ASDF" hidden="1">{#N/A,#N/A,FALSE,"골재소요량";#N/A,#N/A,FALSE,"골재소요량"}</definedName>
    <definedName name="asdfasdfasdfasfcasx" localSheetId="8" hidden="1">#REF!</definedName>
    <definedName name="asdfasdfasdfasfcasx" localSheetId="4" hidden="1">#REF!</definedName>
    <definedName name="asdfasdfasdfasfcasx" hidden="1">#REF!</definedName>
    <definedName name="asfwe" localSheetId="8" hidden="1">{"'Firr(선)'!$AS$1:$AY$62","'Firr(사)'!$AS$1:$AY$62","'Firr(회)'!$AS$1:$AY$62","'Firr(선)'!$L$1:$V$62","'Firr(사)'!$L$1:$V$62","'Firr(회)'!$L$1:$V$62"}</definedName>
    <definedName name="asfwe" hidden="1">{"'Firr(선)'!$AS$1:$AY$62","'Firr(사)'!$AS$1:$AY$62","'Firr(회)'!$AS$1:$AY$62","'Firr(선)'!$L$1:$V$62","'Firr(사)'!$L$1:$V$62","'Firr(회)'!$L$1:$V$62"}</definedName>
    <definedName name="awer" localSheetId="8" hidden="1">{"'Firr(선)'!$AS$1:$AY$62","'Firr(사)'!$AS$1:$AY$62","'Firr(회)'!$AS$1:$AY$62","'Firr(선)'!$L$1:$V$62","'Firr(사)'!$L$1:$V$62","'Firr(회)'!$L$1:$V$62"}</definedName>
    <definedName name="awer" hidden="1">{"'Firr(선)'!$AS$1:$AY$62","'Firr(사)'!$AS$1:$AY$62","'Firr(회)'!$AS$1:$AY$62","'Firr(선)'!$L$1:$V$62","'Firr(사)'!$L$1:$V$62","'Firr(회)'!$L$1:$V$62"}</definedName>
    <definedName name="cxee" localSheetId="8" hidden="1">{"'Firr(선)'!$AS$1:$AY$62","'Firr(사)'!$AS$1:$AY$62","'Firr(회)'!$AS$1:$AY$62","'Firr(선)'!$L$1:$V$62","'Firr(사)'!$L$1:$V$62","'Firr(회)'!$L$1:$V$62"}</definedName>
    <definedName name="cxee" hidden="1">{"'Firr(선)'!$AS$1:$AY$62","'Firr(사)'!$AS$1:$AY$62","'Firr(회)'!$AS$1:$AY$62","'Firr(선)'!$L$1:$V$62","'Firr(사)'!$L$1:$V$62","'Firr(회)'!$L$1:$V$62"}</definedName>
    <definedName name="d" localSheetId="8" hidden="1">#REF!</definedName>
    <definedName name="d" localSheetId="4" hidden="1">#REF!</definedName>
    <definedName name="d" hidden="1">#REF!</definedName>
    <definedName name="derwr" localSheetId="8" hidden="1">{"'Firr(선)'!$AS$1:$AY$62","'Firr(사)'!$AS$1:$AY$62","'Firr(회)'!$AS$1:$AY$62","'Firr(선)'!$L$1:$V$62","'Firr(사)'!$L$1:$V$62","'Firr(회)'!$L$1:$V$62"}</definedName>
    <definedName name="derwr" hidden="1">{"'Firr(선)'!$AS$1:$AY$62","'Firr(사)'!$AS$1:$AY$62","'Firr(회)'!$AS$1:$AY$62","'Firr(선)'!$L$1:$V$62","'Firr(사)'!$L$1:$V$62","'Firr(회)'!$L$1:$V$62"}</definedName>
    <definedName name="DFASDF" localSheetId="8" hidden="1">#REF!</definedName>
    <definedName name="DFASDF" localSheetId="4" hidden="1">#REF!</definedName>
    <definedName name="DFASDF" hidden="1">#REF!</definedName>
    <definedName name="DFDF" localSheetId="8" hidden="1">{#N/A,#N/A,FALSE,"단면 제원"}</definedName>
    <definedName name="DFDF" hidden="1">{#N/A,#N/A,FALSE,"단면 제원"}</definedName>
    <definedName name="DFSF" localSheetId="8" hidden="1">{#N/A,#N/A,FALSE,"단면 제원"}</definedName>
    <definedName name="DFSF" hidden="1">{#N/A,#N/A,FALSE,"단면 제원"}</definedName>
    <definedName name="dfwer" localSheetId="8" hidden="1">{"'Firr(선)'!$AS$1:$AY$62","'Firr(사)'!$AS$1:$AY$62","'Firr(회)'!$AS$1:$AY$62","'Firr(선)'!$L$1:$V$62","'Firr(사)'!$L$1:$V$62","'Firr(회)'!$L$1:$V$62"}</definedName>
    <definedName name="dfwer" hidden="1">{"'Firr(선)'!$AS$1:$AY$62","'Firr(사)'!$AS$1:$AY$62","'Firr(회)'!$AS$1:$AY$62","'Firr(선)'!$L$1:$V$62","'Firr(사)'!$L$1:$V$62","'Firr(회)'!$L$1:$V$62"}</definedName>
    <definedName name="djj" localSheetId="8" hidden="1">{#N/A,#N/A,FALSE,"속도"}</definedName>
    <definedName name="djj" hidden="1">{#N/A,#N/A,FALSE,"속도"}</definedName>
    <definedName name="djl" localSheetId="8" hidden="1">{#N/A,#N/A,FALSE,"표지목차"}</definedName>
    <definedName name="djl" hidden="1">{#N/A,#N/A,FALSE,"표지목차"}</definedName>
    <definedName name="dkkf" localSheetId="8" hidden="1">{#N/A,#N/A,FALSE,"혼합골재"}</definedName>
    <definedName name="dkkf" hidden="1">{#N/A,#N/A,FALSE,"혼합골재"}</definedName>
    <definedName name="dlff" localSheetId="8" hidden="1">{#N/A,#N/A,FALSE,"운반시간"}</definedName>
    <definedName name="dlff" localSheetId="3" hidden="1">{#N/A,#N/A,FALSE,"운반시간"}</definedName>
    <definedName name="dlff" localSheetId="4" hidden="1">{#N/A,#N/A,FALSE,"운반시간"}</definedName>
    <definedName name="dlff" localSheetId="5" hidden="1">{#N/A,#N/A,FALSE,"운반시간"}</definedName>
    <definedName name="dlff" localSheetId="7" hidden="1">{#N/A,#N/A,FALSE,"운반시간"}</definedName>
    <definedName name="dlff" hidden="1">{#N/A,#N/A,FALSE,"운반시간"}</definedName>
    <definedName name="dn" localSheetId="8" hidden="1">{#N/A,#N/A,FALSE,"혼합골재"}</definedName>
    <definedName name="dn" localSheetId="3" hidden="1">{#N/A,#N/A,FALSE,"혼합골재"}</definedName>
    <definedName name="dn" localSheetId="4" hidden="1">{#N/A,#N/A,FALSE,"혼합골재"}</definedName>
    <definedName name="dn" localSheetId="5" hidden="1">{#N/A,#N/A,FALSE,"혼합골재"}</definedName>
    <definedName name="dn" localSheetId="7" hidden="1">{#N/A,#N/A,FALSE,"혼합골재"}</definedName>
    <definedName name="dn" hidden="1">{#N/A,#N/A,FALSE,"혼합골재"}</definedName>
    <definedName name="dsaf" localSheetId="8" hidden="1">{#N/A,#N/A,FALSE,"조골재"}</definedName>
    <definedName name="dsaf" hidden="1">{#N/A,#N/A,FALSE,"조골재"}</definedName>
    <definedName name="dsdsd" localSheetId="8" hidden="1">{#N/A,#N/A,FALSE,"운반시간"}</definedName>
    <definedName name="dsdsd" localSheetId="3" hidden="1">{#N/A,#N/A,FALSE,"운반시간"}</definedName>
    <definedName name="dsdsd" localSheetId="4" hidden="1">{#N/A,#N/A,FALSE,"운반시간"}</definedName>
    <definedName name="dsdsd" localSheetId="5" hidden="1">{#N/A,#N/A,FALSE,"운반시간"}</definedName>
    <definedName name="dsdsd" localSheetId="7" hidden="1">{#N/A,#N/A,FALSE,"운반시간"}</definedName>
    <definedName name="dsdsd" hidden="1">{#N/A,#N/A,FALSE,"운반시간"}</definedName>
    <definedName name="DSF" localSheetId="8" hidden="1">{#N/A,#N/A,FALSE,"골재소요량";#N/A,#N/A,FALSE,"골재소요량"}</definedName>
    <definedName name="DSF" hidden="1">{#N/A,#N/A,FALSE,"골재소요량";#N/A,#N/A,FALSE,"골재소요량"}</definedName>
    <definedName name="edssqq" localSheetId="8" hidden="1">{#N/A,#N/A,FALSE,"혼합골재"}</definedName>
    <definedName name="edssqq" localSheetId="3" hidden="1">{#N/A,#N/A,FALSE,"혼합골재"}</definedName>
    <definedName name="edssqq" localSheetId="4" hidden="1">{#N/A,#N/A,FALSE,"혼합골재"}</definedName>
    <definedName name="edssqq" localSheetId="5" hidden="1">{#N/A,#N/A,FALSE,"혼합골재"}</definedName>
    <definedName name="edssqq" localSheetId="7" hidden="1">{#N/A,#N/A,FALSE,"혼합골재"}</definedName>
    <definedName name="edssqq" hidden="1">{#N/A,#N/A,FALSE,"혼합골재"}</definedName>
    <definedName name="ee" localSheetId="8" hidden="1">{#N/A,#N/A,FALSE,"단가표지"}</definedName>
    <definedName name="ee" localSheetId="3" hidden="1">{#N/A,#N/A,FALSE,"단가표지"}</definedName>
    <definedName name="ee" localSheetId="4" hidden="1">{#N/A,#N/A,FALSE,"단가표지"}</definedName>
    <definedName name="ee" localSheetId="5" hidden="1">{#N/A,#N/A,FALSE,"단가표지"}</definedName>
    <definedName name="ee" localSheetId="7" hidden="1">{#N/A,#N/A,FALSE,"단가표지"}</definedName>
    <definedName name="ee" hidden="1">{#N/A,#N/A,FALSE,"단가표지"}</definedName>
    <definedName name="eee" localSheetId="8" hidden="1">{#N/A,#N/A,FALSE,"2~8번"}</definedName>
    <definedName name="eee" hidden="1">{#N/A,#N/A,FALSE,"2~8번"}</definedName>
    <definedName name="f" localSheetId="8" hidden="1">[4]입찰안!#REF!</definedName>
    <definedName name="f" localSheetId="4" hidden="1">[4]입찰안!#REF!</definedName>
    <definedName name="f" hidden="1">[4]입찰안!#REF!</definedName>
    <definedName name="fdhevwtec" localSheetId="8" hidden="1">{#N/A,#N/A,FALSE,"구조1"}</definedName>
    <definedName name="fdhevwtec" hidden="1">{#N/A,#N/A,FALSE,"구조1"}</definedName>
    <definedName name="fedgre" localSheetId="8" hidden="1">{#N/A,#N/A,FALSE,"배수1"}</definedName>
    <definedName name="fedgre" hidden="1">{#N/A,#N/A,FALSE,"배수1"}</definedName>
    <definedName name="fgn" localSheetId="8" hidden="1">{#N/A,#N/A,FALSE,"구조2"}</definedName>
    <definedName name="fgn" hidden="1">{#N/A,#N/A,FALSE,"구조2"}</definedName>
    <definedName name="fgnrt" localSheetId="8" hidden="1">{#N/A,#N/A,FALSE,"단가표지"}</definedName>
    <definedName name="fgnrt" hidden="1">{#N/A,#N/A,FALSE,"단가표지"}</definedName>
    <definedName name="fsdafhaaaaeraw" localSheetId="8" hidden="1">{#N/A,#N/A,FALSE,"구조1"}</definedName>
    <definedName name="fsdafhaaaaeraw" hidden="1">{#N/A,#N/A,FALSE,"구조1"}</definedName>
    <definedName name="gahahah" localSheetId="8" hidden="1">{#N/A,#N/A,FALSE,"포장1";#N/A,#N/A,FALSE,"포장1"}</definedName>
    <definedName name="gahahah" hidden="1">{#N/A,#N/A,FALSE,"포장1";#N/A,#N/A,FALSE,"포장1"}</definedName>
    <definedName name="gb" localSheetId="8" hidden="1">{#N/A,#N/A,FALSE,"2~8번"}</definedName>
    <definedName name="gb" hidden="1">{#N/A,#N/A,FALSE,"2~8번"}</definedName>
    <definedName name="gfgdfg" localSheetId="8" hidden="1">[5]차액보증!#REF!</definedName>
    <definedName name="gfgdfg" localSheetId="4" hidden="1">[5]차액보증!#REF!</definedName>
    <definedName name="gfgdfg" hidden="1">[5]차액보증!#REF!</definedName>
    <definedName name="grew" localSheetId="8" hidden="1">#REF!</definedName>
    <definedName name="grew" localSheetId="3" hidden="1">#REF!</definedName>
    <definedName name="grew" localSheetId="4" hidden="1">#REF!</definedName>
    <definedName name="grew" hidden="1">#REF!</definedName>
    <definedName name="gsagsdarafds" localSheetId="8" hidden="1">{#N/A,#N/A,FALSE,"토공2"}</definedName>
    <definedName name="gsagsdarafds" hidden="1">{#N/A,#N/A,FALSE,"토공2"}</definedName>
    <definedName name="hadfhafa" localSheetId="8" hidden="1">{#N/A,#N/A,FALSE,"혼합골재"}</definedName>
    <definedName name="hadfhafa" hidden="1">{#N/A,#N/A,FALSE,"혼합골재"}</definedName>
    <definedName name="hadfhafhad" localSheetId="8" hidden="1">{#N/A,#N/A,FALSE,"운반시간"}</definedName>
    <definedName name="hadfhafhad" hidden="1">{#N/A,#N/A,FALSE,"운반시간"}</definedName>
    <definedName name="hadfhata" localSheetId="8" hidden="1">{#N/A,#N/A,FALSE,"표지목차"}</definedName>
    <definedName name="hadfhata" hidden="1">{#N/A,#N/A,FALSE,"표지목차"}</definedName>
    <definedName name="hadhfaha" localSheetId="8" hidden="1">{#N/A,#N/A,FALSE,"포장2"}</definedName>
    <definedName name="hadhfaha" hidden="1">{#N/A,#N/A,FALSE,"포장2"}</definedName>
    <definedName name="han" localSheetId="8" hidden="1">#REF!</definedName>
    <definedName name="han" localSheetId="3" hidden="1">#REF!</definedName>
    <definedName name="han" localSheetId="4" hidden="1">#REF!</definedName>
    <definedName name="han" hidden="1">#REF!</definedName>
    <definedName name="hrbjrjy" localSheetId="8" hidden="1">{#N/A,#N/A,FALSE,"배수2"}</definedName>
    <definedName name="hrbjrjy" hidden="1">{#N/A,#N/A,FALSE,"배수2"}</definedName>
    <definedName name="HTML_CodePage" hidden="1">949</definedName>
    <definedName name="HTML_Control" localSheetId="8" hidden="1">{"'중기작업1'!$A$1:$V$18"}</definedName>
    <definedName name="HTML_Control" hidden="1">{"'중기작업1'!$A$1:$V$18"}</definedName>
    <definedName name="HTML_Description" hidden="1">""</definedName>
    <definedName name="HTML_Email" hidden="1">""</definedName>
    <definedName name="HTML_Header" hidden="1">"중기작업1"</definedName>
    <definedName name="HTML_LastUpdate" hidden="1">"99-07-22"</definedName>
    <definedName name="HTML_LineAfter" hidden="1">FALSE</definedName>
    <definedName name="HTML_LineBefore" hidden="1">FALSE</definedName>
    <definedName name="HTML_Name" hidden="1">"경일"</definedName>
    <definedName name="HTML_OBDlg2" hidden="1">TRUE</definedName>
    <definedName name="HTML_OBDlg4" hidden="1">TRUE</definedName>
    <definedName name="HTML_OS" hidden="1">0</definedName>
    <definedName name="HTML_PathFile" hidden="1">"C:\WORK\상구\MyHTML.htm"</definedName>
    <definedName name="HTML_Title" hidden="1">"99공1"</definedName>
    <definedName name="iouo" localSheetId="8" hidden="1">{#N/A,#N/A,FALSE,"배수2"}</definedName>
    <definedName name="iouo" hidden="1">{#N/A,#N/A,FALSE,"배수2"}</definedName>
    <definedName name="ioup" localSheetId="8" hidden="1">{#N/A,#N/A,FALSE,"속도"}</definedName>
    <definedName name="ioup" hidden="1">{#N/A,#N/A,FALSE,"속도"}</definedName>
    <definedName name="j" localSheetId="8" hidden="1">#REF!</definedName>
    <definedName name="j" localSheetId="4" hidden="1">#REF!</definedName>
    <definedName name="j" hidden="1">#REF!</definedName>
    <definedName name="jii" localSheetId="8" hidden="1">{#N/A,#N/A,FALSE,"골재소요량";#N/A,#N/A,FALSE,"골재소요량"}</definedName>
    <definedName name="jii" hidden="1">{#N/A,#N/A,FALSE,"골재소요량";#N/A,#N/A,FALSE,"골재소요량"}</definedName>
    <definedName name="jjj" localSheetId="8" hidden="1">{#N/A,#N/A,FALSE,"포장1";#N/A,#N/A,FALSE,"포장1"}</definedName>
    <definedName name="jjj" hidden="1">{#N/A,#N/A,FALSE,"포장1";#N/A,#N/A,FALSE,"포장1"}</definedName>
    <definedName name="jjjj" localSheetId="8" hidden="1">{#N/A,#N/A,FALSE,"골재소요량";#N/A,#N/A,FALSE,"골재소요량"}</definedName>
    <definedName name="jjjj" hidden="1">{#N/A,#N/A,FALSE,"골재소요량";#N/A,#N/A,FALSE,"골재소요량"}</definedName>
    <definedName name="jytrtysr" localSheetId="8" hidden="1">{#N/A,#N/A,FALSE,"조골재"}</definedName>
    <definedName name="jytrtysr" hidden="1">{#N/A,#N/A,FALSE,"조골재"}</definedName>
    <definedName name="K" localSheetId="8">#REF!</definedName>
    <definedName name="K" localSheetId="4">#REF!</definedName>
    <definedName name="K">#REF!</definedName>
    <definedName name="kddas" localSheetId="8" hidden="1">{#N/A,#N/A,FALSE,"포장1";#N/A,#N/A,FALSE,"포장1"}</definedName>
    <definedName name="kddas" hidden="1">{#N/A,#N/A,FALSE,"포장1";#N/A,#N/A,FALSE,"포장1"}</definedName>
    <definedName name="kk" localSheetId="8" hidden="1">#REF!</definedName>
    <definedName name="kk" localSheetId="3" hidden="1">#REF!</definedName>
    <definedName name="kk" localSheetId="4" hidden="1">#REF!</definedName>
    <definedName name="kk" hidden="1">#REF!</definedName>
    <definedName name="kk00" localSheetId="8" hidden="1">{#N/A,#N/A,FALSE,"이정표"}</definedName>
    <definedName name="kk00" hidden="1">{#N/A,#N/A,FALSE,"이정표"}</definedName>
    <definedName name="knj" localSheetId="8" hidden="1">{#N/A,#N/A,FALSE,"혼합골재"}</definedName>
    <definedName name="knj" hidden="1">{#N/A,#N/A,FALSE,"혼합골재"}</definedName>
    <definedName name="kytjnjr" localSheetId="8" hidden="1">{#N/A,#N/A,FALSE,"토공2"}</definedName>
    <definedName name="kytjnjr" hidden="1">{#N/A,#N/A,FALSE,"토공2"}</definedName>
    <definedName name="lijop" localSheetId="8" hidden="1">{#N/A,#N/A,FALSE,"배수1"}</definedName>
    <definedName name="lijop" hidden="1">{#N/A,#N/A,FALSE,"배수1"}</definedName>
    <definedName name="lo" localSheetId="8" hidden="1">{#N/A,#N/A,FALSE,"2~8번"}</definedName>
    <definedName name="lo" hidden="1">{#N/A,#N/A,FALSE,"2~8번"}</definedName>
    <definedName name="MM" localSheetId="8" hidden="1">{#N/A,#N/A,FALSE,"단가표지"}</definedName>
    <definedName name="MM" hidden="1">{#N/A,#N/A,FALSE,"단가표지"}</definedName>
    <definedName name="MN" localSheetId="8" hidden="1">{#N/A,#N/A,FALSE,"부대2"}</definedName>
    <definedName name="MN" hidden="1">{#N/A,#N/A,FALSE,"부대2"}</definedName>
    <definedName name="n" hidden="1">[6]실행철강하도!$A$1:$A$4</definedName>
    <definedName name="NEWNAME" localSheetId="8" hidden="1">{#N/A,#N/A,FALSE,"CCTV"}</definedName>
    <definedName name="NEWNAME" hidden="1">{#N/A,#N/A,FALSE,"CCTV"}</definedName>
    <definedName name="oi8uip" localSheetId="8" hidden="1">{#N/A,#N/A,FALSE,"이정표"}</definedName>
    <definedName name="oi8uip" hidden="1">{#N/A,#N/A,FALSE,"이정표"}</definedName>
    <definedName name="oiuyo" localSheetId="8" hidden="1">{#N/A,#N/A,FALSE,"부대1"}</definedName>
    <definedName name="oiuyo" hidden="1">{#N/A,#N/A,FALSE,"부대1"}</definedName>
    <definedName name="ok" localSheetId="8" hidden="1">{#N/A,#N/A,FALSE,"2~8번"}</definedName>
    <definedName name="ok" hidden="1">{#N/A,#N/A,FALSE,"2~8번"}</definedName>
    <definedName name="ouio" localSheetId="8" hidden="1">{#N/A,#N/A,FALSE,"부대2"}</definedName>
    <definedName name="ouio" hidden="1">{#N/A,#N/A,FALSE,"부대2"}</definedName>
    <definedName name="park01" localSheetId="8" hidden="1">{#N/A,#N/A,FALSE,"조골재"}</definedName>
    <definedName name="park01" hidden="1">{#N/A,#N/A,FALSE,"조골재"}</definedName>
    <definedName name="_xlnm.Print_Area" localSheetId="8">'제1-11호'!$A$1:$B$37</definedName>
    <definedName name="_xlnm.Print_Area" localSheetId="3">'제1-1-1호'!$A$1:$E$31</definedName>
    <definedName name="_xlnm.Print_Area" localSheetId="4">'제1-1-2호'!$A$1:$E$26</definedName>
    <definedName name="_xlnm.Print_Area" localSheetId="2">'제1-1호'!$B$1:$F$41</definedName>
    <definedName name="_xlnm.Print_Area" localSheetId="5">'제1-2호'!$B$1:$J$42</definedName>
    <definedName name="_xlnm.Print_Area" localSheetId="6">'제1-3호'!$A$1:$K$334</definedName>
    <definedName name="_xlnm.Print_Area" localSheetId="7">'제1-4호'!$A$1:$O$123</definedName>
    <definedName name="_xlnm.Print_Area" localSheetId="1">제1호!$B$1:$W$54</definedName>
    <definedName name="q" localSheetId="8" hidden="1">#REF!</definedName>
    <definedName name="q" localSheetId="3" hidden="1">#REF!</definedName>
    <definedName name="q" localSheetId="4" hidden="1">#REF!</definedName>
    <definedName name="q" hidden="1">#REF!</definedName>
    <definedName name="Q3WEE" localSheetId="8" hidden="1">{#N/A,#N/A,FALSE,"조골재"}</definedName>
    <definedName name="Q3WEE" hidden="1">{#N/A,#N/A,FALSE,"조골재"}</definedName>
    <definedName name="qor" hidden="1">[7]실행철강하도!$A$1:$A$4</definedName>
    <definedName name="qq" localSheetId="8" hidden="1">{#N/A,#N/A,FALSE,"단가표지"}</definedName>
    <definedName name="qq" localSheetId="3" hidden="1">{#N/A,#N/A,FALSE,"단가표지"}</definedName>
    <definedName name="qq" localSheetId="4" hidden="1">{#N/A,#N/A,FALSE,"단가표지"}</definedName>
    <definedName name="qq" hidden="1">{#N/A,#N/A,FALSE,"단가표지"}</definedName>
    <definedName name="qsdf" localSheetId="8" hidden="1">{"'Firr(선)'!$AS$1:$AY$62","'Firr(사)'!$AS$1:$AY$62","'Firr(회)'!$AS$1:$AY$62","'Firr(선)'!$L$1:$V$62","'Firr(사)'!$L$1:$V$62","'Firr(회)'!$L$1:$V$62"}</definedName>
    <definedName name="qsdf" hidden="1">{"'Firr(선)'!$AS$1:$AY$62","'Firr(사)'!$AS$1:$AY$62","'Firr(회)'!$AS$1:$AY$62","'Firr(선)'!$L$1:$V$62","'Firr(사)'!$L$1:$V$62","'Firr(회)'!$L$1:$V$62"}</definedName>
    <definedName name="qw" localSheetId="8" hidden="1">{#N/A,#N/A,FALSE,"단가표지"}</definedName>
    <definedName name="qw" localSheetId="3" hidden="1">{#N/A,#N/A,FALSE,"단가표지"}</definedName>
    <definedName name="qw" localSheetId="4" hidden="1">{#N/A,#N/A,FALSE,"단가표지"}</definedName>
    <definedName name="qw" localSheetId="5" hidden="1">{#N/A,#N/A,FALSE,"단가표지"}</definedName>
    <definedName name="qw" localSheetId="7" hidden="1">{#N/A,#N/A,FALSE,"단가표지"}</definedName>
    <definedName name="qw" hidden="1">{#N/A,#N/A,FALSE,"단가표지"}</definedName>
    <definedName name="qwerqerwr" localSheetId="8" hidden="1">#REF!</definedName>
    <definedName name="qwerqerwr" localSheetId="4" hidden="1">#REF!</definedName>
    <definedName name="qwerqerwr" hidden="1">#REF!</definedName>
    <definedName name="rarasfsda" localSheetId="8" hidden="1">{#N/A,#N/A,FALSE,"이정표"}</definedName>
    <definedName name="rarasfsda" hidden="1">{#N/A,#N/A,FALSE,"이정표"}</definedName>
    <definedName name="rasfsafsafdsa" localSheetId="8" hidden="1">{#N/A,#N/A,FALSE,"조골재"}</definedName>
    <definedName name="rasfsafsafdsa" hidden="1">{#N/A,#N/A,FALSE,"조골재"}</definedName>
    <definedName name="RFYIFIOYGOPIO" localSheetId="8" hidden="1">#REF!</definedName>
    <definedName name="RFYIFIOYGOPIO" localSheetId="4" hidden="1">#REF!</definedName>
    <definedName name="RFYIFIOYGOPIO" hidden="1">#REF!</definedName>
    <definedName name="rkdkd" localSheetId="8" hidden="1">{#N/A,#N/A,FALSE,"2~8번"}</definedName>
    <definedName name="rkdkd" localSheetId="3" hidden="1">{#N/A,#N/A,FALSE,"2~8번"}</definedName>
    <definedName name="rkdkd" localSheetId="4" hidden="1">{#N/A,#N/A,FALSE,"2~8번"}</definedName>
    <definedName name="rkdkd" localSheetId="5" hidden="1">{#N/A,#N/A,FALSE,"2~8번"}</definedName>
    <definedName name="rkdkd" localSheetId="7" hidden="1">{#N/A,#N/A,FALSE,"2~8번"}</definedName>
    <definedName name="rkdkd" hidden="1">{#N/A,#N/A,FALSE,"2~8번"}</definedName>
    <definedName name="rks" localSheetId="8" hidden="1">{#N/A,#N/A,FALSE,"구조2"}</definedName>
    <definedName name="rks" hidden="1">{#N/A,#N/A,FALSE,"구조2"}</definedName>
    <definedName name="rkss" localSheetId="8" hidden="1">{#N/A,#N/A,FALSE,"부대1"}</definedName>
    <definedName name="rkss" hidden="1">{#N/A,#N/A,FALSE,"부대1"}</definedName>
    <definedName name="rksss" localSheetId="8" hidden="1">{#N/A,#N/A,FALSE,"부대2"}</definedName>
    <definedName name="rksss" hidden="1">{#N/A,#N/A,FALSE,"부대2"}</definedName>
    <definedName name="rkssss" localSheetId="8" hidden="1">{#N/A,#N/A,FALSE,"속도"}</definedName>
    <definedName name="rkssss" hidden="1">{#N/A,#N/A,FALSE,"속도"}</definedName>
    <definedName name="RRR" hidden="1">[8]울산시산표!$G$1:$G$1019</definedName>
    <definedName name="rsaraf" localSheetId="8" hidden="1">{#N/A,#N/A,FALSE,"운반시간"}</definedName>
    <definedName name="rsaraf" hidden="1">{#N/A,#N/A,FALSE,"운반시간"}</definedName>
    <definedName name="rwe6vtd" localSheetId="8" hidden="1">{#N/A,#N/A,FALSE,"표지목차"}</definedName>
    <definedName name="rwe6vtd" hidden="1">{#N/A,#N/A,FALSE,"표지목차"}</definedName>
    <definedName name="ryescerfwe" localSheetId="8" hidden="1">{#N/A,#N/A,FALSE,"부대2"}</definedName>
    <definedName name="ryescerfwe" hidden="1">{#N/A,#N/A,FALSE,"부대2"}</definedName>
    <definedName name="sasasa" localSheetId="8" hidden="1">{#N/A,#N/A,FALSE,"속도"}</definedName>
    <definedName name="sasasa" hidden="1">{#N/A,#N/A,FALSE,"속도"}</definedName>
    <definedName name="SDAS" localSheetId="8" hidden="1">{"'Firr(선)'!$AS$1:$AY$62","'Firr(사)'!$AS$1:$AY$62","'Firr(회)'!$AS$1:$AY$62","'Firr(선)'!$L$1:$V$62","'Firr(사)'!$L$1:$V$62","'Firr(회)'!$L$1:$V$62"}</definedName>
    <definedName name="SDAS" hidden="1">{"'Firr(선)'!$AS$1:$AY$62","'Firr(사)'!$AS$1:$AY$62","'Firr(회)'!$AS$1:$AY$62","'Firr(선)'!$L$1:$V$62","'Firr(사)'!$L$1:$V$62","'Firr(회)'!$L$1:$V$62"}</definedName>
    <definedName name="SDCFG\" localSheetId="8" hidden="1">{#N/A,#N/A,FALSE,"운반시간"}</definedName>
    <definedName name="SDCFG\" hidden="1">{#N/A,#N/A,FALSE,"운반시간"}</definedName>
    <definedName name="SDF" localSheetId="8" hidden="1">{#N/A,#N/A,FALSE,"혼합골재"}</definedName>
    <definedName name="SDF" hidden="1">{#N/A,#N/A,FALSE,"혼합골재"}</definedName>
    <definedName name="sdg" localSheetId="8" hidden="1">#REF!</definedName>
    <definedName name="sdg" localSheetId="3" hidden="1">#REF!</definedName>
    <definedName name="sdg" localSheetId="4" hidden="1">#REF!</definedName>
    <definedName name="sdg" hidden="1">#REF!</definedName>
    <definedName name="sheet" localSheetId="8" hidden="1">{#N/A,#N/A,FALSE,"골재소요량";#N/A,#N/A,FALSE,"골재소요량"}</definedName>
    <definedName name="sheet" hidden="1">{#N/A,#N/A,FALSE,"골재소요량";#N/A,#N/A,FALSE,"골재소요량"}</definedName>
    <definedName name="SORT" localSheetId="8" hidden="1">#REF!</definedName>
    <definedName name="SORT" localSheetId="4" hidden="1">#REF!</definedName>
    <definedName name="SORT" hidden="1">#REF!</definedName>
    <definedName name="ss" localSheetId="8" hidden="1">{#N/A,#N/A,FALSE,"운반시간"}</definedName>
    <definedName name="ss" localSheetId="3" hidden="1">{#N/A,#N/A,FALSE,"운반시간"}</definedName>
    <definedName name="ss" localSheetId="4" hidden="1">{#N/A,#N/A,FALSE,"운반시간"}</definedName>
    <definedName name="ss" hidden="1">{#N/A,#N/A,FALSE,"운반시간"}</definedName>
    <definedName name="sss" localSheetId="8" hidden="1">{#N/A,#N/A,FALSE,"전력간선"}</definedName>
    <definedName name="sss" localSheetId="3" hidden="1">{#N/A,#N/A,FALSE,"전력간선"}</definedName>
    <definedName name="sss" localSheetId="4" hidden="1">{#N/A,#N/A,FALSE,"전력간선"}</definedName>
    <definedName name="sss" localSheetId="5" hidden="1">{#N/A,#N/A,FALSE,"전력간선"}</definedName>
    <definedName name="sss" localSheetId="7" hidden="1">{#N/A,#N/A,FALSE,"전력간선"}</definedName>
    <definedName name="sss" hidden="1">{#N/A,#N/A,FALSE,"전력간선"}</definedName>
    <definedName name="tr" localSheetId="8" hidden="1">#REF!</definedName>
    <definedName name="tr" localSheetId="3" hidden="1">#REF!</definedName>
    <definedName name="tr" localSheetId="4" hidden="1">#REF!</definedName>
    <definedName name="tr" hidden="1">#REF!</definedName>
    <definedName name="tytju4tewete" localSheetId="8" hidden="1">{#N/A,#N/A,FALSE,"속도"}</definedName>
    <definedName name="tytju4tewete" hidden="1">{#N/A,#N/A,FALSE,"속도"}</definedName>
    <definedName name="uhio8ou" localSheetId="8" hidden="1">{#N/A,#N/A,FALSE,"포장2"}</definedName>
    <definedName name="uhio8ou" hidden="1">{#N/A,#N/A,FALSE,"포장2"}</definedName>
    <definedName name="uiok" localSheetId="8" hidden="1">{#N/A,#N/A,FALSE,"표지목차"}</definedName>
    <definedName name="uiok" hidden="1">{#N/A,#N/A,FALSE,"표지목차"}</definedName>
    <definedName name="ujdffdf" localSheetId="8" hidden="1">{#N/A,#N/A,FALSE,"단가표지"}</definedName>
    <definedName name="ujdffdf" localSheetId="3" hidden="1">{#N/A,#N/A,FALSE,"단가표지"}</definedName>
    <definedName name="ujdffdf" localSheetId="4" hidden="1">{#N/A,#N/A,FALSE,"단가표지"}</definedName>
    <definedName name="ujdffdf" localSheetId="5" hidden="1">{#N/A,#N/A,FALSE,"단가표지"}</definedName>
    <definedName name="ujdffdf" localSheetId="7" hidden="1">{#N/A,#N/A,FALSE,"단가표지"}</definedName>
    <definedName name="ujdffdf" hidden="1">{#N/A,#N/A,FALSE,"단가표지"}</definedName>
    <definedName name="ujk" localSheetId="8" hidden="1">{#N/A,#N/A,FALSE,"운반시간"}</definedName>
    <definedName name="ujk" hidden="1">{#N/A,#N/A,FALSE,"운반시간"}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oi8p" localSheetId="8" hidden="1">{#N/A,#N/A,FALSE,"운반시간"}</definedName>
    <definedName name="uoi8p" hidden="1">{#N/A,#N/A,FALSE,"운반시간"}</definedName>
    <definedName name="uoi8u" localSheetId="8" hidden="1">{#N/A,#N/A,FALSE,"토공2"}</definedName>
    <definedName name="uoi8u" hidden="1">{#N/A,#N/A,FALSE,"토공2"}</definedName>
    <definedName name="uoio" localSheetId="8" hidden="1">{#N/A,#N/A,FALSE,"포장1";#N/A,#N/A,FALSE,"포장1"}</definedName>
    <definedName name="uoio" hidden="1">{#N/A,#N/A,FALSE,"포장1";#N/A,#N/A,FALSE,"포장1"}</definedName>
    <definedName name="uoiup" localSheetId="8" hidden="1">{#N/A,#N/A,FALSE,"구조1"}</definedName>
    <definedName name="uoiup" hidden="1">{#N/A,#N/A,FALSE,"구조1"}</definedName>
    <definedName name="uyjesc" localSheetId="8" hidden="1">{#N/A,#N/A,FALSE,"포장1";#N/A,#N/A,FALSE,"포장1"}</definedName>
    <definedName name="uyjesc" hidden="1">{#N/A,#N/A,FALSE,"포장1";#N/A,#N/A,FALSE,"포장1"}</definedName>
    <definedName name="ve" localSheetId="8" hidden="1">{"'Firr(선)'!$AS$1:$AY$62","'Firr(사)'!$AS$1:$AY$62","'Firr(회)'!$AS$1:$AY$62","'Firr(선)'!$L$1:$V$62","'Firr(사)'!$L$1:$V$62","'Firr(회)'!$L$1:$V$62"}</definedName>
    <definedName name="ve" hidden="1">{"'Firr(선)'!$AS$1:$AY$62","'Firr(사)'!$AS$1:$AY$62","'Firr(회)'!$AS$1:$AY$62","'Firr(선)'!$L$1:$V$62","'Firr(사)'!$L$1:$V$62","'Firr(회)'!$L$1:$V$62"}</definedName>
    <definedName name="vwat" localSheetId="8" hidden="1">{#N/A,#N/A,FALSE,"운반시간"}</definedName>
    <definedName name="vwat" hidden="1">{#N/A,#N/A,FALSE,"운반시간"}</definedName>
    <definedName name="wer" localSheetId="8" hidden="1">{#N/A,#N/A,FALSE,"골재소요량";#N/A,#N/A,FALSE,"골재소요량"}</definedName>
    <definedName name="wer" hidden="1">{#N/A,#N/A,FALSE,"골재소요량";#N/A,#N/A,FALSE,"골재소요량"}</definedName>
    <definedName name="wererr" localSheetId="8" hidden="1">{#N/A,#N/A,FALSE,"운반시간"}</definedName>
    <definedName name="wererr" localSheetId="3" hidden="1">{#N/A,#N/A,FALSE,"운반시간"}</definedName>
    <definedName name="wererr" localSheetId="4" hidden="1">{#N/A,#N/A,FALSE,"운반시간"}</definedName>
    <definedName name="wererr" localSheetId="5" hidden="1">{#N/A,#N/A,FALSE,"운반시간"}</definedName>
    <definedName name="wererr" localSheetId="7" hidden="1">{#N/A,#N/A,FALSE,"운반시간"}</definedName>
    <definedName name="wererr" hidden="1">{#N/A,#N/A,FALSE,"운반시간"}</definedName>
    <definedName name="werewr" localSheetId="8" hidden="1">{#N/A,#N/A,FALSE,"골재소요량";#N/A,#N/A,FALSE,"골재소요량"}</definedName>
    <definedName name="werewr" localSheetId="3" hidden="1">{#N/A,#N/A,FALSE,"골재소요량";#N/A,#N/A,FALSE,"골재소요량"}</definedName>
    <definedName name="werewr" localSheetId="4" hidden="1">{#N/A,#N/A,FALSE,"골재소요량";#N/A,#N/A,FALSE,"골재소요량"}</definedName>
    <definedName name="werewr" localSheetId="5" hidden="1">{#N/A,#N/A,FALSE,"골재소요량";#N/A,#N/A,FALSE,"골재소요량"}</definedName>
    <definedName name="werewr" localSheetId="7" hidden="1">{#N/A,#N/A,FALSE,"골재소요량";#N/A,#N/A,FALSE,"골재소요량"}</definedName>
    <definedName name="werewr" hidden="1">{#N/A,#N/A,FALSE,"골재소요량";#N/A,#N/A,FALSE,"골재소요량"}</definedName>
    <definedName name="wjd" localSheetId="8" hidden="1">{#N/A,#N/A,FALSE,"포장2"}</definedName>
    <definedName name="wjd" hidden="1">{#N/A,#N/A,FALSE,"포장2"}</definedName>
    <definedName name="wm.조골재1" localSheetId="8" hidden="1">{#N/A,#N/A,FALSE,"조골재"}</definedName>
    <definedName name="wm.조골재1" localSheetId="3" hidden="1">{#N/A,#N/A,FALSE,"조골재"}</definedName>
    <definedName name="wm.조골재1" localSheetId="4" hidden="1">{#N/A,#N/A,FALSE,"조골재"}</definedName>
    <definedName name="wm.조골재1" localSheetId="5" hidden="1">{#N/A,#N/A,FALSE,"조골재"}</definedName>
    <definedName name="wm.조골재1" localSheetId="7" hidden="1">{#N/A,#N/A,FALSE,"조골재"}</definedName>
    <definedName name="wm.조골재1" hidden="1">{#N/A,#N/A,FALSE,"조골재"}</definedName>
    <definedName name="WRITE" localSheetId="8" hidden="1">{#N/A,#N/A,FALSE,"CCTV"}</definedName>
    <definedName name="WRITE" hidden="1">{#N/A,#N/A,FALSE,"CCTV"}</definedName>
    <definedName name="wrn.123456789." localSheetId="8" hidden="1">{"123",#N/A,FALSE,"안산교";"456",#N/A,FALSE,"상부철근집계";"789",#N/A,FALSE,"상부산출근거"}</definedName>
    <definedName name="wrn.123456789." hidden="1">{"123",#N/A,FALSE,"안산교";"456",#N/A,FALSE,"상부철근집계";"789",#N/A,FALSE,"상부산출근거"}</definedName>
    <definedName name="wrn.2번." localSheetId="8" hidden="1">{#N/A,#N/A,FALSE,"2~8번"}</definedName>
    <definedName name="wrn.2번." localSheetId="3" hidden="1">{#N/A,#N/A,FALSE,"2~8번"}</definedName>
    <definedName name="wrn.2번." localSheetId="4" hidden="1">{#N/A,#N/A,FALSE,"2~8번"}</definedName>
    <definedName name="wrn.2번." localSheetId="5" hidden="1">{#N/A,#N/A,FALSE,"2~8번"}</definedName>
    <definedName name="wrn.2번." localSheetId="7" hidden="1">{#N/A,#N/A,FALSE,"2~8번"}</definedName>
    <definedName name="wrn.2번." hidden="1">{#N/A,#N/A,FALSE,"2~8번"}</definedName>
    <definedName name="wrn.97년._.사업계획._.및._.예산지침." localSheetId="8" hidden="1">{#N/A,#N/A,TRUE,"1";#N/A,#N/A,TRUE,"2";#N/A,#N/A,TRUE,"3";#N/A,#N/A,TRUE,"4";#N/A,#N/A,TRUE,"5";#N/A,#N/A,TRUE,"6";#N/A,#N/A,TRUE,"7"}</definedName>
    <definedName name="wrn.97년._.사업계획._.및._.예산지침." localSheetId="3" hidden="1">{#N/A,#N/A,TRUE,"1";#N/A,#N/A,TRUE,"2";#N/A,#N/A,TRUE,"3";#N/A,#N/A,TRUE,"4";#N/A,#N/A,TRUE,"5";#N/A,#N/A,TRUE,"6";#N/A,#N/A,TRUE,"7"}</definedName>
    <definedName name="wrn.97년._.사업계획._.및._.예산지침." localSheetId="4" hidden="1">{#N/A,#N/A,TRUE,"1";#N/A,#N/A,TRUE,"2";#N/A,#N/A,TRUE,"3";#N/A,#N/A,TRUE,"4";#N/A,#N/A,TRUE,"5";#N/A,#N/A,TRUE,"6";#N/A,#N/A,TRUE,"7"}</definedName>
    <definedName name="wrn.97년._.사업계획._.및._.예산지침." localSheetId="5" hidden="1">{#N/A,#N/A,TRUE,"1";#N/A,#N/A,TRUE,"2";#N/A,#N/A,TRUE,"3";#N/A,#N/A,TRUE,"4";#N/A,#N/A,TRUE,"5";#N/A,#N/A,TRUE,"6";#N/A,#N/A,TRUE,"7"}</definedName>
    <definedName name="wrn.97년._.사업계획._.및._.예산지침." localSheetId="7" hidden="1">{#N/A,#N/A,TRUE,"1";#N/A,#N/A,TRUE,"2";#N/A,#N/A,TRUE,"3";#N/A,#N/A,TRUE,"4";#N/A,#N/A,TRUE,"5";#N/A,#N/A,TRUE,"6";#N/A,#N/A,TRUE,"7"}</definedName>
    <definedName name="wrn.97년._.사업계획._.및._.예산지침." hidden="1">{#N/A,#N/A,TRUE,"1";#N/A,#N/A,TRUE,"2";#N/A,#N/A,TRUE,"3";#N/A,#N/A,TRUE,"4";#N/A,#N/A,TRUE,"5";#N/A,#N/A,TRUE,"6";#N/A,#N/A,TRUE,"7"}</definedName>
    <definedName name="wrn.AA." localSheetId="8" hidden="1">{#N/A,#N/A,FALSE,"CAM-G7";#N/A,#N/A,FALSE,"SPL";#N/A,#N/A,FALSE,"butt-in G7";#N/A,#N/A,FALSE,"dia-in G7";#N/A,#N/A,FALSE,"추가-STA G7"}</definedName>
    <definedName name="wrn.AA." hidden="1">{#N/A,#N/A,FALSE,"CAM-G7";#N/A,#N/A,FALSE,"SPL";#N/A,#N/A,FALSE,"butt-in G7";#N/A,#N/A,FALSE,"dia-in G7";#N/A,#N/A,FALSE,"추가-STA G7"}</definedName>
    <definedName name="wrn.BM." localSheetId="8" hidden="1">{#N/A,#N/A,FALSE,"CCTV"}</definedName>
    <definedName name="wrn.BM." hidden="1">{#N/A,#N/A,FALSE,"CCTV"}</definedName>
    <definedName name="wrn.골재소요량." localSheetId="8" hidden="1">{#N/A,#N/A,FALSE,"골재소요량";#N/A,#N/A,FALSE,"골재소요량"}</definedName>
    <definedName name="wrn.골재소요량." localSheetId="3" hidden="1">{#N/A,#N/A,FALSE,"골재소요량";#N/A,#N/A,FALSE,"골재소요량"}</definedName>
    <definedName name="wrn.골재소요량." localSheetId="4" hidden="1">{#N/A,#N/A,FALSE,"골재소요량";#N/A,#N/A,FALSE,"골재소요량"}</definedName>
    <definedName name="wrn.골재소요량." localSheetId="5" hidden="1">{#N/A,#N/A,FALSE,"골재소요량";#N/A,#N/A,FALSE,"골재소요량"}</definedName>
    <definedName name="wrn.골재소요량." localSheetId="7" hidden="1">{#N/A,#N/A,FALSE,"골재소요량";#N/A,#N/A,FALSE,"골재소요량"}</definedName>
    <definedName name="wrn.골재소요량." hidden="1">{#N/A,#N/A,FALSE,"골재소요량";#N/A,#N/A,FALSE,"골재소요량"}</definedName>
    <definedName name="wrn.교육청." localSheetId="8" hidden="1">{#N/A,#N/A,FALSE,"전력간선"}</definedName>
    <definedName name="wrn.교육청." localSheetId="3" hidden="1">{#N/A,#N/A,FALSE,"전력간선"}</definedName>
    <definedName name="wrn.교육청." localSheetId="4" hidden="1">{#N/A,#N/A,FALSE,"전력간선"}</definedName>
    <definedName name="wrn.교육청." localSheetId="5" hidden="1">{#N/A,#N/A,FALSE,"전력간선"}</definedName>
    <definedName name="wrn.교육청." localSheetId="7" hidden="1">{#N/A,#N/A,FALSE,"전력간선"}</definedName>
    <definedName name="wrn.교육청." hidden="1">{#N/A,#N/A,FALSE,"전력간선"}</definedName>
    <definedName name="wrn.구조2." localSheetId="8" hidden="1">{#N/A,#N/A,FALSE,"구조2"}</definedName>
    <definedName name="wrn.구조2." localSheetId="3" hidden="1">{#N/A,#N/A,FALSE,"구조2"}</definedName>
    <definedName name="wrn.구조2." localSheetId="4" hidden="1">{#N/A,#N/A,FALSE,"구조2"}</definedName>
    <definedName name="wrn.구조2." localSheetId="5" hidden="1">{#N/A,#N/A,FALSE,"구조2"}</definedName>
    <definedName name="wrn.구조2." localSheetId="7" hidden="1">{#N/A,#N/A,FALSE,"구조2"}</definedName>
    <definedName name="wrn.구조2." hidden="1">{#N/A,#N/A,FALSE,"구조2"}</definedName>
    <definedName name="wrn.단가표지." localSheetId="8" hidden="1">{#N/A,#N/A,FALSE,"단가표지"}</definedName>
    <definedName name="wrn.단가표지." localSheetId="3" hidden="1">{#N/A,#N/A,FALSE,"단가표지"}</definedName>
    <definedName name="wrn.단가표지." localSheetId="4" hidden="1">{#N/A,#N/A,FALSE,"단가표지"}</definedName>
    <definedName name="wrn.단가표지." localSheetId="5" hidden="1">{#N/A,#N/A,FALSE,"단가표지"}</definedName>
    <definedName name="wrn.단가표지." localSheetId="7" hidden="1">{#N/A,#N/A,FALSE,"단가표지"}</definedName>
    <definedName name="wrn.단가표지." hidden="1">{#N/A,#N/A,FALSE,"단가표지"}</definedName>
    <definedName name="wrn.배수1." localSheetId="8" hidden="1">{#N/A,#N/A,FALSE,"배수1"}</definedName>
    <definedName name="wrn.배수1." localSheetId="3" hidden="1">{#N/A,#N/A,FALSE,"배수1"}</definedName>
    <definedName name="wrn.배수1." localSheetId="4" hidden="1">{#N/A,#N/A,FALSE,"배수1"}</definedName>
    <definedName name="wrn.배수1." localSheetId="5" hidden="1">{#N/A,#N/A,FALSE,"배수1"}</definedName>
    <definedName name="wrn.배수1." localSheetId="7" hidden="1">{#N/A,#N/A,FALSE,"배수1"}</definedName>
    <definedName name="wrn.배수1." hidden="1">{#N/A,#N/A,FALSE,"배수1"}</definedName>
    <definedName name="wrn.배수2." localSheetId="8" hidden="1">{#N/A,#N/A,FALSE,"배수2"}</definedName>
    <definedName name="wrn.배수2." localSheetId="3" hidden="1">{#N/A,#N/A,FALSE,"배수2"}</definedName>
    <definedName name="wrn.배수2." localSheetId="4" hidden="1">{#N/A,#N/A,FALSE,"배수2"}</definedName>
    <definedName name="wrn.배수2." localSheetId="5" hidden="1">{#N/A,#N/A,FALSE,"배수2"}</definedName>
    <definedName name="wrn.배수2." localSheetId="7" hidden="1">{#N/A,#N/A,FALSE,"배수2"}</definedName>
    <definedName name="wrn.배수2." hidden="1">{#N/A,#N/A,FALSE,"배수2"}</definedName>
    <definedName name="wrn.부대1." localSheetId="8" hidden="1">{#N/A,#N/A,FALSE,"부대1"}</definedName>
    <definedName name="wrn.부대1." localSheetId="3" hidden="1">{#N/A,#N/A,FALSE,"부대1"}</definedName>
    <definedName name="wrn.부대1." localSheetId="4" hidden="1">{#N/A,#N/A,FALSE,"부대1"}</definedName>
    <definedName name="wrn.부대1." localSheetId="5" hidden="1">{#N/A,#N/A,FALSE,"부대1"}</definedName>
    <definedName name="wrn.부대1." localSheetId="7" hidden="1">{#N/A,#N/A,FALSE,"부대1"}</definedName>
    <definedName name="wrn.부대1." hidden="1">{#N/A,#N/A,FALSE,"부대1"}</definedName>
    <definedName name="wrn.부대2." localSheetId="8" hidden="1">{#N/A,#N/A,FALSE,"부대2"}</definedName>
    <definedName name="wrn.부대2." localSheetId="3" hidden="1">{#N/A,#N/A,FALSE,"부대2"}</definedName>
    <definedName name="wrn.부대2." localSheetId="4" hidden="1">{#N/A,#N/A,FALSE,"부대2"}</definedName>
    <definedName name="wrn.부대2." localSheetId="5" hidden="1">{#N/A,#N/A,FALSE,"부대2"}</definedName>
    <definedName name="wrn.부대2." localSheetId="7" hidden="1">{#N/A,#N/A,FALSE,"부대2"}</definedName>
    <definedName name="wrn.부대2." hidden="1">{#N/A,#N/A,FALSE,"부대2"}</definedName>
    <definedName name="wrn.속도." localSheetId="8" hidden="1">{#N/A,#N/A,FALSE,"속도"}</definedName>
    <definedName name="wrn.속도." localSheetId="3" hidden="1">{#N/A,#N/A,FALSE,"속도"}</definedName>
    <definedName name="wrn.속도." localSheetId="4" hidden="1">{#N/A,#N/A,FALSE,"속도"}</definedName>
    <definedName name="wrn.속도." localSheetId="5" hidden="1">{#N/A,#N/A,FALSE,"속도"}</definedName>
    <definedName name="wrn.속도." localSheetId="7" hidden="1">{#N/A,#N/A,FALSE,"속도"}</definedName>
    <definedName name="wrn.속도." hidden="1">{#N/A,#N/A,FALSE,"속도"}</definedName>
    <definedName name="wrn.신용찬." localSheetId="8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안산교._.상부물량." localSheetId="8" hidden="1">{#N/A,#N/A,FALSE,"안산교";#N/A,#N/A,FALSE,"상부철근집계";#N/A,#N/A,FALSE,"상부산출근거"}</definedName>
    <definedName name="wrn.안산교._.상부물량." hidden="1">{#N/A,#N/A,FALSE,"안산교";#N/A,#N/A,FALSE,"상부철근집계";#N/A,#N/A,FALSE,"상부산출근거"}</definedName>
    <definedName name="wrn.운반시간." localSheetId="8" hidden="1">{#N/A,#N/A,FALSE,"운반시간"}</definedName>
    <definedName name="wrn.운반시간." localSheetId="3" hidden="1">{#N/A,#N/A,FALSE,"운반시간"}</definedName>
    <definedName name="wrn.운반시간." localSheetId="4" hidden="1">{#N/A,#N/A,FALSE,"운반시간"}</definedName>
    <definedName name="wrn.운반시간." localSheetId="5" hidden="1">{#N/A,#N/A,FALSE,"운반시간"}</definedName>
    <definedName name="wrn.운반시간." localSheetId="7" hidden="1">{#N/A,#N/A,FALSE,"운반시간"}</definedName>
    <definedName name="wrn.운반시간." hidden="1">{#N/A,#N/A,FALSE,"운반시간"}</definedName>
    <definedName name="wrn.이정표." localSheetId="8" hidden="1">{#N/A,#N/A,FALSE,"이정표"}</definedName>
    <definedName name="wrn.이정표." localSheetId="3" hidden="1">{#N/A,#N/A,FALSE,"이정표"}</definedName>
    <definedName name="wrn.이정표." localSheetId="4" hidden="1">{#N/A,#N/A,FALSE,"이정표"}</definedName>
    <definedName name="wrn.이정표." localSheetId="5" hidden="1">{#N/A,#N/A,FALSE,"이정표"}</definedName>
    <definedName name="wrn.이정표." localSheetId="7" hidden="1">{#N/A,#N/A,FALSE,"이정표"}</definedName>
    <definedName name="wrn.이정표." hidden="1">{#N/A,#N/A,FALSE,"이정표"}</definedName>
    <definedName name="wrn.조골재." localSheetId="8" hidden="1">{#N/A,#N/A,FALSE,"조골재"}</definedName>
    <definedName name="wrn.조골재." localSheetId="3" hidden="1">{#N/A,#N/A,FALSE,"조골재"}</definedName>
    <definedName name="wrn.조골재." localSheetId="4" hidden="1">{#N/A,#N/A,FALSE,"조골재"}</definedName>
    <definedName name="wrn.조골재." localSheetId="5" hidden="1">{#N/A,#N/A,FALSE,"조골재"}</definedName>
    <definedName name="wrn.조골재." localSheetId="7" hidden="1">{#N/A,#N/A,FALSE,"조골재"}</definedName>
    <definedName name="wrn.조골재." hidden="1">{#N/A,#N/A,FALSE,"조골재"}</definedName>
    <definedName name="wrn.토공1." localSheetId="8" hidden="1">{#N/A,#N/A,FALSE,"구조1"}</definedName>
    <definedName name="wrn.토공1." localSheetId="3" hidden="1">{#N/A,#N/A,FALSE,"구조1"}</definedName>
    <definedName name="wrn.토공1." localSheetId="4" hidden="1">{#N/A,#N/A,FALSE,"구조1"}</definedName>
    <definedName name="wrn.토공1." localSheetId="5" hidden="1">{#N/A,#N/A,FALSE,"구조1"}</definedName>
    <definedName name="wrn.토공1." localSheetId="7" hidden="1">{#N/A,#N/A,FALSE,"구조1"}</definedName>
    <definedName name="wrn.토공1." hidden="1">{#N/A,#N/A,FALSE,"구조1"}</definedName>
    <definedName name="wrn.토공2." localSheetId="8" hidden="1">{#N/A,#N/A,FALSE,"토공2"}</definedName>
    <definedName name="wrn.토공2." localSheetId="3" hidden="1">{#N/A,#N/A,FALSE,"토공2"}</definedName>
    <definedName name="wrn.토공2." localSheetId="4" hidden="1">{#N/A,#N/A,FALSE,"토공2"}</definedName>
    <definedName name="wrn.토공2." localSheetId="5" hidden="1">{#N/A,#N/A,FALSE,"토공2"}</definedName>
    <definedName name="wrn.토공2." localSheetId="7" hidden="1">{#N/A,#N/A,FALSE,"토공2"}</definedName>
    <definedName name="wrn.토공2." hidden="1">{#N/A,#N/A,FALSE,"토공2"}</definedName>
    <definedName name="wrn.통신지." localSheetId="8" hidden="1">{#N/A,#N/A,FALSE,"기안지";#N/A,#N/A,FALSE,"통신지"}</definedName>
    <definedName name="wrn.통신지." hidden="1">{#N/A,#N/A,FALSE,"기안지";#N/A,#N/A,FALSE,"통신지"}</definedName>
    <definedName name="wrn.포장1." localSheetId="8" hidden="1">{#N/A,#N/A,FALSE,"포장1";#N/A,#N/A,FALSE,"포장1"}</definedName>
    <definedName name="wrn.포장1." localSheetId="3" hidden="1">{#N/A,#N/A,FALSE,"포장1";#N/A,#N/A,FALSE,"포장1"}</definedName>
    <definedName name="wrn.포장1." localSheetId="4" hidden="1">{#N/A,#N/A,FALSE,"포장1";#N/A,#N/A,FALSE,"포장1"}</definedName>
    <definedName name="wrn.포장1." localSheetId="5" hidden="1">{#N/A,#N/A,FALSE,"포장1";#N/A,#N/A,FALSE,"포장1"}</definedName>
    <definedName name="wrn.포장1." localSheetId="7" hidden="1">{#N/A,#N/A,FALSE,"포장1";#N/A,#N/A,FALSE,"포장1"}</definedName>
    <definedName name="wrn.포장1." hidden="1">{#N/A,#N/A,FALSE,"포장1";#N/A,#N/A,FALSE,"포장1"}</definedName>
    <definedName name="wrn.포장2." localSheetId="8" hidden="1">{#N/A,#N/A,FALSE,"포장2"}</definedName>
    <definedName name="wrn.포장2." localSheetId="3" hidden="1">{#N/A,#N/A,FALSE,"포장2"}</definedName>
    <definedName name="wrn.포장2." localSheetId="4" hidden="1">{#N/A,#N/A,FALSE,"포장2"}</definedName>
    <definedName name="wrn.포장2." localSheetId="5" hidden="1">{#N/A,#N/A,FALSE,"포장2"}</definedName>
    <definedName name="wrn.포장2." localSheetId="7" hidden="1">{#N/A,#N/A,FALSE,"포장2"}</definedName>
    <definedName name="wrn.포장2." hidden="1">{#N/A,#N/A,FALSE,"포장2"}</definedName>
    <definedName name="wrn.포장단가." localSheetId="8" hidden="1">{#N/A,#N/A,FALSE,"포장단가"}</definedName>
    <definedName name="wrn.포장단가." localSheetId="3" hidden="1">{#N/A,#N/A,FALSE,"포장단가"}</definedName>
    <definedName name="wrn.포장단가." localSheetId="4" hidden="1">{#N/A,#N/A,FALSE,"포장단가"}</definedName>
    <definedName name="wrn.포장단가." localSheetId="5" hidden="1">{#N/A,#N/A,FALSE,"포장단가"}</definedName>
    <definedName name="wrn.포장단가." localSheetId="7" hidden="1">{#N/A,#N/A,FALSE,"포장단가"}</definedName>
    <definedName name="wrn.포장단가." hidden="1">{#N/A,#N/A,FALSE,"포장단가"}</definedName>
    <definedName name="wrn.표지." localSheetId="8" hidden="1">{#N/A,#N/A,FALSE,"표지"}</definedName>
    <definedName name="wrn.표지." localSheetId="3" hidden="1">{#N/A,#N/A,FALSE,"표지"}</definedName>
    <definedName name="wrn.표지." localSheetId="4" hidden="1">{#N/A,#N/A,FALSE,"표지"}</definedName>
    <definedName name="wrn.표지." localSheetId="5" hidden="1">{#N/A,#N/A,FALSE,"표지"}</definedName>
    <definedName name="wrn.표지." localSheetId="7" hidden="1">{#N/A,#N/A,FALSE,"표지"}</definedName>
    <definedName name="wrn.표지." hidden="1">{#N/A,#N/A,FALSE,"표지"}</definedName>
    <definedName name="wrn.표지목차." localSheetId="8" hidden="1">{#N/A,#N/A,FALSE,"표지목차"}</definedName>
    <definedName name="wrn.표지목차." localSheetId="3" hidden="1">{#N/A,#N/A,FALSE,"표지목차"}</definedName>
    <definedName name="wrn.표지목차." localSheetId="4" hidden="1">{#N/A,#N/A,FALSE,"표지목차"}</definedName>
    <definedName name="wrn.표지목차." localSheetId="5" hidden="1">{#N/A,#N/A,FALSE,"표지목차"}</definedName>
    <definedName name="wrn.표지목차." localSheetId="7" hidden="1">{#N/A,#N/A,FALSE,"표지목차"}</definedName>
    <definedName name="wrn.표지목차." hidden="1">{#N/A,#N/A,FALSE,"표지목차"}</definedName>
    <definedName name="wrn.혼합골재." localSheetId="8" hidden="1">{#N/A,#N/A,FALSE,"혼합골재"}</definedName>
    <definedName name="wrn.혼합골재." localSheetId="3" hidden="1">{#N/A,#N/A,FALSE,"혼합골재"}</definedName>
    <definedName name="wrn.혼합골재." localSheetId="4" hidden="1">{#N/A,#N/A,FALSE,"혼합골재"}</definedName>
    <definedName name="wrn.혼합골재." localSheetId="5" hidden="1">{#N/A,#N/A,FALSE,"혼합골재"}</definedName>
    <definedName name="wrn.혼합골재." localSheetId="7" hidden="1">{#N/A,#N/A,FALSE,"혼합골재"}</definedName>
    <definedName name="wrn.혼합골재." hidden="1">{#N/A,#N/A,FALSE,"혼합골재"}</definedName>
    <definedName name="wrn.황금동." localSheetId="8" hidden="1">{#N/A,#N/A,FALSE,"단면 제원"}</definedName>
    <definedName name="wrn.황금동." hidden="1">{#N/A,#N/A,FALSE,"단면 제원"}</definedName>
    <definedName name="wtvegrh" localSheetId="8" hidden="1">{#N/A,#N/A,FALSE,"포장2"}</definedName>
    <definedName name="wtvegrh" hidden="1">{#N/A,#N/A,FALSE,"포장2"}</definedName>
    <definedName name="wvyh" localSheetId="8" hidden="1">{#N/A,#N/A,FALSE,"혼합골재"}</definedName>
    <definedName name="wvyh" hidden="1">{#N/A,#N/A,FALSE,"혼합골재"}</definedName>
    <definedName name="XCVBGSDFGSER" localSheetId="8" hidden="1">#REF!</definedName>
    <definedName name="XCVBGSDFGSER" localSheetId="4" hidden="1">#REF!</definedName>
    <definedName name="XCVBGSDFGSER" hidden="1">#REF!</definedName>
    <definedName name="xx" localSheetId="8" hidden="1">#REF!</definedName>
    <definedName name="xx" localSheetId="3" hidden="1">#REF!</definedName>
    <definedName name="xx" localSheetId="4" hidden="1">#REF!</definedName>
    <definedName name="xx" hidden="1">#REF!</definedName>
    <definedName name="xxca" localSheetId="8" hidden="1">{"'Firr(선)'!$AS$1:$AY$62","'Firr(사)'!$AS$1:$AY$62","'Firr(회)'!$AS$1:$AY$62","'Firr(선)'!$L$1:$V$62","'Firr(사)'!$L$1:$V$62","'Firr(회)'!$L$1:$V$62"}</definedName>
    <definedName name="xxca" hidden="1">{"'Firr(선)'!$AS$1:$AY$62","'Firr(사)'!$AS$1:$AY$62","'Firr(회)'!$AS$1:$AY$62","'Firr(선)'!$L$1:$V$62","'Firr(사)'!$L$1:$V$62","'Firr(회)'!$L$1:$V$62"}</definedName>
    <definedName name="y5bewy5vgr" localSheetId="8" hidden="1">{#N/A,#N/A,FALSE,"운반시간"}</definedName>
    <definedName name="y5bewy5vgr" hidden="1">{#N/A,#N/A,FALSE,"운반시간"}</definedName>
    <definedName name="yuy" localSheetId="8" hidden="1">{#N/A,#N/A,FALSE,"단가표지"}</definedName>
    <definedName name="yuy" hidden="1">{#N/A,#N/A,FALSE,"단가표지"}</definedName>
    <definedName name="yvdfvhd" localSheetId="8" hidden="1">{#N/A,#N/A,FALSE,"이정표"}</definedName>
    <definedName name="yvdfvhd" hidden="1">{#N/A,#N/A,FALSE,"이정표"}</definedName>
    <definedName name="ywrtvwvy" localSheetId="8" hidden="1">{#N/A,#N/A,FALSE,"부대1"}</definedName>
    <definedName name="ywrtvwvy" hidden="1">{#N/A,#N/A,FALSE,"부대1"}</definedName>
    <definedName name="z" localSheetId="8" hidden="1">#REF!</definedName>
    <definedName name="z" localSheetId="4" hidden="1">#REF!</definedName>
    <definedName name="z" hidden="1">#REF!</definedName>
    <definedName name="za" hidden="1">[6]실행철강하도!$A$1:$A$4</definedName>
    <definedName name="ㄱㅈㅎ" localSheetId="8" hidden="1">#REF!</definedName>
    <definedName name="ㄱㅈㅎ" localSheetId="3" hidden="1">#REF!</definedName>
    <definedName name="ㄱㅈㅎ" localSheetId="4" hidden="1">#REF!</definedName>
    <definedName name="ㄱㅈㅎ" hidden="1">#REF!</definedName>
    <definedName name="ㄱㅊ" hidden="1">[9]실행철강하도!$A$1:$A$4</definedName>
    <definedName name="가도" localSheetId="8" hidden="1">#REF!</definedName>
    <definedName name="가도" localSheetId="4" hidden="1">#REF!</definedName>
    <definedName name="가도" hidden="1">#REF!</definedName>
    <definedName name="가설" localSheetId="8" hidden="1">{#N/A,#N/A,FALSE,"속도"}</definedName>
    <definedName name="가설" hidden="1">{#N/A,#N/A,FALSE,"속도"}</definedName>
    <definedName name="갑지" localSheetId="8" hidden="1">#REF!</definedName>
    <definedName name="갑지" localSheetId="4" hidden="1">#REF!</definedName>
    <definedName name="갑지" hidden="1">#REF!</definedName>
    <definedName name="갑지견적" localSheetId="8" hidden="1">{#N/A,#N/A,FALSE,"혼합골재"}</definedName>
    <definedName name="갑지견적" hidden="1">{#N/A,#N/A,FALSE,"혼합골재"}</definedName>
    <definedName name="강관pile생곡111" localSheetId="8" hidden="1">{#N/A,#N/A,FALSE,"배수1"}</definedName>
    <definedName name="강관pile생곡111" hidden="1">{#N/A,#N/A,FALSE,"배수1"}</definedName>
    <definedName name="강교" localSheetId="8" hidden="1">{#N/A,#N/A,FALSE,"포장2"}</definedName>
    <definedName name="강교" localSheetId="3" hidden="1">{#N/A,#N/A,FALSE,"포장2"}</definedName>
    <definedName name="강교" localSheetId="4" hidden="1">{#N/A,#N/A,FALSE,"포장2"}</definedName>
    <definedName name="강교" localSheetId="5" hidden="1">{#N/A,#N/A,FALSE,"포장2"}</definedName>
    <definedName name="강교" localSheetId="7" hidden="1">{#N/A,#N/A,FALSE,"포장2"}</definedName>
    <definedName name="강교" hidden="1">{#N/A,#N/A,FALSE,"포장2"}</definedName>
    <definedName name="강구조물" localSheetId="8" hidden="1">{#N/A,#N/A,FALSE,"포장1";#N/A,#N/A,FALSE,"포장1"}</definedName>
    <definedName name="강구조물" localSheetId="3" hidden="1">{#N/A,#N/A,FALSE,"포장1";#N/A,#N/A,FALSE,"포장1"}</definedName>
    <definedName name="강구조물" localSheetId="4" hidden="1">{#N/A,#N/A,FALSE,"포장1";#N/A,#N/A,FALSE,"포장1"}</definedName>
    <definedName name="강구조물" localSheetId="5" hidden="1">{#N/A,#N/A,FALSE,"포장1";#N/A,#N/A,FALSE,"포장1"}</definedName>
    <definedName name="강구조물" localSheetId="7" hidden="1">{#N/A,#N/A,FALSE,"포장1";#N/A,#N/A,FALSE,"포장1"}</definedName>
    <definedName name="강구조물" hidden="1">{#N/A,#N/A,FALSE,"포장1";#N/A,#N/A,FALSE,"포장1"}</definedName>
    <definedName name="건강연금" localSheetId="8">#REF!</definedName>
    <definedName name="건강연금" localSheetId="3">[10]제경비!$AH:$AJ</definedName>
    <definedName name="건강연금" localSheetId="4">[10]제경비!$AH:$AJ</definedName>
    <definedName name="건강연금">#REF!</definedName>
    <definedName name="건강연금2" localSheetId="8">OFFSET(#REF!,0,0,COUNTA(#REF!)-1,COUNTA(#REF!))</definedName>
    <definedName name="건강연금2" localSheetId="3">OFFSET([10]제경비!$AL$3,0,0,COUNTA([10]제경비!$AL:$AL)-1,COUNTA([10]제경비!$AL$3:$AN$3))</definedName>
    <definedName name="건강연금2" localSheetId="4">OFFSET([10]제경비!$AL$3,0,0,COUNTA([10]제경비!$AL:$AL)-1,COUNTA([10]제경비!$AL$3:$AN$3))</definedName>
    <definedName name="건강연금2">OFFSET(#REF!,0,0,COUNTA(#REF!)-1,COUNTA(#REF!))</definedName>
    <definedName name="건축" localSheetId="8">#REF!</definedName>
    <definedName name="건축" localSheetId="4">#REF!</definedName>
    <definedName name="건축">#REF!</definedName>
    <definedName name="건축040308" localSheetId="8">#REF!</definedName>
    <definedName name="건축040308" localSheetId="4">#REF!</definedName>
    <definedName name="건축040308">#REF!</definedName>
    <definedName name="건축040804" localSheetId="8">#REF!</definedName>
    <definedName name="건축040804" localSheetId="4">#REF!</definedName>
    <definedName name="건축040804">#REF!</definedName>
    <definedName name="건축050225" localSheetId="8">#REF!</definedName>
    <definedName name="건축050225" localSheetId="4">#REF!</definedName>
    <definedName name="건축050225">#REF!</definedName>
    <definedName name="건축050805" localSheetId="8">#REF!</definedName>
    <definedName name="건축050805" localSheetId="4">#REF!</definedName>
    <definedName name="건축050805">#REF!</definedName>
    <definedName name="건축060214" localSheetId="8">#REF!</definedName>
    <definedName name="건축060214" localSheetId="4">#REF!</definedName>
    <definedName name="건축060214">#REF!</definedName>
    <definedName name="건축060814" localSheetId="8">#REF!</definedName>
    <definedName name="건축060814" localSheetId="4">#REF!</definedName>
    <definedName name="건축060814">#REF!</definedName>
    <definedName name="건축070213" localSheetId="8">#REF!</definedName>
    <definedName name="건축070213" localSheetId="4">#REF!</definedName>
    <definedName name="건축070213">#REF!</definedName>
    <definedName name="건축070813" localSheetId="8">#REF!</definedName>
    <definedName name="건축070813" localSheetId="4">#REF!</definedName>
    <definedName name="건축070813">#REF!</definedName>
    <definedName name="건축070820" localSheetId="8">#REF!</definedName>
    <definedName name="건축070820" localSheetId="4">#REF!</definedName>
    <definedName name="건축070820">#REF!</definedName>
    <definedName name="건축071012" localSheetId="8">#REF!</definedName>
    <definedName name="건축071012" localSheetId="4">#REF!</definedName>
    <definedName name="건축071012">#REF!</definedName>
    <definedName name="건축080214" localSheetId="8">#REF!</definedName>
    <definedName name="건축080214" localSheetId="4">#REF!</definedName>
    <definedName name="건축080214">#REF!</definedName>
    <definedName name="건축080226" localSheetId="8">#REF!</definedName>
    <definedName name="건축080226" localSheetId="4">#REF!</definedName>
    <definedName name="건축080226">#REF!</definedName>
    <definedName name="건축080822" localSheetId="8">#REF!</definedName>
    <definedName name="건축080822" localSheetId="4">#REF!</definedName>
    <definedName name="건축080822">#REF!</definedName>
    <definedName name="건축090223" localSheetId="8">#REF!</definedName>
    <definedName name="건축090223" localSheetId="4">#REF!</definedName>
    <definedName name="건축090223">#REF!</definedName>
    <definedName name="건축090812" localSheetId="8">#REF!</definedName>
    <definedName name="건축090812" localSheetId="4">#REF!</definedName>
    <definedName name="건축090812">#REF!</definedName>
    <definedName name="건축100223" localSheetId="8">#REF!</definedName>
    <definedName name="건축100223" localSheetId="4">#REF!</definedName>
    <definedName name="건축100223">#REF!</definedName>
    <definedName name="건축100813" localSheetId="8">#REF!</definedName>
    <definedName name="건축100813" localSheetId="4">#REF!</definedName>
    <definedName name="건축100813">#REF!</definedName>
    <definedName name="건축110222" localSheetId="8">#REF!</definedName>
    <definedName name="건축110222" localSheetId="4">#REF!</definedName>
    <definedName name="건축110222">#REF!</definedName>
    <definedName name="건축110816" localSheetId="8">#REF!</definedName>
    <definedName name="건축110816" localSheetId="4">#REF!</definedName>
    <definedName name="건축110816">#REF!</definedName>
    <definedName name="건축120217" localSheetId="8">#REF!</definedName>
    <definedName name="건축120217" localSheetId="4">#REF!</definedName>
    <definedName name="건축120217">#REF!</definedName>
    <definedName name="건축120810" localSheetId="8">#REF!</definedName>
    <definedName name="건축120810" localSheetId="4">#REF!</definedName>
    <definedName name="건축120810">#REF!</definedName>
    <definedName name="건축130220" localSheetId="8">#REF!</definedName>
    <definedName name="건축130220" localSheetId="4">#REF!</definedName>
    <definedName name="건축130220">#REF!</definedName>
    <definedName name="건축130805" localSheetId="8">#REF!</definedName>
    <definedName name="건축130805" localSheetId="4">#REF!</definedName>
    <definedName name="건축130805">#REF!</definedName>
    <definedName name="건축130905" localSheetId="8">#REF!</definedName>
    <definedName name="건축130905" localSheetId="4">#REF!</definedName>
    <definedName name="건축130905">#REF!</definedName>
    <definedName name="건축140228" localSheetId="8">#REF!</definedName>
    <definedName name="건축140228" localSheetId="4">#REF!</definedName>
    <definedName name="건축140228">#REF!</definedName>
    <definedName name="건축140310" localSheetId="8">#REF!</definedName>
    <definedName name="건축140310" localSheetId="4">#REF!</definedName>
    <definedName name="건축140310">#REF!</definedName>
    <definedName name="건축140829" localSheetId="8">#REF!</definedName>
    <definedName name="건축140829" localSheetId="4">#REF!</definedName>
    <definedName name="건축140829">#REF!</definedName>
    <definedName name="건축140922" localSheetId="8">#REF!</definedName>
    <definedName name="건축140922" localSheetId="4">#REF!</definedName>
    <definedName name="건축140922">#REF!</definedName>
    <definedName name="건축150301" localSheetId="8">#REF!</definedName>
    <definedName name="건축150301" localSheetId="4">#REF!</definedName>
    <definedName name="건축150301">#REF!</definedName>
    <definedName name="건축150331" localSheetId="8">#REF!</definedName>
    <definedName name="건축150331" localSheetId="4">#REF!</definedName>
    <definedName name="건축150331">#REF!</definedName>
    <definedName name="건축150901" localSheetId="8">#REF!</definedName>
    <definedName name="건축150901" localSheetId="4">#REF!</definedName>
    <definedName name="건축150901">#REF!</definedName>
    <definedName name="건축151014" localSheetId="8">#REF!</definedName>
    <definedName name="건축151014" localSheetId="4">#REF!</definedName>
    <definedName name="건축151014">#REF!</definedName>
    <definedName name="건축160301" localSheetId="8">#REF!</definedName>
    <definedName name="건축160301" localSheetId="4">#REF!</definedName>
    <definedName name="건축160301">#REF!</definedName>
    <definedName name="건축160405" localSheetId="8">#REF!</definedName>
    <definedName name="건축160405" localSheetId="4">#REF!</definedName>
    <definedName name="건축160405">#REF!</definedName>
    <definedName name="건축160901" localSheetId="8">#REF!</definedName>
    <definedName name="건축160901" localSheetId="4">#REF!</definedName>
    <definedName name="건축160901">#REF!</definedName>
    <definedName name="건축160922" localSheetId="8">#REF!</definedName>
    <definedName name="건축160922" localSheetId="4">#REF!</definedName>
    <definedName name="건축160922">#REF!</definedName>
    <definedName name="건축170101" localSheetId="8">#REF!</definedName>
    <definedName name="건축170101" localSheetId="4">#REF!</definedName>
    <definedName name="건축170101">#REF!</definedName>
    <definedName name="건축170404" localSheetId="8">#REF!</definedName>
    <definedName name="건축170404" localSheetId="4">#REF!</definedName>
    <definedName name="건축170404">#REF!</definedName>
    <definedName name="건축170701" localSheetId="8">#REF!</definedName>
    <definedName name="건축170701" localSheetId="4">#REF!</definedName>
    <definedName name="건축170701">#REF!</definedName>
    <definedName name="건축170831" localSheetId="8">#REF!</definedName>
    <definedName name="건축170831" localSheetId="4">#REF!</definedName>
    <definedName name="건축170831">#REF!</definedName>
    <definedName name="건축180101" localSheetId="8">#REF!</definedName>
    <definedName name="건축180101" localSheetId="4">#REF!</definedName>
    <definedName name="건축180101">#REF!</definedName>
    <definedName name="건축180319" localSheetId="8">#REF!</definedName>
    <definedName name="건축180319" localSheetId="4">#REF!</definedName>
    <definedName name="건축180319">#REF!</definedName>
    <definedName name="건축180701" localSheetId="8">#REF!</definedName>
    <definedName name="건축180701" localSheetId="4">#REF!</definedName>
    <definedName name="건축180701">#REF!</definedName>
    <definedName name="건축180910" localSheetId="8">#REF!</definedName>
    <definedName name="건축180910" localSheetId="4">#REF!</definedName>
    <definedName name="건축180910">#REF!</definedName>
    <definedName name="건축190101" localSheetId="8">#REF!</definedName>
    <definedName name="건축190101" localSheetId="4">#REF!</definedName>
    <definedName name="건축190101">#REF!</definedName>
    <definedName name="건축190701" localSheetId="8">#REF!</definedName>
    <definedName name="건축190701" localSheetId="4">#REF!</definedName>
    <definedName name="건축190701">#REF!</definedName>
    <definedName name="건축200101" localSheetId="8">#REF!</definedName>
    <definedName name="건축200101" localSheetId="4">#REF!</definedName>
    <definedName name="건축200101">#REF!</definedName>
    <definedName name="건축200501" localSheetId="8">#REF!</definedName>
    <definedName name="건축200501" localSheetId="4">#REF!</definedName>
    <definedName name="건축200501">#REF!</definedName>
    <definedName name="건축200701" localSheetId="8">#REF!</definedName>
    <definedName name="건축200701" localSheetId="4">#REF!</definedName>
    <definedName name="건축200701">#REF!</definedName>
    <definedName name="건축210101" localSheetId="8">#REF!</definedName>
    <definedName name="건축210101" localSheetId="4">#REF!</definedName>
    <definedName name="건축210101">#REF!</definedName>
    <definedName name="건축210501" localSheetId="8">#REF!</definedName>
    <definedName name="건축210501" localSheetId="4">#REF!</definedName>
    <definedName name="건축210501">#REF!</definedName>
    <definedName name="건축210511" localSheetId="8">#REF!</definedName>
    <definedName name="건축210511" localSheetId="4">#REF!</definedName>
    <definedName name="건축210511">#REF!</definedName>
    <definedName name="건축220101" localSheetId="8">#REF!</definedName>
    <definedName name="건축220101" localSheetId="4">#REF!</definedName>
    <definedName name="건축220101">#REF!</definedName>
    <definedName name="건축220501" localSheetId="8">#REF!</definedName>
    <definedName name="건축220501" localSheetId="4">#REF!</definedName>
    <definedName name="건축220501">#REF!</definedName>
    <definedName name="건축220504" localSheetId="8">#REF!</definedName>
    <definedName name="건축220504" localSheetId="4">#REF!</definedName>
    <definedName name="건축220504">#REF!</definedName>
    <definedName name="건축실적" localSheetId="8">#REF!</definedName>
    <definedName name="건축실적" localSheetId="3">[10]실적!$P:$AC</definedName>
    <definedName name="건축실적" localSheetId="4">[10]실적!$P:$AC</definedName>
    <definedName name="건축실적">#REF!</definedName>
    <definedName name="건축원가" hidden="1">[11]전기!$B$4:$B$163</definedName>
    <definedName name="견적대비" localSheetId="8" hidden="1">{#N/A,#N/A,FALSE,"포장2"}</definedName>
    <definedName name="견적대비" localSheetId="3" hidden="1">{#N/A,#N/A,FALSE,"포장2"}</definedName>
    <definedName name="견적대비" localSheetId="4" hidden="1">{#N/A,#N/A,FALSE,"포장2"}</definedName>
    <definedName name="견적대비" localSheetId="5" hidden="1">{#N/A,#N/A,FALSE,"포장2"}</definedName>
    <definedName name="견적대비" localSheetId="7" hidden="1">{#N/A,#N/A,FALSE,"포장2"}</definedName>
    <definedName name="견적대비" hidden="1">{#N/A,#N/A,FALSE,"포장2"}</definedName>
    <definedName name="견적서히리갑" localSheetId="8" hidden="1">{#N/A,#N/A,FALSE,"골재소요량";#N/A,#N/A,FALSE,"골재소요량"}</definedName>
    <definedName name="견적서히리갑" hidden="1">{#N/A,#N/A,FALSE,"골재소요량";#N/A,#N/A,FALSE,"골재소요량"}</definedName>
    <definedName name="결" localSheetId="8" hidden="1">{#N/A,#N/A,FALSE,"포장2"}</definedName>
    <definedName name="결" localSheetId="3" hidden="1">{#N/A,#N/A,FALSE,"포장2"}</definedName>
    <definedName name="결" localSheetId="4" hidden="1">{#N/A,#N/A,FALSE,"포장2"}</definedName>
    <definedName name="결" localSheetId="5" hidden="1">{#N/A,#N/A,FALSE,"포장2"}</definedName>
    <definedName name="결" localSheetId="7" hidden="1">{#N/A,#N/A,FALSE,"포장2"}</definedName>
    <definedName name="결" hidden="1">{#N/A,#N/A,FALSE,"포장2"}</definedName>
    <definedName name="결과" localSheetId="8" hidden="1">{#N/A,#N/A,FALSE,"포장2"}</definedName>
    <definedName name="결과" localSheetId="3" hidden="1">{#N/A,#N/A,FALSE,"포장2"}</definedName>
    <definedName name="결과" localSheetId="4" hidden="1">{#N/A,#N/A,FALSE,"포장2"}</definedName>
    <definedName name="결과" localSheetId="5" hidden="1">{#N/A,#N/A,FALSE,"포장2"}</definedName>
    <definedName name="결과" localSheetId="7" hidden="1">{#N/A,#N/A,FALSE,"포장2"}</definedName>
    <definedName name="결과" hidden="1">{#N/A,#N/A,FALSE,"포장2"}</definedName>
    <definedName name="계약의뢰" localSheetId="8" hidden="1">[12]프랜트면허!#REF!</definedName>
    <definedName name="계약의뢰" localSheetId="4" hidden="1">[12]프랜트면허!#REF!</definedName>
    <definedName name="계약의뢰" hidden="1">[12]프랜트면허!#REF!</definedName>
    <definedName name="계장공사" localSheetId="8" hidden="1">{#N/A,#N/A,FALSE,"CCTV"}</definedName>
    <definedName name="계장공사" hidden="1">{#N/A,#N/A,FALSE,"CCTV"}</definedName>
    <definedName name="고경준" localSheetId="8" hidden="1">{#N/A,#N/A,FALSE,"골재소요량";#N/A,#N/A,FALSE,"골재소요량"}</definedName>
    <definedName name="고경준" hidden="1">{#N/A,#N/A,FALSE,"골재소요량";#N/A,#N/A,FALSE,"골재소요량"}</definedName>
    <definedName name="고고" localSheetId="8" hidden="1">{#N/A,#N/A,FALSE,"조골재"}</definedName>
    <definedName name="고고" hidden="1">{#N/A,#N/A,FALSE,"조골재"}</definedName>
    <definedName name="고고.." localSheetId="8" hidden="1">{#N/A,#N/A,FALSE,"골재소요량";#N/A,#N/A,FALSE,"골재소요량"}</definedName>
    <definedName name="고고.." hidden="1">{#N/A,#N/A,FALSE,"골재소요량";#N/A,#N/A,FALSE,"골재소요량"}</definedName>
    <definedName name="고용보험" localSheetId="8">OFFSET(#REF!,0,0,COUNTA(#REF!),COUNTA(#REF!))</definedName>
    <definedName name="고용보험" localSheetId="3">OFFSET([10]제경비!$U$3,0,0,COUNTA([10]제경비!$U:$U),COUNTA([10]제경비!$U$3:$AB$3))</definedName>
    <definedName name="고용보험" localSheetId="4">OFFSET([10]제경비!$U$3,0,0,COUNTA([10]제경비!$U:$U),COUNTA([10]제경비!$U$3:$AB$3))</definedName>
    <definedName name="고용보험">OFFSET(#REF!,0,0,COUNTA(#REF!),COUNTA(#REF!))</definedName>
    <definedName name="고용보험등급" localSheetId="8">OFFSET(#REF!,0,0,COUNTA(#REF!),COUNTA(#REF!))</definedName>
    <definedName name="고용보험등급" localSheetId="3">OFFSET('[10]입력(K0)'!$H$3,0,0,COUNTA('[10]입력(K0)'!$3:$3),COUNTA('[10]입력(K0)'!$I$3:$I$17))</definedName>
    <definedName name="고용보험등급" localSheetId="4">OFFSET('[10]입력(K0)'!$H$3,0,0,COUNTA('[10]입력(K0)'!$3:$3),COUNTA('[10]입력(K0)'!$I$3:$I$17))</definedName>
    <definedName name="고용보험등급">OFFSET(#REF!,0,0,COUNTA(#REF!),COUNTA(#REF!))</definedName>
    <definedName name="곡동" localSheetId="8" hidden="1">{"'Firr(선)'!$AS$1:$AY$62","'Firr(사)'!$AS$1:$AY$62","'Firr(회)'!$AS$1:$AY$62","'Firr(선)'!$L$1:$V$62","'Firr(사)'!$L$1:$V$62","'Firr(회)'!$L$1:$V$62"}</definedName>
    <definedName name="곡동" hidden="1">{"'Firr(선)'!$AS$1:$AY$62","'Firr(사)'!$AS$1:$AY$62","'Firr(회)'!$AS$1:$AY$62","'Firr(선)'!$L$1:$V$62","'Firr(사)'!$L$1:$V$62","'Firr(회)'!$L$1:$V$62"}</definedName>
    <definedName name="골재" localSheetId="8" hidden="1">{#N/A,#N/A,FALSE,"골재소요량";#N/A,#N/A,FALSE,"골재소요량"}</definedName>
    <definedName name="골재" hidden="1">{#N/A,#N/A,FALSE,"골재소요량";#N/A,#N/A,FALSE,"골재소요량"}</definedName>
    <definedName name="공사비증감30" localSheetId="8" hidden="1">{#N/A,#N/A,FALSE,"포장단가"}</definedName>
    <definedName name="공사비증감30" localSheetId="3" hidden="1">{#N/A,#N/A,FALSE,"포장단가"}</definedName>
    <definedName name="공사비증감30" localSheetId="4" hidden="1">{#N/A,#N/A,FALSE,"포장단가"}</definedName>
    <definedName name="공사비증감30" localSheetId="5" hidden="1">{#N/A,#N/A,FALSE,"포장단가"}</definedName>
    <definedName name="공사비증감30" localSheetId="7" hidden="1">{#N/A,#N/A,FALSE,"포장단가"}</definedName>
    <definedName name="공사비증감30" hidden="1">{#N/A,#N/A,FALSE,"포장단가"}</definedName>
    <definedName name="공사원가계산서" localSheetId="8" hidden="1">{#N/A,#N/A,TRUE,"토적및재료집계";#N/A,#N/A,TRUE,"토적및재료집계";#N/A,#N/A,TRUE,"단위량"}</definedName>
    <definedName name="공사원가계산서" hidden="1">{#N/A,#N/A,TRUE,"토적및재료집계";#N/A,#N/A,TRUE,"토적및재료집계";#N/A,#N/A,TRUE,"단위량"}</definedName>
    <definedName name="공장동" localSheetId="8" hidden="1">#REF!</definedName>
    <definedName name="공장동" localSheetId="4" hidden="1">#REF!</definedName>
    <definedName name="공장동" hidden="1">#REF!</definedName>
    <definedName name="곽동준" localSheetId="8" hidden="1">{"'Firr(선)'!$AS$1:$AY$62","'Firr(사)'!$AS$1:$AY$62","'Firr(회)'!$AS$1:$AY$62","'Firr(선)'!$L$1:$V$62","'Firr(사)'!$L$1:$V$62","'Firr(회)'!$L$1:$V$62"}</definedName>
    <definedName name="곽동준" hidden="1">{"'Firr(선)'!$AS$1:$AY$62","'Firr(사)'!$AS$1:$AY$62","'Firr(회)'!$AS$1:$AY$62","'Firr(선)'!$L$1:$V$62","'Firr(사)'!$L$1:$V$62","'Firr(회)'!$L$1:$V$62"}</definedName>
    <definedName name="곽동중" localSheetId="8" hidden="1">{"'Firr(선)'!$AS$1:$AY$62","'Firr(사)'!$AS$1:$AY$62","'Firr(회)'!$AS$1:$AY$62","'Firr(선)'!$L$1:$V$62","'Firr(사)'!$L$1:$V$62","'Firr(회)'!$L$1:$V$62"}</definedName>
    <definedName name="곽동중" hidden="1">{"'Firr(선)'!$AS$1:$AY$62","'Firr(사)'!$AS$1:$AY$62","'Firr(회)'!$AS$1:$AY$62","'Firr(선)'!$L$1:$V$62","'Firr(사)'!$L$1:$V$62","'Firr(회)'!$L$1:$V$62"}</definedName>
    <definedName name="관리" localSheetId="8" hidden="1">{#N/A,#N/A,FALSE,"포장2"}</definedName>
    <definedName name="관리" localSheetId="3" hidden="1">{#N/A,#N/A,FALSE,"포장2"}</definedName>
    <definedName name="관리" localSheetId="4" hidden="1">{#N/A,#N/A,FALSE,"포장2"}</definedName>
    <definedName name="관리" localSheetId="5" hidden="1">{#N/A,#N/A,FALSE,"포장2"}</definedName>
    <definedName name="관리" localSheetId="7" hidden="1">{#N/A,#N/A,FALSE,"포장2"}</definedName>
    <definedName name="관리" hidden="1">{#N/A,#N/A,FALSE,"포장2"}</definedName>
    <definedName name="교대공" localSheetId="8" hidden="1">{#N/A,#N/A,FALSE,"단면 제원"}</definedName>
    <definedName name="교대공" hidden="1">{#N/A,#N/A,FALSE,"단면 제원"}</definedName>
    <definedName name="교대펄근집계" localSheetId="8" hidden="1">{#N/A,#N/A,FALSE,"배수1"}</definedName>
    <definedName name="교대펄근집계" hidden="1">{#N/A,#N/A,FALSE,"배수1"}</definedName>
    <definedName name="교좌" localSheetId="8" hidden="1">{#N/A,#N/A,FALSE,"포장2"}</definedName>
    <definedName name="교좌" localSheetId="3" hidden="1">{#N/A,#N/A,FALSE,"포장2"}</definedName>
    <definedName name="교좌" localSheetId="4" hidden="1">{#N/A,#N/A,FALSE,"포장2"}</definedName>
    <definedName name="교좌" localSheetId="5" hidden="1">{#N/A,#N/A,FALSE,"포장2"}</definedName>
    <definedName name="교좌" localSheetId="7" hidden="1">{#N/A,#N/A,FALSE,"포장2"}</definedName>
    <definedName name="교좌" hidden="1">{#N/A,#N/A,FALSE,"포장2"}</definedName>
    <definedName name="구산갑지" localSheetId="8" hidden="1">#REF!</definedName>
    <definedName name="구산갑지" localSheetId="4" hidden="1">#REF!</definedName>
    <definedName name="구산갑지" hidden="1">#REF!</definedName>
    <definedName name="규격" localSheetId="8">#REF!</definedName>
    <definedName name="규격" localSheetId="4">#REF!</definedName>
    <definedName name="규격">#REF!</definedName>
    <definedName name="금광추정" localSheetId="8" hidden="1">{#N/A,#N/A,FALSE,"포장2"}</definedName>
    <definedName name="금광추정" localSheetId="3" hidden="1">{#N/A,#N/A,FALSE,"포장2"}</definedName>
    <definedName name="금광추정" localSheetId="4" hidden="1">{#N/A,#N/A,FALSE,"포장2"}</definedName>
    <definedName name="금광추정" localSheetId="5" hidden="1">{#N/A,#N/A,FALSE,"포장2"}</definedName>
    <definedName name="금광추정" localSheetId="7" hidden="1">{#N/A,#N/A,FALSE,"포장2"}</definedName>
    <definedName name="금광추정" hidden="1">{#N/A,#N/A,FALSE,"포장2"}</definedName>
    <definedName name="금차설명" localSheetId="8" hidden="1">{#N/A,#N/A,FALSE,"CCTV"}</definedName>
    <definedName name="금차설명" hidden="1">{#N/A,#N/A,FALSE,"CCTV"}</definedName>
    <definedName name="기계" localSheetId="8" hidden="1">#REF!</definedName>
    <definedName name="기계" localSheetId="4" hidden="1">#REF!</definedName>
    <definedName name="기계" hidden="1">#REF!</definedName>
    <definedName name="기계040308" localSheetId="8">#REF!</definedName>
    <definedName name="기계040308" localSheetId="4">#REF!</definedName>
    <definedName name="기계040308">#REF!</definedName>
    <definedName name="기계040804" localSheetId="8">#REF!</definedName>
    <definedName name="기계040804" localSheetId="4">#REF!</definedName>
    <definedName name="기계040804">#REF!</definedName>
    <definedName name="기계050225" localSheetId="8">#REF!</definedName>
    <definedName name="기계050225" localSheetId="4">#REF!</definedName>
    <definedName name="기계050225">#REF!</definedName>
    <definedName name="기계050805" localSheetId="8">#REF!</definedName>
    <definedName name="기계050805" localSheetId="4">#REF!</definedName>
    <definedName name="기계050805">#REF!</definedName>
    <definedName name="기계060214" localSheetId="8">#REF!</definedName>
    <definedName name="기계060214" localSheetId="4">#REF!</definedName>
    <definedName name="기계060214">#REF!</definedName>
    <definedName name="기계060814" localSheetId="8">#REF!</definedName>
    <definedName name="기계060814" localSheetId="4">#REF!</definedName>
    <definedName name="기계060814">#REF!</definedName>
    <definedName name="기계070213" localSheetId="8">#REF!</definedName>
    <definedName name="기계070213" localSheetId="4">#REF!</definedName>
    <definedName name="기계070213">#REF!</definedName>
    <definedName name="기계070813" localSheetId="8">#REF!</definedName>
    <definedName name="기계070813" localSheetId="4">#REF!</definedName>
    <definedName name="기계070813">#REF!</definedName>
    <definedName name="기계070820" localSheetId="8">#REF!</definedName>
    <definedName name="기계070820" localSheetId="4">#REF!</definedName>
    <definedName name="기계070820">#REF!</definedName>
    <definedName name="기계071012" localSheetId="8">#REF!</definedName>
    <definedName name="기계071012" localSheetId="4">#REF!</definedName>
    <definedName name="기계071012">#REF!</definedName>
    <definedName name="기계080214" localSheetId="8">#REF!</definedName>
    <definedName name="기계080214" localSheetId="4">#REF!</definedName>
    <definedName name="기계080214">#REF!</definedName>
    <definedName name="기계080226" localSheetId="8">#REF!</definedName>
    <definedName name="기계080226" localSheetId="4">#REF!</definedName>
    <definedName name="기계080226">#REF!</definedName>
    <definedName name="기계080822" localSheetId="8">#REF!</definedName>
    <definedName name="기계080822" localSheetId="4">#REF!</definedName>
    <definedName name="기계080822">#REF!</definedName>
    <definedName name="기계090223" localSheetId="8">#REF!</definedName>
    <definedName name="기계090223" localSheetId="4">#REF!</definedName>
    <definedName name="기계090223">#REF!</definedName>
    <definedName name="기계090812" localSheetId="8">#REF!</definedName>
    <definedName name="기계090812" localSheetId="4">#REF!</definedName>
    <definedName name="기계090812">#REF!</definedName>
    <definedName name="기계100223" localSheetId="8">#REF!</definedName>
    <definedName name="기계100223" localSheetId="4">#REF!</definedName>
    <definedName name="기계100223">#REF!</definedName>
    <definedName name="기계100813" localSheetId="8">#REF!</definedName>
    <definedName name="기계100813" localSheetId="4">#REF!</definedName>
    <definedName name="기계100813">#REF!</definedName>
    <definedName name="기계110222" localSheetId="8">#REF!</definedName>
    <definedName name="기계110222" localSheetId="4">#REF!</definedName>
    <definedName name="기계110222">#REF!</definedName>
    <definedName name="기계110816" localSheetId="8">#REF!</definedName>
    <definedName name="기계110816" localSheetId="4">#REF!</definedName>
    <definedName name="기계110816">#REF!</definedName>
    <definedName name="기계120217" localSheetId="8">#REF!</definedName>
    <definedName name="기계120217" localSheetId="4">#REF!</definedName>
    <definedName name="기계120217">#REF!</definedName>
    <definedName name="기계120810" localSheetId="8">#REF!</definedName>
    <definedName name="기계120810" localSheetId="4">#REF!</definedName>
    <definedName name="기계120810">#REF!</definedName>
    <definedName name="기계130220" localSheetId="8">#REF!</definedName>
    <definedName name="기계130220" localSheetId="4">#REF!</definedName>
    <definedName name="기계130220">#REF!</definedName>
    <definedName name="기계130805" localSheetId="8">#REF!</definedName>
    <definedName name="기계130805" localSheetId="4">#REF!</definedName>
    <definedName name="기계130805">#REF!</definedName>
    <definedName name="기계130905" localSheetId="8">#REF!</definedName>
    <definedName name="기계130905" localSheetId="4">#REF!</definedName>
    <definedName name="기계130905">#REF!</definedName>
    <definedName name="기계140228" localSheetId="8">#REF!</definedName>
    <definedName name="기계140228" localSheetId="4">#REF!</definedName>
    <definedName name="기계140228">#REF!</definedName>
    <definedName name="기계140310" localSheetId="8">#REF!</definedName>
    <definedName name="기계140310" localSheetId="4">#REF!</definedName>
    <definedName name="기계140310">#REF!</definedName>
    <definedName name="기계140829" localSheetId="8">#REF!</definedName>
    <definedName name="기계140829" localSheetId="4">#REF!</definedName>
    <definedName name="기계140829">#REF!</definedName>
    <definedName name="기계140922" localSheetId="8">#REF!</definedName>
    <definedName name="기계140922" localSheetId="4">#REF!</definedName>
    <definedName name="기계140922">#REF!</definedName>
    <definedName name="기계150301" localSheetId="8">#REF!</definedName>
    <definedName name="기계150301" localSheetId="4">#REF!</definedName>
    <definedName name="기계150301">#REF!</definedName>
    <definedName name="기계150331" localSheetId="8">#REF!</definedName>
    <definedName name="기계150331" localSheetId="4">#REF!</definedName>
    <definedName name="기계150331">#REF!</definedName>
    <definedName name="기계150901" localSheetId="8">#REF!</definedName>
    <definedName name="기계150901" localSheetId="4">#REF!</definedName>
    <definedName name="기계150901">#REF!</definedName>
    <definedName name="기계151014" localSheetId="8">#REF!</definedName>
    <definedName name="기계151014" localSheetId="4">#REF!</definedName>
    <definedName name="기계151014">#REF!</definedName>
    <definedName name="기계160301" localSheetId="8">#REF!</definedName>
    <definedName name="기계160301" localSheetId="4">#REF!</definedName>
    <definedName name="기계160301">#REF!</definedName>
    <definedName name="기계160405" localSheetId="8">#REF!</definedName>
    <definedName name="기계160405" localSheetId="4">#REF!</definedName>
    <definedName name="기계160405">#REF!</definedName>
    <definedName name="기계160901" localSheetId="8">#REF!</definedName>
    <definedName name="기계160901" localSheetId="4">#REF!</definedName>
    <definedName name="기계160901">#REF!</definedName>
    <definedName name="기계160922" localSheetId="8">#REF!</definedName>
    <definedName name="기계160922" localSheetId="4">#REF!</definedName>
    <definedName name="기계160922">#REF!</definedName>
    <definedName name="기계170101" localSheetId="8">#REF!</definedName>
    <definedName name="기계170101" localSheetId="4">#REF!</definedName>
    <definedName name="기계170101">#REF!</definedName>
    <definedName name="기계170404" localSheetId="8">#REF!</definedName>
    <definedName name="기계170404" localSheetId="4">#REF!</definedName>
    <definedName name="기계170404">#REF!</definedName>
    <definedName name="기계170701" localSheetId="8">#REF!</definedName>
    <definedName name="기계170701" localSheetId="4">#REF!</definedName>
    <definedName name="기계170701">#REF!</definedName>
    <definedName name="기계170831" localSheetId="8">#REF!</definedName>
    <definedName name="기계170831" localSheetId="4">#REF!</definedName>
    <definedName name="기계170831">#REF!</definedName>
    <definedName name="기계180101" localSheetId="8">#REF!</definedName>
    <definedName name="기계180101" localSheetId="4">#REF!</definedName>
    <definedName name="기계180101">#REF!</definedName>
    <definedName name="기계180319" localSheetId="8">#REF!</definedName>
    <definedName name="기계180319" localSheetId="4">#REF!</definedName>
    <definedName name="기계180319">#REF!</definedName>
    <definedName name="기계180701" localSheetId="8">#REF!</definedName>
    <definedName name="기계180701" localSheetId="4">#REF!</definedName>
    <definedName name="기계180701">#REF!</definedName>
    <definedName name="기계180910" localSheetId="8">#REF!</definedName>
    <definedName name="기계180910" localSheetId="4">#REF!</definedName>
    <definedName name="기계180910">#REF!</definedName>
    <definedName name="기계190101" localSheetId="8">#REF!</definedName>
    <definedName name="기계190101" localSheetId="4">#REF!</definedName>
    <definedName name="기계190101">#REF!</definedName>
    <definedName name="기계190701" localSheetId="8">#REF!</definedName>
    <definedName name="기계190701" localSheetId="4">#REF!</definedName>
    <definedName name="기계190701">#REF!</definedName>
    <definedName name="기계200101" localSheetId="8">#REF!</definedName>
    <definedName name="기계200101" localSheetId="4">#REF!</definedName>
    <definedName name="기계200101">#REF!</definedName>
    <definedName name="기계200501" localSheetId="8">#REF!</definedName>
    <definedName name="기계200501" localSheetId="4">#REF!</definedName>
    <definedName name="기계200501">#REF!</definedName>
    <definedName name="기계200701" localSheetId="8">#REF!</definedName>
    <definedName name="기계200701" localSheetId="4">#REF!</definedName>
    <definedName name="기계200701">#REF!</definedName>
    <definedName name="기계210101" localSheetId="8">#REF!</definedName>
    <definedName name="기계210101" localSheetId="4">#REF!</definedName>
    <definedName name="기계210101">#REF!</definedName>
    <definedName name="기계210501" localSheetId="8">#REF!</definedName>
    <definedName name="기계210501" localSheetId="4">#REF!</definedName>
    <definedName name="기계210501">#REF!</definedName>
    <definedName name="기계210511" localSheetId="8">#REF!</definedName>
    <definedName name="기계210511" localSheetId="4">#REF!</definedName>
    <definedName name="기계210511">#REF!</definedName>
    <definedName name="기계220101" localSheetId="8">#REF!</definedName>
    <definedName name="기계220101" localSheetId="4">#REF!</definedName>
    <definedName name="기계220101">#REF!</definedName>
    <definedName name="기계220501" localSheetId="8">#REF!</definedName>
    <definedName name="기계220501" localSheetId="4">#REF!</definedName>
    <definedName name="기계220501">#REF!</definedName>
    <definedName name="기계220504" localSheetId="8">#REF!</definedName>
    <definedName name="기계220504" localSheetId="4">#REF!</definedName>
    <definedName name="기계220504">#REF!</definedName>
    <definedName name="기계실적" localSheetId="8">#REF!</definedName>
    <definedName name="기계실적" localSheetId="3">[10]실적!$AE:$AR</definedName>
    <definedName name="기계실적" localSheetId="4">[10]실적!$AE:$AR</definedName>
    <definedName name="기계실적">#REF!</definedName>
    <definedName name="기술" localSheetId="8" hidden="1">{#N/A,#N/A,FALSE,"부대1"}</definedName>
    <definedName name="기술" localSheetId="3" hidden="1">{#N/A,#N/A,FALSE,"부대1"}</definedName>
    <definedName name="기술" localSheetId="4" hidden="1">{#N/A,#N/A,FALSE,"부대1"}</definedName>
    <definedName name="기술" localSheetId="5" hidden="1">{#N/A,#N/A,FALSE,"부대1"}</definedName>
    <definedName name="기술" localSheetId="7" hidden="1">{#N/A,#N/A,FALSE,"부대1"}</definedName>
    <definedName name="기술" hidden="1">{#N/A,#N/A,FALSE,"부대1"}</definedName>
    <definedName name="기타경비1" localSheetId="8" hidden="1">{#N/A,#N/A,TRUE,"토적및재료집계";#N/A,#N/A,TRUE,"토적및재료집계";#N/A,#N/A,TRUE,"단위량"}</definedName>
    <definedName name="기타경비1" hidden="1">{#N/A,#N/A,TRUE,"토적및재료집계";#N/A,#N/A,TRUE,"토적및재료집계";#N/A,#N/A,TRUE,"단위량"}</definedName>
    <definedName name="김" localSheetId="8" hidden="1">[13]대비!#REF!</definedName>
    <definedName name="김" localSheetId="4" hidden="1">[13]대비!#REF!</definedName>
    <definedName name="김" hidden="1">[13]대비!#REF!</definedName>
    <definedName name="김1" localSheetId="8" hidden="1">{"'Firr(선)'!$AS$1:$AY$62","'Firr(사)'!$AS$1:$AY$62","'Firr(회)'!$AS$1:$AY$62","'Firr(선)'!$L$1:$V$62","'Firr(사)'!$L$1:$V$62","'Firr(회)'!$L$1:$V$62"}</definedName>
    <definedName name="김1" hidden="1">{"'Firr(선)'!$AS$1:$AY$62","'Firr(사)'!$AS$1:$AY$62","'Firr(회)'!$AS$1:$AY$62","'Firr(선)'!$L$1:$V$62","'Firr(사)'!$L$1:$V$62","'Firr(회)'!$L$1:$V$62"}</definedName>
    <definedName name="김동" localSheetId="8" hidden="1">{"'Firr(선)'!$AS$1:$AY$62","'Firr(사)'!$AS$1:$AY$62","'Firr(회)'!$AS$1:$AY$62","'Firr(선)'!$L$1:$V$62","'Firr(사)'!$L$1:$V$62","'Firr(회)'!$L$1:$V$62"}</definedName>
    <definedName name="김동" hidden="1">{"'Firr(선)'!$AS$1:$AY$62","'Firr(사)'!$AS$1:$AY$62","'Firr(회)'!$AS$1:$AY$62","'Firr(선)'!$L$1:$V$62","'Firr(사)'!$L$1:$V$62","'Firr(회)'!$L$1:$V$62"}</definedName>
    <definedName name="김동준" localSheetId="8" hidden="1">{"'Firr(선)'!$AS$1:$AY$62","'Firr(사)'!$AS$1:$AY$62","'Firr(회)'!$AS$1:$AY$62","'Firr(선)'!$L$1:$V$62","'Firr(사)'!$L$1:$V$62","'Firr(회)'!$L$1:$V$62"}</definedName>
    <definedName name="김동준" hidden="1">{"'Firr(선)'!$AS$1:$AY$62","'Firr(사)'!$AS$1:$AY$62","'Firr(회)'!$AS$1:$AY$62","'Firr(선)'!$L$1:$V$62","'Firr(사)'!$L$1:$V$62","'Firr(회)'!$L$1:$V$62"}</definedName>
    <definedName name="김준형" localSheetId="8" hidden="1">{#N/A,#N/A,FALSE,"골재소요량";#N/A,#N/A,FALSE,"골재소요량"}</definedName>
    <definedName name="김준형" hidden="1">{#N/A,#N/A,FALSE,"골재소요량";#N/A,#N/A,FALSE,"골재소요량"}</definedName>
    <definedName name="ㄴ1" localSheetId="8" hidden="1">{#N/A,#N/A,FALSE,"2~8번"}</definedName>
    <definedName name="ㄴ1" hidden="1">{#N/A,#N/A,FALSE,"2~8번"}</definedName>
    <definedName name="ㄴㄱㄹ" localSheetId="8" hidden="1">#REF!</definedName>
    <definedName name="ㄴㄱㄹ" localSheetId="3" hidden="1">#REF!</definedName>
    <definedName name="ㄴㄱㄹ" localSheetId="4" hidden="1">#REF!</definedName>
    <definedName name="ㄴㄱㄹ" hidden="1">#REF!</definedName>
    <definedName name="ㄴㄴㄴㄴ" localSheetId="8" hidden="1">{#N/A,#N/A,FALSE,"토공2"}</definedName>
    <definedName name="ㄴㄴㄴㄴ" hidden="1">{#N/A,#N/A,FALSE,"토공2"}</definedName>
    <definedName name="ㄴㄴㄴㄴㄴㄴ" localSheetId="8" hidden="1">{#N/A,#N/A,FALSE,"속도"}</definedName>
    <definedName name="ㄴㄴㄴㄴㄴㄴ" hidden="1">{#N/A,#N/A,FALSE,"속도"}</definedName>
    <definedName name="ㄴㅁ" localSheetId="8" hidden="1">#REF!</definedName>
    <definedName name="ㄴㅁ" localSheetId="3" hidden="1">#REF!</definedName>
    <definedName name="ㄴㅁ" localSheetId="4" hidden="1">#REF!</definedName>
    <definedName name="ㄴㅁ" hidden="1">#REF!</definedName>
    <definedName name="ㄴㅁㄴㅇㄹ" localSheetId="8" hidden="1">#REF!</definedName>
    <definedName name="ㄴㅁㄴㅇㄹ" localSheetId="4" hidden="1">#REF!</definedName>
    <definedName name="ㄴㅁㄴㅇㄹ" hidden="1">#REF!</definedName>
    <definedName name="ㄴㅇㄹ" localSheetId="8" hidden="1">{#N/A,#N/A,FALSE,"단면 제원"}</definedName>
    <definedName name="ㄴㅇㄹ" hidden="1">{#N/A,#N/A,FALSE,"단면 제원"}</definedName>
    <definedName name="ㄴㅇㄹㄷ" localSheetId="8" hidden="1">#REF!</definedName>
    <definedName name="ㄴㅇㄹㄷ" localSheetId="4" hidden="1">#REF!</definedName>
    <definedName name="ㄴㅇㄹㄷ" hidden="1">#REF!</definedName>
    <definedName name="ㄴㅇㄻ" localSheetId="8" hidden="1">#REF!</definedName>
    <definedName name="ㄴㅇㄻ" localSheetId="4" hidden="1">#REF!</definedName>
    <definedName name="ㄴㅇㄻ" hidden="1">#REF!</definedName>
    <definedName name="ㄴㅇㄼㅈㄷㄹ" localSheetId="8" hidden="1">#REF!</definedName>
    <definedName name="ㄴㅇㄼㅈㄷㄹ" localSheetId="4" hidden="1">#REF!</definedName>
    <definedName name="ㄴㅇㄼㅈㄷㄹ" hidden="1">#REF!</definedName>
    <definedName name="ㄴㅇㅀ" localSheetId="8" hidden="1">{#N/A,#N/A,FALSE,"토공2"}</definedName>
    <definedName name="ㄴㅇㅀ" hidden="1">{#N/A,#N/A,FALSE,"토공2"}</definedName>
    <definedName name="ㄴㅇㅀㄴㅇ" localSheetId="8" hidden="1">{#N/A,#N/A,FALSE,"포장2"}</definedName>
    <definedName name="ㄴㅇㅀㄴㅇ" hidden="1">{#N/A,#N/A,FALSE,"포장2"}</definedName>
    <definedName name="ㄴㅇㅁㄴㅇ" localSheetId="8" hidden="1">{#N/A,#N/A,TRUE,"토적및재료집계";#N/A,#N/A,TRUE,"토적및재료집계";#N/A,#N/A,TRUE,"단위량"}</definedName>
    <definedName name="ㄴㅇㅁㄴㅇ" hidden="1">{#N/A,#N/A,TRUE,"토적및재료집계";#N/A,#N/A,TRUE,"토적및재료집계";#N/A,#N/A,TRUE,"단위량"}</definedName>
    <definedName name="ㄴㅇㅇ" localSheetId="8" hidden="1">#REF!</definedName>
    <definedName name="ㄴㅇㅇ" localSheetId="4" hidden="1">#REF!</definedName>
    <definedName name="ㄴㅇㅇ" hidden="1">#REF!</definedName>
    <definedName name="ㄴㅇㅍㅁㄴㅇㄹ" localSheetId="8" hidden="1">#REF!</definedName>
    <definedName name="ㄴㅇㅍㅁㄴㅇㄹ" localSheetId="4" hidden="1">#REF!</definedName>
    <definedName name="ㄴㅇㅍㅁㄴㅇㄹ" hidden="1">#REF!</definedName>
    <definedName name="나" localSheetId="8" hidden="1">{#N/A,#N/A,FALSE,"2~8번"}</definedName>
    <definedName name="나" hidden="1">{#N/A,#N/A,FALSE,"2~8번"}</definedName>
    <definedName name="내역" localSheetId="8" hidden="1">#REF!</definedName>
    <definedName name="내역" localSheetId="4" hidden="1">#REF!</definedName>
    <definedName name="내역" hidden="1">#REF!</definedName>
    <definedName name="내역사" localSheetId="8" hidden="1">{#N/A,#N/A,FALSE,"단가표지"}</definedName>
    <definedName name="내역사" hidden="1">{#N/A,#N/A,FALSE,"단가표지"}</definedName>
    <definedName name="내역서갑지" localSheetId="8" hidden="1">{#N/A,#N/A,FALSE,"전력간선"}</definedName>
    <definedName name="내역서갑지" hidden="1">{#N/A,#N/A,FALSE,"전력간선"}</definedName>
    <definedName name="내역서갑지1" localSheetId="8" hidden="1">{#N/A,#N/A,FALSE,"전력간선"}</definedName>
    <definedName name="내역서갑지1" hidden="1">{#N/A,#N/A,FALSE,"전력간선"}</definedName>
    <definedName name="내역서갑지2" localSheetId="8" hidden="1">{#N/A,#N/A,FALSE,"전력간선"}</definedName>
    <definedName name="내역서갑지2" hidden="1">{#N/A,#N/A,FALSE,"전력간선"}</definedName>
    <definedName name="내역서갑지3" localSheetId="8" hidden="1">{#N/A,#N/A,FALSE,"전력간선"}</definedName>
    <definedName name="내역서갑지3" hidden="1">{#N/A,#N/A,FALSE,"전력간선"}</definedName>
    <definedName name="내역서갑지4" localSheetId="8" hidden="1">{#N/A,#N/A,FALSE,"전력간선"}</definedName>
    <definedName name="내역서갑지4" hidden="1">{#N/A,#N/A,FALSE,"전력간선"}</definedName>
    <definedName name="내역서갑지5" localSheetId="8" hidden="1">{#N/A,#N/A,FALSE,"전력간선"}</definedName>
    <definedName name="내역서갑지5" hidden="1">{#N/A,#N/A,FALSE,"전력간선"}</definedName>
    <definedName name="내역서갑지6" localSheetId="8" hidden="1">{#N/A,#N/A,FALSE,"전력간선"}</definedName>
    <definedName name="내역서갑지6" hidden="1">{#N/A,#N/A,FALSE,"전력간선"}</definedName>
    <definedName name="내역서갑지7" localSheetId="8" hidden="1">{#N/A,#N/A,FALSE,"전력간선"}</definedName>
    <definedName name="내역서갑지7" hidden="1">{#N/A,#N/A,FALSE,"전력간선"}</definedName>
    <definedName name="내역서갑지8" localSheetId="8" hidden="1">{#N/A,#N/A,FALSE,"전력간선"}</definedName>
    <definedName name="내역서갑지8" hidden="1">{#N/A,#N/A,FALSE,"전력간선"}</definedName>
    <definedName name="내역서갑지9" localSheetId="8" hidden="1">{#N/A,#N/A,FALSE,"전력간선"}</definedName>
    <definedName name="내역서갑지9" hidden="1">{#N/A,#N/A,FALSE,"전력간선"}</definedName>
    <definedName name="년도" localSheetId="8">#REF!</definedName>
    <definedName name="년도" localSheetId="4">#REF!</definedName>
    <definedName name="년도">#REF!</definedName>
    <definedName name="년도표시" localSheetId="8">#REF!</definedName>
    <definedName name="년도표시" localSheetId="4">#REF!</definedName>
    <definedName name="년도표시">#REF!</definedName>
    <definedName name="농림수산" localSheetId="8">#REF!</definedName>
    <definedName name="농림수산" localSheetId="4">#REF!</definedName>
    <definedName name="농림수산">#REF!</definedName>
    <definedName name="ㄷ" hidden="1">[14]실행철강하도!$A$1:$A$4</definedName>
    <definedName name="단인상" localSheetId="8" hidden="1">#REF!</definedName>
    <definedName name="단인상" localSheetId="4" hidden="1">#REF!</definedName>
    <definedName name="단인상" hidden="1">#REF!</definedName>
    <definedName name="달러참조" localSheetId="8">#REF!</definedName>
    <definedName name="달러참조" localSheetId="4">#REF!</definedName>
    <definedName name="달러참조">#REF!</definedName>
    <definedName name="대가목록" localSheetId="8" hidden="1">[15]화전내!#REF!</definedName>
    <definedName name="대가목록" localSheetId="3" hidden="1">[15]화전내!#REF!</definedName>
    <definedName name="대가목록" localSheetId="4" hidden="1">[15]화전내!#REF!</definedName>
    <definedName name="대가목록" hidden="1">[15]화전내!#REF!</definedName>
    <definedName name="덕" localSheetId="8" hidden="1">{#N/A,#N/A,FALSE,"포장2"}</definedName>
    <definedName name="덕" localSheetId="3" hidden="1">{#N/A,#N/A,FALSE,"포장2"}</definedName>
    <definedName name="덕" localSheetId="4" hidden="1">{#N/A,#N/A,FALSE,"포장2"}</definedName>
    <definedName name="덕" localSheetId="5" hidden="1">{#N/A,#N/A,FALSE,"포장2"}</definedName>
    <definedName name="덕" localSheetId="7" hidden="1">{#N/A,#N/A,FALSE,"포장2"}</definedName>
    <definedName name="덕" hidden="1">{#N/A,#N/A,FALSE,"포장2"}</definedName>
    <definedName name="덕진" localSheetId="8" hidden="1">{#N/A,#N/A,FALSE,"포장2"}</definedName>
    <definedName name="덕진" localSheetId="3" hidden="1">{#N/A,#N/A,FALSE,"포장2"}</definedName>
    <definedName name="덕진" localSheetId="4" hidden="1">{#N/A,#N/A,FALSE,"포장2"}</definedName>
    <definedName name="덕진" localSheetId="5" hidden="1">{#N/A,#N/A,FALSE,"포장2"}</definedName>
    <definedName name="덕진" localSheetId="7" hidden="1">{#N/A,#N/A,FALSE,"포장2"}</definedName>
    <definedName name="덕진" hidden="1">{#N/A,#N/A,FALSE,"포장2"}</definedName>
    <definedName name="덕호" localSheetId="8" hidden="1">{#N/A,#N/A,FALSE,"포장2"}</definedName>
    <definedName name="덕호" localSheetId="3" hidden="1">{#N/A,#N/A,FALSE,"포장2"}</definedName>
    <definedName name="덕호" localSheetId="4" hidden="1">{#N/A,#N/A,FALSE,"포장2"}</definedName>
    <definedName name="덕호" localSheetId="5" hidden="1">{#N/A,#N/A,FALSE,"포장2"}</definedName>
    <definedName name="덕호" localSheetId="7" hidden="1">{#N/A,#N/A,FALSE,"포장2"}</definedName>
    <definedName name="덕호" hidden="1">{#N/A,#N/A,FALSE,"포장2"}</definedName>
    <definedName name="동광건설" localSheetId="8" hidden="1">{#N/A,#N/A,FALSE,"골재소요량";#N/A,#N/A,FALSE,"골재소요량"}</definedName>
    <definedName name="동광건설" hidden="1">{#N/A,#N/A,FALSE,"골재소요량";#N/A,#N/A,FALSE,"골재소요량"}</definedName>
    <definedName name="동준" localSheetId="8" hidden="1">{"'Firr(선)'!$AS$1:$AY$62","'Firr(사)'!$AS$1:$AY$62","'Firr(회)'!$AS$1:$AY$62","'Firr(선)'!$L$1:$V$62","'Firr(사)'!$L$1:$V$62","'Firr(회)'!$L$1:$V$62"}</definedName>
    <definedName name="동준" hidden="1">{"'Firr(선)'!$AS$1:$AY$62","'Firr(사)'!$AS$1:$AY$62","'Firr(회)'!$AS$1:$AY$62","'Firr(선)'!$L$1:$V$62","'Firr(사)'!$L$1:$V$62","'Firr(회)'!$L$1:$V$62"}</definedName>
    <definedName name="동준친" localSheetId="8" hidden="1">{"'Firr(선)'!$AS$1:$AY$62","'Firr(사)'!$AS$1:$AY$62","'Firr(회)'!$AS$1:$AY$62","'Firr(선)'!$L$1:$V$62","'Firr(사)'!$L$1:$V$62","'Firr(회)'!$L$1:$V$62"}</definedName>
    <definedName name="동준친" hidden="1">{"'Firr(선)'!$AS$1:$AY$62","'Firr(사)'!$AS$1:$AY$62","'Firr(회)'!$AS$1:$AY$62","'Firr(선)'!$L$1:$V$62","'Firr(사)'!$L$1:$V$62","'Firr(회)'!$L$1:$V$62"}</definedName>
    <definedName name="ㄹㄴ" localSheetId="8" hidden="1">#REF!</definedName>
    <definedName name="ㄹㄴ" localSheetId="4" hidden="1">#REF!</definedName>
    <definedName name="ㄹㄴ" hidden="1">#REF!</definedName>
    <definedName name="ㄹㄹㄹ" localSheetId="8" hidden="1">#REF!</definedName>
    <definedName name="ㄹㄹㄹ" localSheetId="4" hidden="1">#REF!</definedName>
    <definedName name="ㄹㄹㄹ" hidden="1">#REF!</definedName>
    <definedName name="ㄹㄹㄹㄹ" localSheetId="8" hidden="1">{#N/A,#N/A,FALSE,"혼합골재"}</definedName>
    <definedName name="ㄹㄹㄹㄹ" hidden="1">{#N/A,#N/A,FALSE,"혼합골재"}</definedName>
    <definedName name="ㄹㄹㄹㄹㄹ" localSheetId="8" hidden="1">{#N/A,#N/A,FALSE,"표지목차"}</definedName>
    <definedName name="ㄹㄹㄹㄹㄹ" hidden="1">{#N/A,#N/A,FALSE,"표지목차"}</definedName>
    <definedName name="ㄹㅇㄹㅈㄷㅊ" localSheetId="8" hidden="1">#REF!</definedName>
    <definedName name="ㄹㅇㄹㅈㄷㅊ" localSheetId="4" hidden="1">#REF!</definedName>
    <definedName name="ㄹㅇㄹㅈㄷㅊ" hidden="1">#REF!</definedName>
    <definedName name="ㄹ호" localSheetId="8" hidden="1">#REF!</definedName>
    <definedName name="ㄹ호" localSheetId="3" hidden="1">#REF!</definedName>
    <definedName name="ㄹ호" localSheetId="4" hidden="1">#REF!</definedName>
    <definedName name="ㄹ호" hidden="1">#REF!</definedName>
    <definedName name="류효정" localSheetId="8" hidden="1">{"'Firr(선)'!$AS$1:$AY$62","'Firr(사)'!$AS$1:$AY$62","'Firr(회)'!$AS$1:$AY$62","'Firr(선)'!$L$1:$V$62","'Firr(사)'!$L$1:$V$62","'Firr(회)'!$L$1:$V$62"}</definedName>
    <definedName name="류효정" hidden="1">{"'Firr(선)'!$AS$1:$AY$62","'Firr(사)'!$AS$1:$AY$62","'Firr(회)'!$AS$1:$AY$62","'Firr(선)'!$L$1:$V$62","'Firr(사)'!$L$1:$V$62","'Firr(회)'!$L$1:$V$62"}</definedName>
    <definedName name="ㅀ" localSheetId="8" hidden="1">{#N/A,#N/A,TRUE,"토적및재료집계";#N/A,#N/A,TRUE,"토적및재료집계";#N/A,#N/A,TRUE,"단위량"}</definedName>
    <definedName name="ㅀ" hidden="1">{#N/A,#N/A,TRUE,"토적및재료집계";#N/A,#N/A,TRUE,"토적및재료집계";#N/A,#N/A,TRUE,"단위량"}</definedName>
    <definedName name="ㅁ" localSheetId="8" hidden="1">#REF!</definedName>
    <definedName name="ㅁ" localSheetId="3" hidden="1">#REF!</definedName>
    <definedName name="ㅁ" localSheetId="4" hidden="1">#REF!</definedName>
    <definedName name="ㅁ" hidden="1">#REF!</definedName>
    <definedName name="ㅁ12" localSheetId="8" hidden="1">{#N/A,#N/A,FALSE,"배수1"}</definedName>
    <definedName name="ㅁ12" hidden="1">{#N/A,#N/A,FALSE,"배수1"}</definedName>
    <definedName name="ㅁㄴ" localSheetId="8" hidden="1">#REF!</definedName>
    <definedName name="ㅁㄴ" localSheetId="3" hidden="1">#REF!</definedName>
    <definedName name="ㅁㄴ" localSheetId="4" hidden="1">#REF!</definedName>
    <definedName name="ㅁㄴ" hidden="1">#REF!</definedName>
    <definedName name="ㅁㄴㄿㅎㄹ" localSheetId="8" hidden="1">{#N/A,#N/A,FALSE,"2~8번"}</definedName>
    <definedName name="ㅁㄴㄿㅎㄹ" hidden="1">{#N/A,#N/A,FALSE,"2~8번"}</definedName>
    <definedName name="ㅁㄴㅇ" localSheetId="8" hidden="1">{#N/A,#N/A,FALSE,"배수1"}</definedName>
    <definedName name="ㅁㄴㅇ" hidden="1">{#N/A,#N/A,FALSE,"배수1"}</definedName>
    <definedName name="ㅁㄴㅇㄴ" localSheetId="8" hidden="1">{#N/A,#N/A,TRUE,"토적및재료집계";#N/A,#N/A,TRUE,"토적및재료집계";#N/A,#N/A,TRUE,"단위량"}</definedName>
    <definedName name="ㅁㄴㅇㄴ" hidden="1">{#N/A,#N/A,TRUE,"토적및재료집계";#N/A,#N/A,TRUE,"토적및재료집계";#N/A,#N/A,TRUE,"단위량"}</definedName>
    <definedName name="ㅁㄴㅇㄹ" localSheetId="8" hidden="1">#REF!</definedName>
    <definedName name="ㅁㄴㅇㄹ" localSheetId="4" hidden="1">#REF!</definedName>
    <definedName name="ㅁㄴㅇㄹ" hidden="1">#REF!</definedName>
    <definedName name="ㅁㄴㅇ류" localSheetId="8" hidden="1">#REF!</definedName>
    <definedName name="ㅁㄴㅇ류" localSheetId="4" hidden="1">#REF!</definedName>
    <definedName name="ㅁㄴㅇ류" hidden="1">#REF!</definedName>
    <definedName name="ㅁㄴㅇㄻㄴㅇㄹㄴ" localSheetId="8" hidden="1">#REF!</definedName>
    <definedName name="ㅁㄴㅇㄻㄴㅇㄹㄴ" localSheetId="4" hidden="1">#REF!</definedName>
    <definedName name="ㅁㄴㅇㄻㄴㅇㄹㄴ" hidden="1">#REF!</definedName>
    <definedName name="ㅁㄴㅇㅍㄴㅇㄴ" localSheetId="8" hidden="1">#REF!</definedName>
    <definedName name="ㅁㄴㅇㅍㄴㅇㄴ" localSheetId="4" hidden="1">#REF!</definedName>
    <definedName name="ㅁㄴㅇㅍㄴㅇㄴ" hidden="1">#REF!</definedName>
    <definedName name="ㅁㄴㅊㅍㅁㅌㅊ펌ㄴㅇㄹ" localSheetId="8" hidden="1">#REF!</definedName>
    <definedName name="ㅁㄴㅊㅍㅁㅌㅊ펌ㄴㅇㄹ" localSheetId="4" hidden="1">#REF!</definedName>
    <definedName name="ㅁㄴㅊㅍㅁㅌㅊ펌ㄴㅇㄹ" hidden="1">#REF!</definedName>
    <definedName name="ㅁ나마" localSheetId="8" hidden="1">#REF!</definedName>
    <definedName name="ㅁ나마" localSheetId="4" hidden="1">#REF!</definedName>
    <definedName name="ㅁ나마" hidden="1">#REF!</definedName>
    <definedName name="ㅁㄻㄴㅇㄹㄴㅇㄹㄴ" localSheetId="8" hidden="1">#REF!</definedName>
    <definedName name="ㅁㄻㄴㅇㄹㄴㅇㄹㄴ" localSheetId="4" hidden="1">#REF!</definedName>
    <definedName name="ㅁㄻㄴㅇㄹㄴㅇㄹㄴ" hidden="1">#REF!</definedName>
    <definedName name="ㅁㅁㅁㅁㅁㅁ" localSheetId="8" hidden="1">#REF!</definedName>
    <definedName name="ㅁㅁㅁㅁㅁㅁ" localSheetId="3" hidden="1">#REF!</definedName>
    <definedName name="ㅁㅁㅁㅁㅁㅁ" localSheetId="4" hidden="1">#REF!</definedName>
    <definedName name="ㅁㅁㅁㅁㅁㅁ" hidden="1">#REF!</definedName>
    <definedName name="ㅁㅇㅊ" localSheetId="8" hidden="1">#REF!</definedName>
    <definedName name="ㅁㅇㅊ" localSheetId="4" hidden="1">#REF!</definedName>
    <definedName name="ㅁㅇㅊ" hidden="1">#REF!</definedName>
    <definedName name="ㅁ인ㅍㅁ닟ㅍㅁㄴㅇㄹ" localSheetId="8" hidden="1">#REF!</definedName>
    <definedName name="ㅁ인ㅍㅁ닟ㅍㅁㄴㅇㄹ" localSheetId="4" hidden="1">#REF!</definedName>
    <definedName name="ㅁ인ㅍㅁ닟ㅍㅁㄴㅇㄹ" hidden="1">#REF!</definedName>
    <definedName name="ㅁ읾ㄴㅇㄻ" localSheetId="8" hidden="1">#REF!</definedName>
    <definedName name="ㅁ읾ㄴㅇㄻ" localSheetId="4" hidden="1">#REF!</definedName>
    <definedName name="ㅁ읾ㄴㅇㄻ" hidden="1">#REF!</definedName>
    <definedName name="ㅁㅈㄷㅅㅂㄱ흎ㅊ퓨" localSheetId="8" hidden="1">#REF!</definedName>
    <definedName name="ㅁㅈㄷㅅㅂㄱ흎ㅊ퓨" localSheetId="4" hidden="1">#REF!</definedName>
    <definedName name="ㅁㅈㄷㅅㅂㄱ흎ㅊ퓨" hidden="1">#REF!</definedName>
    <definedName name="ㅁㅊㅇㅍㅁㄴㅇㄻㄴㅇㄹ" localSheetId="8" hidden="1">#REF!</definedName>
    <definedName name="ㅁㅊㅇㅍㅁㄴㅇㄻㄴㅇㄹ" localSheetId="4" hidden="1">#REF!</definedName>
    <definedName name="ㅁㅊㅇㅍㅁㄴㅇㄻㄴㅇㄹ" hidden="1">#REF!</definedName>
    <definedName name="만득이" localSheetId="8" hidden="1">{#N/A,#N/A,FALSE,"2~8번"}</definedName>
    <definedName name="만득이" hidden="1">{#N/A,#N/A,FALSE,"2~8번"}</definedName>
    <definedName name="머" localSheetId="8" hidden="1">{#N/A,#N/A,FALSE,"배수1"}</definedName>
    <definedName name="머" hidden="1">{#N/A,#N/A,FALSE,"배수1"}</definedName>
    <definedName name="명일" localSheetId="8" hidden="1">{#N/A,#N/A,FALSE,"속도"}</definedName>
    <definedName name="명일" localSheetId="3" hidden="1">{#N/A,#N/A,FALSE,"속도"}</definedName>
    <definedName name="명일" localSheetId="4" hidden="1">{#N/A,#N/A,FALSE,"속도"}</definedName>
    <definedName name="명일" localSheetId="5" hidden="1">{#N/A,#N/A,FALSE,"속도"}</definedName>
    <definedName name="명일" localSheetId="7" hidden="1">{#N/A,#N/A,FALSE,"속도"}</definedName>
    <definedName name="명일" hidden="1">{#N/A,#N/A,FALSE,"속도"}</definedName>
    <definedName name="물가기준년">OFFSET([16]물가기준년!$A$3,0,0,COUNTA([16]물가기준년!$A$1:$A$65536)-1,COUNTA([16]물가기준년!$A$3:$B$3))</definedName>
    <definedName name="미륵선갑" localSheetId="8" hidden="1">{#N/A,#N/A,FALSE,"배수1"}</definedName>
    <definedName name="미륵선갑" hidden="1">{#N/A,#N/A,FALSE,"배수1"}</definedName>
    <definedName name="ㅂㅂ" localSheetId="8" hidden="1">{#N/A,#N/A,FALSE,"표지목차"}</definedName>
    <definedName name="ㅂㅂ" localSheetId="7" hidden="1">{#N/A,#N/A,FALSE,"표지"}</definedName>
    <definedName name="ㅂㅂ" hidden="1">{#N/A,#N/A,FALSE,"표지목차"}</definedName>
    <definedName name="ㅂㅂㅂㅂ" localSheetId="8" hidden="1">{#N/A,#N/A,FALSE,"운반시간"}</definedName>
    <definedName name="ㅂㅂㅂㅂ" hidden="1">{#N/A,#N/A,FALSE,"운반시간"}</definedName>
    <definedName name="ㅂㅂㅂㅂㅂㅂㅂㅂㅂㅂㅂ" localSheetId="8" hidden="1">{#N/A,#N/A,FALSE,"전력간선"}</definedName>
    <definedName name="ㅂㅂㅂㅂㅂㅂㅂㅂㅂㅂㅂ" localSheetId="3" hidden="1">{#N/A,#N/A,FALSE,"전력간선"}</definedName>
    <definedName name="ㅂㅂㅂㅂㅂㅂㅂㅂㅂㅂㅂ" localSheetId="4" hidden="1">{#N/A,#N/A,FALSE,"전력간선"}</definedName>
    <definedName name="ㅂㅂㅂㅂㅂㅂㅂㅂㅂㅂㅂ" localSheetId="5" hidden="1">{#N/A,#N/A,FALSE,"전력간선"}</definedName>
    <definedName name="ㅂㅂㅂㅂㅂㅂㅂㅂㅂㅂㅂ" localSheetId="7" hidden="1">{#N/A,#N/A,FALSE,"전력간선"}</definedName>
    <definedName name="ㅂㅂㅂㅂㅂㅂㅂㅂㅂㅂㅂ" hidden="1">{#N/A,#N/A,FALSE,"전력간선"}</definedName>
    <definedName name="ㅂㅈ" localSheetId="8" hidden="1">{#N/A,#N/A,TRUE,"1";#N/A,#N/A,TRUE,"2";#N/A,#N/A,TRUE,"3";#N/A,#N/A,TRUE,"4";#N/A,#N/A,TRUE,"5";#N/A,#N/A,TRUE,"6";#N/A,#N/A,TRUE,"7"}</definedName>
    <definedName name="ㅂㅈ" localSheetId="3" hidden="1">{#N/A,#N/A,TRUE,"1";#N/A,#N/A,TRUE,"2";#N/A,#N/A,TRUE,"3";#N/A,#N/A,TRUE,"4";#N/A,#N/A,TRUE,"5";#N/A,#N/A,TRUE,"6";#N/A,#N/A,TRUE,"7"}</definedName>
    <definedName name="ㅂㅈ" localSheetId="4" hidden="1">{#N/A,#N/A,TRUE,"1";#N/A,#N/A,TRUE,"2";#N/A,#N/A,TRUE,"3";#N/A,#N/A,TRUE,"4";#N/A,#N/A,TRUE,"5";#N/A,#N/A,TRUE,"6";#N/A,#N/A,TRUE,"7"}</definedName>
    <definedName name="ㅂㅈ" localSheetId="5" hidden="1">{#N/A,#N/A,TRUE,"1";#N/A,#N/A,TRUE,"2";#N/A,#N/A,TRUE,"3";#N/A,#N/A,TRUE,"4";#N/A,#N/A,TRUE,"5";#N/A,#N/A,TRUE,"6";#N/A,#N/A,TRUE,"7"}</definedName>
    <definedName name="ㅂㅈ" localSheetId="7" hidden="1">{#N/A,#N/A,TRUE,"1";#N/A,#N/A,TRUE,"2";#N/A,#N/A,TRUE,"3";#N/A,#N/A,TRUE,"4";#N/A,#N/A,TRUE,"5";#N/A,#N/A,TRUE,"6";#N/A,#N/A,TRUE,"7"}</definedName>
    <definedName name="ㅂㅈ" hidden="1">{#N/A,#N/A,TRUE,"1";#N/A,#N/A,TRUE,"2";#N/A,#N/A,TRUE,"3";#N/A,#N/A,TRUE,"4";#N/A,#N/A,TRUE,"5";#N/A,#N/A,TRUE,"6";#N/A,#N/A,TRUE,"7"}</definedName>
    <definedName name="ㅂㅈㅅ" localSheetId="8" hidden="1">#REF!</definedName>
    <definedName name="ㅂㅈㅅ" localSheetId="4" hidden="1">#REF!</definedName>
    <definedName name="ㅂㅈㅅ" hidden="1">#REF!</definedName>
    <definedName name="ㅂㅍ" localSheetId="8" hidden="1">#REF!</definedName>
    <definedName name="ㅂㅍ" localSheetId="4" hidden="1">#REF!</definedName>
    <definedName name="ㅂㅍ" hidden="1">#REF!</definedName>
    <definedName name="발표일" localSheetId="8">#REF!</definedName>
    <definedName name="발표일" localSheetId="4">#REF!</definedName>
    <definedName name="발표일">#REF!</definedName>
    <definedName name="벽체" localSheetId="8" hidden="1">{#N/A,#N/A,FALSE,"혼합골재"}</definedName>
    <definedName name="벽체" hidden="1">{#N/A,#N/A,FALSE,"혼합골재"}</definedName>
    <definedName name="벽체1" localSheetId="8" hidden="1">{#N/A,#N/A,FALSE,"혼합골재"}</definedName>
    <definedName name="벽체1" hidden="1">{#N/A,#N/A,FALSE,"혼합골재"}</definedName>
    <definedName name="변경" localSheetId="8" hidden="1">{#N/A,#N/A,FALSE,"포장단가"}</definedName>
    <definedName name="변경" localSheetId="3" hidden="1">{#N/A,#N/A,FALSE,"포장단가"}</definedName>
    <definedName name="변경" localSheetId="4" hidden="1">{#N/A,#N/A,FALSE,"포장단가"}</definedName>
    <definedName name="변경" localSheetId="5" hidden="1">{#N/A,#N/A,FALSE,"포장단가"}</definedName>
    <definedName name="변경" localSheetId="7" hidden="1">{#N/A,#N/A,FALSE,"포장단가"}</definedName>
    <definedName name="변경" hidden="1">{#N/A,#N/A,FALSE,"포장단가"}</definedName>
    <definedName name="보링" localSheetId="8" hidden="1">{#N/A,#N/A,FALSE,"포장2"}</definedName>
    <definedName name="보링" localSheetId="3" hidden="1">{#N/A,#N/A,FALSE,"포장2"}</definedName>
    <definedName name="보링" localSheetId="4" hidden="1">{#N/A,#N/A,FALSE,"포장2"}</definedName>
    <definedName name="보링" localSheetId="5" hidden="1">{#N/A,#N/A,FALSE,"포장2"}</definedName>
    <definedName name="보링" localSheetId="7" hidden="1">{#N/A,#N/A,FALSE,"포장2"}</definedName>
    <definedName name="보링" hidden="1">{#N/A,#N/A,FALSE,"포장2"}</definedName>
    <definedName name="부대공" localSheetId="8" hidden="1">{#N/A,#N/A,FALSE,"부대2"}</definedName>
    <definedName name="부대공" hidden="1">{#N/A,#N/A,FALSE,"부대2"}</definedName>
    <definedName name="부대원가" localSheetId="8" hidden="1">{#N/A,#N/A,FALSE,"배수2"}</definedName>
    <definedName name="부대원가" localSheetId="3" hidden="1">{#N/A,#N/A,FALSE,"배수2"}</definedName>
    <definedName name="부대원가" localSheetId="4" hidden="1">{#N/A,#N/A,FALSE,"배수2"}</definedName>
    <definedName name="부대원가" localSheetId="5" hidden="1">{#N/A,#N/A,FALSE,"배수2"}</definedName>
    <definedName name="부대원가" localSheetId="7" hidden="1">{#N/A,#N/A,FALSE,"배수2"}</definedName>
    <definedName name="부대원가" hidden="1">{#N/A,#N/A,FALSE,"배수2"}</definedName>
    <definedName name="ㅅㅅ" localSheetId="8" hidden="1">{#N/A,#N/A,TRUE,"토적및재료집계";#N/A,#N/A,TRUE,"토적및재료집계";#N/A,#N/A,TRUE,"단위량"}</definedName>
    <definedName name="ㅅㅅ" hidden="1">{#N/A,#N/A,TRUE,"토적및재료집계";#N/A,#N/A,TRUE,"토적및재료집계";#N/A,#N/A,TRUE,"단위량"}</definedName>
    <definedName name="ㅅㅅㅅㅅ" localSheetId="8" hidden="1">{#N/A,#N/A,FALSE,"2~8번"}</definedName>
    <definedName name="ㅅㅅㅅㅅ" hidden="1">{#N/A,#N/A,FALSE,"2~8번"}</definedName>
    <definedName name="사" localSheetId="8" hidden="1">#REF!</definedName>
    <definedName name="사" localSheetId="3" hidden="1">#REF!</definedName>
    <definedName name="사" localSheetId="4" hidden="1">#REF!</definedName>
    <definedName name="사" hidden="1">#REF!</definedName>
    <definedName name="사급" localSheetId="8" hidden="1">{#N/A,#N/A,FALSE,"배수2"}</definedName>
    <definedName name="사급" localSheetId="3" hidden="1">{#N/A,#N/A,FALSE,"배수2"}</definedName>
    <definedName name="사급" localSheetId="4" hidden="1">{#N/A,#N/A,FALSE,"배수2"}</definedName>
    <definedName name="사급" localSheetId="5" hidden="1">{#N/A,#N/A,FALSE,"배수2"}</definedName>
    <definedName name="사급" localSheetId="7" hidden="1">{#N/A,#N/A,FALSE,"배수2"}</definedName>
    <definedName name="사급" hidden="1">{#N/A,#N/A,FALSE,"배수2"}</definedName>
    <definedName name="산재보험" localSheetId="8">#REF!</definedName>
    <definedName name="산재보험" localSheetId="3">[10]제경비!$A$3:$B$65541</definedName>
    <definedName name="산재보험" localSheetId="4">[10]제경비!$A$3:$B$65541</definedName>
    <definedName name="산재보험">#REF!</definedName>
    <definedName name="삼호" localSheetId="8" hidden="1">{#N/A,#N/A,FALSE,"배수2"}</definedName>
    <definedName name="삼호" localSheetId="3" hidden="1">{#N/A,#N/A,FALSE,"배수2"}</definedName>
    <definedName name="삼호" localSheetId="4" hidden="1">{#N/A,#N/A,FALSE,"배수2"}</definedName>
    <definedName name="삼호" localSheetId="5" hidden="1">{#N/A,#N/A,FALSE,"배수2"}</definedName>
    <definedName name="삼호" localSheetId="7" hidden="1">{#N/A,#N/A,FALSE,"배수2"}</definedName>
    <definedName name="삼호" hidden="1">{#N/A,#N/A,FALSE,"배수2"}</definedName>
    <definedName name="서하리갑" localSheetId="8" hidden="1">{#N/A,#N/A,FALSE,"운반시간"}</definedName>
    <definedName name="서하리갑" hidden="1">{#N/A,#N/A,FALSE,"운반시간"}</definedName>
    <definedName name="설계설명금차" localSheetId="8" hidden="1">{#N/A,#N/A,FALSE,"CCTV"}</definedName>
    <definedName name="설계설명금차" hidden="1">{#N/A,#N/A,FALSE,"CCTV"}</definedName>
    <definedName name="설계설명서2" localSheetId="8" hidden="1">{#N/A,#N/A,FALSE,"전력간선"}</definedName>
    <definedName name="설계설명서2" hidden="1">{#N/A,#N/A,FALSE,"전력간선"}</definedName>
    <definedName name="설계설명서3" localSheetId="8" hidden="1">{#N/A,#N/A,FALSE,"전력간선"}</definedName>
    <definedName name="설계설명서3" hidden="1">{#N/A,#N/A,FALSE,"전력간선"}</definedName>
    <definedName name="설계설명서4" localSheetId="8" hidden="1">{#N/A,#N/A,FALSE,"전력간선"}</definedName>
    <definedName name="설계설명서4" hidden="1">{#N/A,#N/A,FALSE,"전력간선"}</definedName>
    <definedName name="설명서" localSheetId="8" hidden="1">{#N/A,#N/A,FALSE,"포장1";#N/A,#N/A,FALSE,"포장1"}</definedName>
    <definedName name="설명서" localSheetId="3" hidden="1">{#N/A,#N/A,FALSE,"포장1";#N/A,#N/A,FALSE,"포장1"}</definedName>
    <definedName name="설명서" localSheetId="4" hidden="1">{#N/A,#N/A,FALSE,"포장1";#N/A,#N/A,FALSE,"포장1"}</definedName>
    <definedName name="설명서" localSheetId="5" hidden="1">{#N/A,#N/A,FALSE,"포장1";#N/A,#N/A,FALSE,"포장1"}</definedName>
    <definedName name="설명서" localSheetId="7" hidden="1">{#N/A,#N/A,FALSE,"포장1";#N/A,#N/A,FALSE,"포장1"}</definedName>
    <definedName name="설명서" hidden="1">{#N/A,#N/A,FALSE,"포장1";#N/A,#N/A,FALSE,"포장1"}</definedName>
    <definedName name="설비140228" localSheetId="8">#REF!</definedName>
    <definedName name="설비140228" localSheetId="4">#REF!</definedName>
    <definedName name="설비140228">#REF!</definedName>
    <definedName name="설비집계" localSheetId="8" hidden="1">{#N/A,#N/A,FALSE,"혼합골재"}</definedName>
    <definedName name="설비집계" hidden="1">{#N/A,#N/A,FALSE,"혼합골재"}</definedName>
    <definedName name="수량" localSheetId="8" hidden="1">#REF!</definedName>
    <definedName name="수량" localSheetId="4" hidden="1">#REF!</definedName>
    <definedName name="수량" hidden="1">#REF!</definedName>
    <definedName name="수량산출서" localSheetId="8" hidden="1">#REF!</definedName>
    <definedName name="수량산출서" localSheetId="4" hidden="1">#REF!</definedName>
    <definedName name="수량산출서" hidden="1">#REF!</definedName>
    <definedName name="수전단가대비" localSheetId="8" hidden="1">{#N/A,#N/A,FALSE,"조골재"}</definedName>
    <definedName name="수전단가대비" hidden="1">{#N/A,#N/A,FALSE,"조골재"}</definedName>
    <definedName name="승용교" localSheetId="8" hidden="1">{#N/A,#N/A,FALSE,"2~8번"}</definedName>
    <definedName name="승용교" hidden="1">{#N/A,#N/A,FALSE,"2~8번"}</definedName>
    <definedName name="시간당손료" localSheetId="8">#REF!</definedName>
    <definedName name="시간당손료" localSheetId="4">#REF!</definedName>
    <definedName name="시간당손료">#REF!</definedName>
    <definedName name="ㅇㄴㅁ" hidden="1">[17]실행철강하도!$A$1:$A$4</definedName>
    <definedName name="ㅇㄹ" localSheetId="8" hidden="1">#REF!</definedName>
    <definedName name="ㅇㄹ" localSheetId="3" hidden="1">#REF!</definedName>
    <definedName name="ㅇㄹ" localSheetId="4" hidden="1">#REF!</definedName>
    <definedName name="ㅇㄹ" hidden="1">#REF!</definedName>
    <definedName name="ㅇㄹㄹ" localSheetId="8" hidden="1">#REF!</definedName>
    <definedName name="ㅇㄹㄹ" localSheetId="4" hidden="1">#REF!</definedName>
    <definedName name="ㅇㄹㄹ" hidden="1">#REF!</definedName>
    <definedName name="ㅇㄻㄴㅇㄻㄴㅇㄹ" localSheetId="8" hidden="1">#REF!</definedName>
    <definedName name="ㅇㄻㄴㅇㄻㄴㅇㄹ" localSheetId="4" hidden="1">#REF!</definedName>
    <definedName name="ㅇㄻㄴㅇㄻㄴㅇㄹ" hidden="1">#REF!</definedName>
    <definedName name="ㅇㅇㅇㅇ" localSheetId="8" hidden="1">{#N/A,#N/A,FALSE,"2~8번"}</definedName>
    <definedName name="ㅇㅇㅇㅇ" hidden="1">{#N/A,#N/A,FALSE,"2~8번"}</definedName>
    <definedName name="ㅇㅈㄷㅄㅂㅈㄷㄱ" localSheetId="8" hidden="1">#REF!</definedName>
    <definedName name="ㅇㅈㄷㅄㅂㅈㄷㄱ" localSheetId="4" hidden="1">#REF!</definedName>
    <definedName name="ㅇㅈㄷㅄㅂㅈㄷㄱ" hidden="1">#REF!</definedName>
    <definedName name="ㅇㅊ" hidden="1">[18]실행철강하도!$A$1:$A$4</definedName>
    <definedName name="아무" localSheetId="8" hidden="1">{#N/A,#N/A,FALSE,"배수2"}</definedName>
    <definedName name="아무" localSheetId="3" hidden="1">{#N/A,#N/A,FALSE,"배수2"}</definedName>
    <definedName name="아무" localSheetId="4" hidden="1">{#N/A,#N/A,FALSE,"배수2"}</definedName>
    <definedName name="아무" localSheetId="5" hidden="1">{#N/A,#N/A,FALSE,"배수2"}</definedName>
    <definedName name="아무" localSheetId="7" hidden="1">{#N/A,#N/A,FALSE,"배수2"}</definedName>
    <definedName name="아무" hidden="1">{#N/A,#N/A,FALSE,"배수2"}</definedName>
    <definedName name="아무거나" localSheetId="8" hidden="1">{#N/A,#N/A,FALSE,"배수2"}</definedName>
    <definedName name="아무거나" localSheetId="3" hidden="1">{#N/A,#N/A,FALSE,"배수2"}</definedName>
    <definedName name="아무거나" localSheetId="4" hidden="1">{#N/A,#N/A,FALSE,"배수2"}</definedName>
    <definedName name="아무거나" localSheetId="5" hidden="1">{#N/A,#N/A,FALSE,"배수2"}</definedName>
    <definedName name="아무거나" localSheetId="7" hidden="1">{#N/A,#N/A,FALSE,"배수2"}</definedName>
    <definedName name="아무거나" hidden="1">{#N/A,#N/A,FALSE,"배수2"}</definedName>
    <definedName name="아첟ㅇ" localSheetId="8" hidden="1">#REF!</definedName>
    <definedName name="아첟ㅇ" localSheetId="4" hidden="1">#REF!</definedName>
    <definedName name="아첟ㅇ" hidden="1">#REF!</definedName>
    <definedName name="아ㅏ" localSheetId="8" hidden="1">{#N/A,#N/A,FALSE,"조골재"}</definedName>
    <definedName name="아ㅏ" localSheetId="3" hidden="1">{#N/A,#N/A,FALSE,"조골재"}</definedName>
    <definedName name="아ㅏ" localSheetId="4" hidden="1">{#N/A,#N/A,FALSE,"조골재"}</definedName>
    <definedName name="아ㅏ" hidden="1">{#N/A,#N/A,FALSE,"조골재"}</definedName>
    <definedName name="아ㅓ림" localSheetId="8" hidden="1">{#N/A,#N/A,FALSE,"포장1";#N/A,#N/A,FALSE,"포장1"}</definedName>
    <definedName name="아ㅓ림" localSheetId="3" hidden="1">{#N/A,#N/A,FALSE,"포장1";#N/A,#N/A,FALSE,"포장1"}</definedName>
    <definedName name="아ㅓ림" localSheetId="4" hidden="1">{#N/A,#N/A,FALSE,"포장1";#N/A,#N/A,FALSE,"포장1"}</definedName>
    <definedName name="아ㅓ림" localSheetId="5" hidden="1">{#N/A,#N/A,FALSE,"포장1";#N/A,#N/A,FALSE,"포장1"}</definedName>
    <definedName name="아ㅓ림" localSheetId="7" hidden="1">{#N/A,#N/A,FALSE,"포장1";#N/A,#N/A,FALSE,"포장1"}</definedName>
    <definedName name="아ㅓ림" hidden="1">{#N/A,#N/A,FALSE,"포장1";#N/A,#N/A,FALSE,"포장1"}</definedName>
    <definedName name="안전관리" localSheetId="8">OFFSET(#REF!,0,0,COUNTA(#REF!),COUNTA(#REF!))</definedName>
    <definedName name="안전관리" localSheetId="3">OFFSET([10]제경비!$D$3,0,0,COUNTA([10]제경비!$E:$E),COUNTA([10]제경비!$D$5:$S$5))</definedName>
    <definedName name="안전관리" localSheetId="4">OFFSET([10]제경비!$D$3,0,0,COUNTA([10]제경비!$E:$E),COUNTA([10]제경비!$D$5:$S$5))</definedName>
    <definedName name="안전관리">OFFSET(#REF!,0,0,COUNTA(#REF!),COUNTA(#REF!))</definedName>
    <definedName name="안전관리대책" localSheetId="8" hidden="1">{#N/A,#N/A,FALSE,"전력간선"}</definedName>
    <definedName name="안전관리대책" hidden="1">{#N/A,#N/A,FALSE,"전력간선"}</definedName>
    <definedName name="앛" localSheetId="8" hidden="1">{#N/A,#N/A,FALSE,"배수2"}</definedName>
    <definedName name="앛" hidden="1">{#N/A,#N/A,FALSE,"배수2"}</definedName>
    <definedName name="억이상" localSheetId="8" hidden="1">{#N/A,#N/A,FALSE,"2~8번"}</definedName>
    <definedName name="억이상" localSheetId="3" hidden="1">{#N/A,#N/A,FALSE,"2~8번"}</definedName>
    <definedName name="억이상" localSheetId="4" hidden="1">{#N/A,#N/A,FALSE,"2~8번"}</definedName>
    <definedName name="억이상" localSheetId="5" hidden="1">{#N/A,#N/A,FALSE,"2~8번"}</definedName>
    <definedName name="억이상" localSheetId="7" hidden="1">{#N/A,#N/A,FALSE,"2~8번"}</definedName>
    <definedName name="억이상" hidden="1">{#N/A,#N/A,FALSE,"2~8번"}</definedName>
    <definedName name="업" localSheetId="8" hidden="1">{#N/A,#N/A,FALSE,"포장2"}</definedName>
    <definedName name="업" localSheetId="3" hidden="1">{#N/A,#N/A,FALSE,"포장2"}</definedName>
    <definedName name="업" localSheetId="4" hidden="1">{#N/A,#N/A,FALSE,"포장2"}</definedName>
    <definedName name="업" localSheetId="5" hidden="1">{#N/A,#N/A,FALSE,"포장2"}</definedName>
    <definedName name="업" localSheetId="7" hidden="1">{#N/A,#N/A,FALSE,"포장2"}</definedName>
    <definedName name="업" hidden="1">{#N/A,#N/A,FALSE,"포장2"}</definedName>
    <definedName name="업종" localSheetId="8" hidden="1">{#N/A,#N/A,FALSE,"포장2"}</definedName>
    <definedName name="업종" localSheetId="3" hidden="1">{#N/A,#N/A,FALSE,"포장2"}</definedName>
    <definedName name="업종" localSheetId="4" hidden="1">{#N/A,#N/A,FALSE,"포장2"}</definedName>
    <definedName name="업종" localSheetId="5" hidden="1">{#N/A,#N/A,FALSE,"포장2"}</definedName>
    <definedName name="업종" localSheetId="7" hidden="1">{#N/A,#N/A,FALSE,"포장2"}</definedName>
    <definedName name="업종" hidden="1">{#N/A,#N/A,FALSE,"포장2"}</definedName>
    <definedName name="업체" localSheetId="8" hidden="1">{#N/A,#N/A,FALSE,"구조2"}</definedName>
    <definedName name="업체" localSheetId="3" hidden="1">{#N/A,#N/A,FALSE,"구조2"}</definedName>
    <definedName name="업체" localSheetId="4" hidden="1">{#N/A,#N/A,FALSE,"구조2"}</definedName>
    <definedName name="업체" localSheetId="5" hidden="1">{#N/A,#N/A,FALSE,"구조2"}</definedName>
    <definedName name="업체" localSheetId="7" hidden="1">{#N/A,#N/A,FALSE,"구조2"}</definedName>
    <definedName name="업체" hidden="1">{#N/A,#N/A,FALSE,"구조2"}</definedName>
    <definedName name="업체순위" localSheetId="8" hidden="1">{#N/A,#N/A,FALSE,"배수2"}</definedName>
    <definedName name="업체순위" localSheetId="3" hidden="1">{#N/A,#N/A,FALSE,"배수2"}</definedName>
    <definedName name="업체순위" localSheetId="4" hidden="1">{#N/A,#N/A,FALSE,"배수2"}</definedName>
    <definedName name="업체순위" localSheetId="5" hidden="1">{#N/A,#N/A,FALSE,"배수2"}</definedName>
    <definedName name="업체순위" localSheetId="7" hidden="1">{#N/A,#N/A,FALSE,"배수2"}</definedName>
    <definedName name="업체순위" hidden="1">{#N/A,#N/A,FALSE,"배수2"}</definedName>
    <definedName name="연경1교" localSheetId="8" hidden="1">{#N/A,#N/A,FALSE,"단면 제원"}</definedName>
    <definedName name="연경1교" hidden="1">{#N/A,#N/A,FALSE,"단면 제원"}</definedName>
    <definedName name="연경1교1" localSheetId="8" hidden="1">{#N/A,#N/A,FALSE,"단면 제원"}</definedName>
    <definedName name="연경1교1" hidden="1">{#N/A,#N/A,FALSE,"단면 제원"}</definedName>
    <definedName name="연도" localSheetId="8">#REF!</definedName>
    <definedName name="연도" localSheetId="4">#REF!</definedName>
    <definedName name="연도">#REF!</definedName>
    <definedName name="예정가" localSheetId="8" hidden="1">{#N/A,#N/A,FALSE,"포장2"}</definedName>
    <definedName name="예정가" localSheetId="3" hidden="1">{#N/A,#N/A,FALSE,"포장2"}</definedName>
    <definedName name="예정가" localSheetId="4" hidden="1">{#N/A,#N/A,FALSE,"포장2"}</definedName>
    <definedName name="예정가" localSheetId="5" hidden="1">{#N/A,#N/A,FALSE,"포장2"}</definedName>
    <definedName name="예정가" localSheetId="7" hidden="1">{#N/A,#N/A,FALSE,"포장2"}</definedName>
    <definedName name="예정가" hidden="1">{#N/A,#N/A,FALSE,"포장2"}</definedName>
    <definedName name="오" hidden="1">[7]실행철강하도!$A$1:$A$4</definedName>
    <definedName name="옹벼집계" localSheetId="8" hidden="1">{#N/A,#N/A,FALSE,"혼합골재"}</definedName>
    <definedName name="옹벼집계" hidden="1">{#N/A,#N/A,FALSE,"혼합골재"}</definedName>
    <definedName name="옹벽" localSheetId="8" hidden="1">{#N/A,#N/A,FALSE,"혼합골재"}</definedName>
    <definedName name="옹벽" hidden="1">{#N/A,#N/A,FALSE,"혼합골재"}</definedName>
    <definedName name="옹벽수량집계표" localSheetId="8" hidden="1">{#N/A,#N/A,FALSE,"2~8번"}</definedName>
    <definedName name="옹벽수량집계표" hidden="1">{#N/A,#N/A,FALSE,"2~8번"}</definedName>
    <definedName name="옹벽수량집계표총괄" localSheetId="8" hidden="1">{#N/A,#N/A,FALSE,"혼합골재"}</definedName>
    <definedName name="옹벽수량집계표총괄" hidden="1">{#N/A,#N/A,FALSE,"혼합골재"}</definedName>
    <definedName name="옹벽지" localSheetId="8" hidden="1">{#N/A,#N/A,FALSE,"혼합골재"}</definedName>
    <definedName name="옹벽지" hidden="1">{#N/A,#N/A,FALSE,"혼합골재"}</definedName>
    <definedName name="완도" localSheetId="8" hidden="1">{#N/A,#N/A,FALSE,"포장2"}</definedName>
    <definedName name="완도" localSheetId="3" hidden="1">{#N/A,#N/A,FALSE,"포장2"}</definedName>
    <definedName name="완도" localSheetId="4" hidden="1">{#N/A,#N/A,FALSE,"포장2"}</definedName>
    <definedName name="완도" localSheetId="5" hidden="1">{#N/A,#N/A,FALSE,"포장2"}</definedName>
    <definedName name="완도" localSheetId="7" hidden="1">{#N/A,#N/A,FALSE,"포장2"}</definedName>
    <definedName name="완도" hidden="1">{#N/A,#N/A,FALSE,"포장2"}</definedName>
    <definedName name="요양보험" localSheetId="8">#REF!</definedName>
    <definedName name="요양보험" localSheetId="3">[10]제경비!$AP$5:$AQ$26</definedName>
    <definedName name="요양보험" localSheetId="4">[10]제경비!$AP$5:$AQ$26</definedName>
    <definedName name="요양보험">#REF!</definedName>
    <definedName name="요율" localSheetId="8">#REF!</definedName>
    <definedName name="요율" localSheetId="4">#REF!</definedName>
    <definedName name="요율">#REF!</definedName>
    <definedName name="용용" localSheetId="8" hidden="1">{#N/A,#N/A,FALSE,"포장2"}</definedName>
    <definedName name="용용" localSheetId="3" hidden="1">{#N/A,#N/A,FALSE,"포장2"}</definedName>
    <definedName name="용용" localSheetId="4" hidden="1">{#N/A,#N/A,FALSE,"포장2"}</definedName>
    <definedName name="용용" localSheetId="5" hidden="1">{#N/A,#N/A,FALSE,"포장2"}</definedName>
    <definedName name="용용" localSheetId="7" hidden="1">{#N/A,#N/A,FALSE,"포장2"}</definedName>
    <definedName name="용용" hidden="1">{#N/A,#N/A,FALSE,"포장2"}</definedName>
    <definedName name="우물통제외" localSheetId="8" hidden="1">{#N/A,#N/A,FALSE,"골재소요량";#N/A,#N/A,FALSE,"골재소요량"}</definedName>
    <definedName name="우물통제외" hidden="1">{#N/A,#N/A,FALSE,"골재소요량";#N/A,#N/A,FALSE,"골재소요량"}</definedName>
    <definedName name="원가" localSheetId="8" hidden="1">{#N/A,#N/A,FALSE,"운반시간"}</definedName>
    <definedName name="원가" hidden="1">{#N/A,#N/A,FALSE,"운반시간"}</definedName>
    <definedName name="원남내역" hidden="1">[19]실행철강하도!$A$1:$A$4</definedName>
    <definedName name="원화참조" localSheetId="8">#REF!</definedName>
    <definedName name="원화참조" localSheetId="4">#REF!</definedName>
    <definedName name="원화참조">#REF!</definedName>
    <definedName name="유" localSheetId="8" hidden="1">#REF!</definedName>
    <definedName name="유" localSheetId="4" hidden="1">#REF!</definedName>
    <definedName name="유" hidden="1">#REF!</definedName>
    <definedName name="의" localSheetId="8" hidden="1">{#N/A,#N/A,FALSE,"운반시간"}</definedName>
    <definedName name="의" localSheetId="3" hidden="1">{#N/A,#N/A,FALSE,"운반시간"}</definedName>
    <definedName name="의" localSheetId="4" hidden="1">{#N/A,#N/A,FALSE,"운반시간"}</definedName>
    <definedName name="의" localSheetId="5" hidden="1">{#N/A,#N/A,FALSE,"운반시간"}</definedName>
    <definedName name="의" localSheetId="7" hidden="1">{#N/A,#N/A,FALSE,"운반시간"}</definedName>
    <definedName name="의" hidden="1">{#N/A,#N/A,FALSE,"운반시간"}</definedName>
    <definedName name="이가" localSheetId="8" hidden="1">{"'Firr(선)'!$AS$1:$AY$62","'Firr(사)'!$AS$1:$AY$62","'Firr(회)'!$AS$1:$AY$62","'Firr(선)'!$L$1:$V$62","'Firr(사)'!$L$1:$V$62","'Firr(회)'!$L$1:$V$62"}</definedName>
    <definedName name="이가" hidden="1">{"'Firr(선)'!$AS$1:$AY$62","'Firr(사)'!$AS$1:$AY$62","'Firr(회)'!$AS$1:$AY$62","'Firr(선)'!$L$1:$V$62","'Firr(사)'!$L$1:$V$62","'Firr(회)'!$L$1:$V$62"}</definedName>
    <definedName name="이름" localSheetId="8" hidden="1">{#N/A,#N/A,FALSE,"구조1"}</definedName>
    <definedName name="이름" localSheetId="3" hidden="1">{#N/A,#N/A,FALSE,"구조1"}</definedName>
    <definedName name="이름" localSheetId="4" hidden="1">{#N/A,#N/A,FALSE,"구조1"}</definedName>
    <definedName name="이름" localSheetId="5" hidden="1">{#N/A,#N/A,FALSE,"구조1"}</definedName>
    <definedName name="이름" localSheetId="7" hidden="1">{#N/A,#N/A,FALSE,"구조1"}</definedName>
    <definedName name="이름" hidden="1">{#N/A,#N/A,FALSE,"구조1"}</definedName>
    <definedName name="이릉" localSheetId="8" hidden="1">#REF!</definedName>
    <definedName name="이릉" localSheetId="4" hidden="1">#REF!</definedName>
    <definedName name="이릉" hidden="1">#REF!</definedName>
    <definedName name="이정" localSheetId="8" hidden="1">{#N/A,#N/A,FALSE,"2~8번"}</definedName>
    <definedName name="이정" hidden="1">{#N/A,#N/A,FALSE,"2~8번"}</definedName>
    <definedName name="이종훈" hidden="1">[11]전기!$A$4:$A$163</definedName>
    <definedName name="인쇄양식" localSheetId="8">'제1-11호'!인쇄양식</definedName>
    <definedName name="인쇄양식">[20]!인쇄양식</definedName>
    <definedName name="인쇄양식1" localSheetId="8">'제1-11호'!인쇄양식1</definedName>
    <definedName name="인쇄양식1">[20]!인쇄양식1</definedName>
    <definedName name="인쇄양식2" localSheetId="8">'제1-11호'!인쇄양식2</definedName>
    <definedName name="인쇄양식2">[20]!인쇄양식2</definedName>
    <definedName name="인쇄양식3" localSheetId="8">'제1-11호'!인쇄양식3</definedName>
    <definedName name="인쇄양식3">[20]!인쇄양식3</definedName>
    <definedName name="일" hidden="1">[7]실행철강하도!$A$1:$A$4</definedName>
    <definedName name="일위목록" localSheetId="8" hidden="1">[15]화전내!#REF!</definedName>
    <definedName name="일위목록" localSheetId="4" hidden="1">[15]화전내!#REF!</definedName>
    <definedName name="일위목록" hidden="1">[15]화전내!#REF!</definedName>
    <definedName name="임형" localSheetId="8" hidden="1">{#N/A,#N/A,FALSE,"포장2"}</definedName>
    <definedName name="임형" localSheetId="3" hidden="1">{#N/A,#N/A,FALSE,"포장2"}</definedName>
    <definedName name="임형" localSheetId="4" hidden="1">{#N/A,#N/A,FALSE,"포장2"}</definedName>
    <definedName name="임형" localSheetId="5" hidden="1">{#N/A,#N/A,FALSE,"포장2"}</definedName>
    <definedName name="임형" localSheetId="7" hidden="1">{#N/A,#N/A,FALSE,"포장2"}</definedName>
    <definedName name="임형" hidden="1">{#N/A,#N/A,FALSE,"포장2"}</definedName>
    <definedName name="입찰금액안" localSheetId="8" hidden="1">[21]집계표!#REF!</definedName>
    <definedName name="입찰금액안" localSheetId="4" hidden="1">[21]집계표!#REF!</definedName>
    <definedName name="입찰금액안" hidden="1">[21]집계표!#REF!</definedName>
    <definedName name="ㅈㄷㄻㅇㄹ" localSheetId="8" hidden="1">#REF!</definedName>
    <definedName name="ㅈㄷㄻㅇㄹ" localSheetId="4" hidden="1">#REF!</definedName>
    <definedName name="ㅈㄷㄻㅇㄹ" hidden="1">#REF!</definedName>
    <definedName name="ㅈㄷㄻㅈ" localSheetId="8" hidden="1">#REF!</definedName>
    <definedName name="ㅈㄷㄻㅈ" localSheetId="4" hidden="1">#REF!</definedName>
    <definedName name="ㅈㄷㄻㅈ" hidden="1">#REF!</definedName>
    <definedName name="자잦" localSheetId="8" hidden="1">{#N/A,#N/A,FALSE,"이정표"}</definedName>
    <definedName name="자잦" hidden="1">{#N/A,#N/A,FALSE,"이정표"}</definedName>
    <definedName name="자재" localSheetId="8" hidden="1">{#N/A,#N/A,FALSE,"포장2"}</definedName>
    <definedName name="자재" localSheetId="3" hidden="1">{#N/A,#N/A,FALSE,"포장2"}</definedName>
    <definedName name="자재" localSheetId="4" hidden="1">{#N/A,#N/A,FALSE,"포장2"}</definedName>
    <definedName name="자재" localSheetId="5" hidden="1">{#N/A,#N/A,FALSE,"포장2"}</definedName>
    <definedName name="자재" localSheetId="7" hidden="1">{#N/A,#N/A,FALSE,"포장2"}</definedName>
    <definedName name="자재" hidden="1">{#N/A,#N/A,FALSE,"포장2"}</definedName>
    <definedName name="자재1" localSheetId="8" hidden="1">{#N/A,#N/A,FALSE,"포장2"}</definedName>
    <definedName name="자재1" localSheetId="3" hidden="1">{#N/A,#N/A,FALSE,"포장2"}</definedName>
    <definedName name="자재1" localSheetId="4" hidden="1">{#N/A,#N/A,FALSE,"포장2"}</definedName>
    <definedName name="자재1" localSheetId="5" hidden="1">{#N/A,#N/A,FALSE,"포장2"}</definedName>
    <definedName name="자재1" localSheetId="7" hidden="1">{#N/A,#N/A,FALSE,"포장2"}</definedName>
    <definedName name="자재1" hidden="1">{#N/A,#N/A,FALSE,"포장2"}</definedName>
    <definedName name="자재2" localSheetId="8" hidden="1">{#N/A,#N/A,FALSE,"구조2"}</definedName>
    <definedName name="자재2" localSheetId="3" hidden="1">{#N/A,#N/A,FALSE,"구조2"}</definedName>
    <definedName name="자재2" localSheetId="4" hidden="1">{#N/A,#N/A,FALSE,"구조2"}</definedName>
    <definedName name="자재2" localSheetId="5" hidden="1">{#N/A,#N/A,FALSE,"구조2"}</definedName>
    <definedName name="자재2" localSheetId="7" hidden="1">{#N/A,#N/A,FALSE,"구조2"}</definedName>
    <definedName name="자재2" hidden="1">{#N/A,#N/A,FALSE,"구조2"}</definedName>
    <definedName name="작업계획" localSheetId="8" hidden="1">{#N/A,#N/A,FALSE,"포장단가"}</definedName>
    <definedName name="작업계획" localSheetId="3" hidden="1">{#N/A,#N/A,FALSE,"포장단가"}</definedName>
    <definedName name="작업계획" localSheetId="4" hidden="1">{#N/A,#N/A,FALSE,"포장단가"}</definedName>
    <definedName name="작업계획" localSheetId="5" hidden="1">{#N/A,#N/A,FALSE,"포장단가"}</definedName>
    <definedName name="작업계획" localSheetId="7" hidden="1">{#N/A,#N/A,FALSE,"포장단가"}</definedName>
    <definedName name="작업계획" hidden="1">{#N/A,#N/A,FALSE,"포장단가"}</definedName>
    <definedName name="장비기준" localSheetId="8">OFFSET(#REF!,0,0,COUNTA(#REF!)-1,COUNTA(#REF!))</definedName>
    <definedName name="장비기준" localSheetId="3">OFFSET([10]장비!$DW$5,0,0,COUNTA([10]장비!$DW:$DW)-1,COUNTA([10]장비!$DW$5:$EB$5))</definedName>
    <definedName name="장비기준" localSheetId="4">OFFSET([10]장비!$DW$5,0,0,COUNTA([10]장비!$DW:$DW)-1,COUNTA([10]장비!$DW$5:$EB$5))</definedName>
    <definedName name="장비기준">OFFSET(#REF!,0,0,COUNTA(#REF!)-1,COUNTA(#REF!))</definedName>
    <definedName name="장비기준07">OFFSET([16]장비기준!$F$3,0,0,COUNTA([16]장비기준!$G$1:$G$65536),COUNTA([16]장비기준!$F$3:$J$3))</definedName>
    <definedName name="재료비" localSheetId="8">#REF!</definedName>
    <definedName name="재료비" localSheetId="3">[10]재료비!$B$6:$U$65548</definedName>
    <definedName name="재료비" localSheetId="4">[10]재료비!$B$6:$U$65548</definedName>
    <definedName name="재료비">#REF!</definedName>
    <definedName name="적용일" localSheetId="8">#REF!</definedName>
    <definedName name="적용일" localSheetId="4">#REF!</definedName>
    <definedName name="적용일">#REF!</definedName>
    <definedName name="전기100705" localSheetId="8">#REF!</definedName>
    <definedName name="전기100705" localSheetId="4">#REF!</definedName>
    <definedName name="전기100705">#REF!</definedName>
    <definedName name="전기110105" localSheetId="8">#REF!</definedName>
    <definedName name="전기110105" localSheetId="4">#REF!</definedName>
    <definedName name="전기110105">#REF!</definedName>
    <definedName name="전기110704" localSheetId="8">#REF!</definedName>
    <definedName name="전기110704" localSheetId="4">#REF!</definedName>
    <definedName name="전기110704">#REF!</definedName>
    <definedName name="전기120102" localSheetId="8">#REF!</definedName>
    <definedName name="전기120102" localSheetId="4">#REF!</definedName>
    <definedName name="전기120102">#REF!</definedName>
    <definedName name="전기121113" localSheetId="8">#REF!</definedName>
    <definedName name="전기121113" localSheetId="4">#REF!</definedName>
    <definedName name="전기121113">#REF!</definedName>
    <definedName name="전기130228" localSheetId="8">#REF!</definedName>
    <definedName name="전기130228" localSheetId="4">#REF!</definedName>
    <definedName name="전기130228">#REF!</definedName>
    <definedName name="전기130822" localSheetId="8">#REF!</definedName>
    <definedName name="전기130822" localSheetId="4">#REF!</definedName>
    <definedName name="전기130822">#REF!</definedName>
    <definedName name="전기140305" localSheetId="8">#REF!</definedName>
    <definedName name="전기140305" localSheetId="4">#REF!</definedName>
    <definedName name="전기140305">#REF!</definedName>
    <definedName name="전기140828" localSheetId="8">#REF!</definedName>
    <definedName name="전기140828" localSheetId="4">#REF!</definedName>
    <definedName name="전기140828">#REF!</definedName>
    <definedName name="전기140829" localSheetId="8">#REF!</definedName>
    <definedName name="전기140829" localSheetId="4">#REF!</definedName>
    <definedName name="전기140829">#REF!</definedName>
    <definedName name="전기170831" localSheetId="8">#REF!</definedName>
    <definedName name="전기170831" localSheetId="4">#REF!</definedName>
    <definedName name="전기170831">#REF!</definedName>
    <definedName name="전기180302" localSheetId="8">#REF!</definedName>
    <definedName name="전기180302" localSheetId="4">#REF!</definedName>
    <definedName name="전기180302">#REF!</definedName>
    <definedName name="전기180831" localSheetId="8">#REF!</definedName>
    <definedName name="전기180831" localSheetId="4">#REF!</definedName>
    <definedName name="전기180831">#REF!</definedName>
    <definedName name="전기190228" localSheetId="8">#REF!</definedName>
    <definedName name="전기190228" localSheetId="4">#REF!</definedName>
    <definedName name="전기190228">#REF!</definedName>
    <definedName name="전기191204" localSheetId="8">#REF!</definedName>
    <definedName name="전기191204" localSheetId="4">#REF!</definedName>
    <definedName name="전기191204">#REF!</definedName>
    <definedName name="전기200424" localSheetId="8">#REF!</definedName>
    <definedName name="전기200424" localSheetId="4">#REF!</definedName>
    <definedName name="전기200424">#REF!</definedName>
    <definedName name="전기200918" localSheetId="8">#REF!</definedName>
    <definedName name="전기200918" localSheetId="4">#REF!</definedName>
    <definedName name="전기200918">#REF!</definedName>
    <definedName name="전기210309" localSheetId="8">#REF!</definedName>
    <definedName name="전기210309" localSheetId="4">#REF!</definedName>
    <definedName name="전기210309">#REF!</definedName>
    <definedName name="전기210917" localSheetId="8">#REF!</definedName>
    <definedName name="전기210917" localSheetId="4">#REF!</definedName>
    <definedName name="전기210917">#REF!</definedName>
    <definedName name="전기220310" localSheetId="8">#REF!</definedName>
    <definedName name="전기220310" localSheetId="4">#REF!</definedName>
    <definedName name="전기220310">#REF!</definedName>
    <definedName name="전기실적" localSheetId="8">#REF!</definedName>
    <definedName name="전기실적" localSheetId="3">[10]실적!$AT:$BG</definedName>
    <definedName name="전기실적" localSheetId="4">[10]실적!$AT:$BG</definedName>
    <definedName name="전기실적">#REF!</definedName>
    <definedName name="제수문" localSheetId="8" hidden="1">#REF!</definedName>
    <definedName name="제수문" localSheetId="4" hidden="1">#REF!</definedName>
    <definedName name="제수문" hidden="1">#REF!</definedName>
    <definedName name="조경수목1" localSheetId="8">#REF!</definedName>
    <definedName name="조경수목1" localSheetId="3">[10]제경비!$AS$3:$AT$26</definedName>
    <definedName name="조경수목1" localSheetId="4">[10]제경비!$AS$3:$AT$26</definedName>
    <definedName name="조경수목1">#REF!</definedName>
    <definedName name="조경수목2" localSheetId="8">#REF!</definedName>
    <definedName name="조경수목2" localSheetId="3">[10]제경비!$AV$5:$AW$27</definedName>
    <definedName name="조경수목2" localSheetId="4">[10]제경비!$AV$5:$AW$27</definedName>
    <definedName name="조경수목2">#REF!</definedName>
    <definedName name="조경수목3" localSheetId="8">#REF!</definedName>
    <definedName name="조경수목3" localSheetId="3">[10]제경비!$AY:$AZ</definedName>
    <definedName name="조경수목3" localSheetId="4">[10]제경비!$AY:$AZ</definedName>
    <definedName name="조경수목3">#REF!</definedName>
    <definedName name="조사가" localSheetId="8" hidden="1">[22]입찰안!#REF!</definedName>
    <definedName name="조사가" localSheetId="3" hidden="1">[22]입찰안!#REF!</definedName>
    <definedName name="조사가" localSheetId="4" hidden="1">[22]입찰안!#REF!</definedName>
    <definedName name="조사가" hidden="1">[22]입찰안!#REF!</definedName>
    <definedName name="조효" localSheetId="8" hidden="1">{"'Firr(선)'!$AS$1:$AY$62","'Firr(사)'!$AS$1:$AY$62","'Firr(회)'!$AS$1:$AY$62","'Firr(선)'!$L$1:$V$62","'Firr(사)'!$L$1:$V$62","'Firr(회)'!$L$1:$V$62"}</definedName>
    <definedName name="조효" hidden="1">{"'Firr(선)'!$AS$1:$AY$62","'Firr(사)'!$AS$1:$AY$62","'Firr(회)'!$AS$1:$AY$62","'Firr(선)'!$L$1:$V$62","'Firr(사)'!$L$1:$V$62","'Firr(회)'!$L$1:$V$62"}</definedName>
    <definedName name="조효석" localSheetId="8" hidden="1">{"'Firr(선)'!$AS$1:$AY$62","'Firr(사)'!$AS$1:$AY$62","'Firr(회)'!$AS$1:$AY$62","'Firr(선)'!$L$1:$V$62","'Firr(사)'!$L$1:$V$62","'Firr(회)'!$L$1:$V$62"}</definedName>
    <definedName name="조효석" hidden="1">{"'Firr(선)'!$AS$1:$AY$62","'Firr(사)'!$AS$1:$AY$62","'Firr(회)'!$AS$1:$AY$62","'Firr(선)'!$L$1:$V$62","'Firr(사)'!$L$1:$V$62","'Firr(회)'!$L$1:$V$62"}</definedName>
    <definedName name="중추2교대거푸집집계" localSheetId="8" hidden="1">{#N/A,#N/A,FALSE,"배수1"}</definedName>
    <definedName name="중추2교대거푸집집계" hidden="1">{#N/A,#N/A,FALSE,"배수1"}</definedName>
    <definedName name="증대비" localSheetId="8" hidden="1">{#N/A,#N/A,FALSE,"포장단가"}</definedName>
    <definedName name="증대비" localSheetId="3" hidden="1">{#N/A,#N/A,FALSE,"포장단가"}</definedName>
    <definedName name="증대비" localSheetId="4" hidden="1">{#N/A,#N/A,FALSE,"포장단가"}</definedName>
    <definedName name="증대비" localSheetId="5" hidden="1">{#N/A,#N/A,FALSE,"포장단가"}</definedName>
    <definedName name="증대비" localSheetId="7" hidden="1">{#N/A,#N/A,FALSE,"포장단가"}</definedName>
    <definedName name="증대비" hidden="1">{#N/A,#N/A,FALSE,"포장단가"}</definedName>
    <definedName name="지" localSheetId="8" hidden="1">{#N/A,#N/A,FALSE,"배수2"}</definedName>
    <definedName name="지" localSheetId="3" hidden="1">{#N/A,#N/A,FALSE,"배수2"}</definedName>
    <definedName name="지" localSheetId="4" hidden="1">{#N/A,#N/A,FALSE,"배수2"}</definedName>
    <definedName name="지" localSheetId="5" hidden="1">{#N/A,#N/A,FALSE,"배수2"}</definedName>
    <definedName name="지" localSheetId="7" hidden="1">{#N/A,#N/A,FALSE,"배수2"}</definedName>
    <definedName name="지" hidden="1">{#N/A,#N/A,FALSE,"배수2"}</definedName>
    <definedName name="지수" localSheetId="8">#REF!</definedName>
    <definedName name="지수" localSheetId="4">#REF!</definedName>
    <definedName name="지수">#REF!</definedName>
    <definedName name="지역" localSheetId="8" hidden="1">{#N/A,#N/A,FALSE,"포장2"}</definedName>
    <definedName name="지역" localSheetId="3" hidden="1">{#N/A,#N/A,FALSE,"포장2"}</definedName>
    <definedName name="지역" localSheetId="4" hidden="1">{#N/A,#N/A,FALSE,"포장2"}</definedName>
    <definedName name="지역" localSheetId="5" hidden="1">{#N/A,#N/A,FALSE,"포장2"}</definedName>
    <definedName name="지역" localSheetId="7" hidden="1">{#N/A,#N/A,FALSE,"포장2"}</definedName>
    <definedName name="지역" hidden="1">{#N/A,#N/A,FALSE,"포장2"}</definedName>
    <definedName name="지역업체" localSheetId="8" hidden="1">{#N/A,#N/A,FALSE,"배수2"}</definedName>
    <definedName name="지역업체" localSheetId="3" hidden="1">{#N/A,#N/A,FALSE,"배수2"}</definedName>
    <definedName name="지역업체" localSheetId="4" hidden="1">{#N/A,#N/A,FALSE,"배수2"}</definedName>
    <definedName name="지역업체" localSheetId="5" hidden="1">{#N/A,#N/A,FALSE,"배수2"}</definedName>
    <definedName name="지역업체" localSheetId="7" hidden="1">{#N/A,#N/A,FALSE,"배수2"}</definedName>
    <definedName name="지역업체" hidden="1">{#N/A,#N/A,FALSE,"배수2"}</definedName>
    <definedName name="지움" localSheetId="8" hidden="1">{#N/A,#N/A,FALSE,"속도"}</definedName>
    <definedName name="지움" hidden="1">{#N/A,#N/A,FALSE,"속도"}</definedName>
    <definedName name="지움2" localSheetId="8" hidden="1">{#N/A,#N/A,FALSE,"토공2"}</definedName>
    <definedName name="지움2" hidden="1">{#N/A,#N/A,FALSE,"토공2"}</definedName>
    <definedName name="지움3" localSheetId="8" hidden="1">{#N/A,#N/A,FALSE,"표지목차"}</definedName>
    <definedName name="지움3" hidden="1">{#N/A,#N/A,FALSE,"표지목차"}</definedName>
    <definedName name="지철" localSheetId="8" hidden="1">{#N/A,#N/A,FALSE,"포장2"}</definedName>
    <definedName name="지철" localSheetId="3" hidden="1">{#N/A,#N/A,FALSE,"포장2"}</definedName>
    <definedName name="지철" localSheetId="4" hidden="1">{#N/A,#N/A,FALSE,"포장2"}</definedName>
    <definedName name="지철" localSheetId="5" hidden="1">{#N/A,#N/A,FALSE,"포장2"}</definedName>
    <definedName name="지철" localSheetId="7" hidden="1">{#N/A,#N/A,FALSE,"포장2"}</definedName>
    <definedName name="지철" hidden="1">{#N/A,#N/A,FALSE,"포장2"}</definedName>
    <definedName name="지철자재" localSheetId="8" hidden="1">{#N/A,#N/A,FALSE,"포장2"}</definedName>
    <definedName name="지철자재" localSheetId="3" hidden="1">{#N/A,#N/A,FALSE,"포장2"}</definedName>
    <definedName name="지철자재" localSheetId="4" hidden="1">{#N/A,#N/A,FALSE,"포장2"}</definedName>
    <definedName name="지철자재" localSheetId="5" hidden="1">{#N/A,#N/A,FALSE,"포장2"}</definedName>
    <definedName name="지철자재" localSheetId="7" hidden="1">{#N/A,#N/A,FALSE,"포장2"}</definedName>
    <definedName name="지철자재" hidden="1">{#N/A,#N/A,FALSE,"포장2"}</definedName>
    <definedName name="지토" localSheetId="8" hidden="1">{#N/A,#N/A,FALSE,"포장1";#N/A,#N/A,FALSE,"포장1"}</definedName>
    <definedName name="지토" localSheetId="3" hidden="1">{#N/A,#N/A,FALSE,"포장1";#N/A,#N/A,FALSE,"포장1"}</definedName>
    <definedName name="지토" localSheetId="4" hidden="1">{#N/A,#N/A,FALSE,"포장1";#N/A,#N/A,FALSE,"포장1"}</definedName>
    <definedName name="지토" localSheetId="5" hidden="1">{#N/A,#N/A,FALSE,"포장1";#N/A,#N/A,FALSE,"포장1"}</definedName>
    <definedName name="지토" localSheetId="7" hidden="1">{#N/A,#N/A,FALSE,"포장1";#N/A,#N/A,FALSE,"포장1"}</definedName>
    <definedName name="지토" hidden="1">{#N/A,#N/A,FALSE,"포장1";#N/A,#N/A,FALSE,"포장1"}</definedName>
    <definedName name="지토자재" localSheetId="8" hidden="1">{#N/A,#N/A,FALSE,"포장2"}</definedName>
    <definedName name="지토자재" localSheetId="3" hidden="1">{#N/A,#N/A,FALSE,"포장2"}</definedName>
    <definedName name="지토자재" localSheetId="4" hidden="1">{#N/A,#N/A,FALSE,"포장2"}</definedName>
    <definedName name="지토자재" localSheetId="5" hidden="1">{#N/A,#N/A,FALSE,"포장2"}</definedName>
    <definedName name="지토자재" localSheetId="7" hidden="1">{#N/A,#N/A,FALSE,"포장2"}</definedName>
    <definedName name="지토자재" hidden="1">{#N/A,#N/A,FALSE,"포장2"}</definedName>
    <definedName name="직매54P" localSheetId="8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진" localSheetId="8" hidden="1">{#N/A,#N/A,FALSE,"2~8번"}</definedName>
    <definedName name="진" hidden="1">{#N/A,#N/A,FALSE,"2~8번"}</definedName>
    <definedName name="집게표11" localSheetId="8" hidden="1">{#N/A,#N/A,FALSE,"CCTV"}</definedName>
    <definedName name="집게표11" hidden="1">{#N/A,#N/A,FALSE,"CCTV"}</definedName>
    <definedName name="ㅊ덫" localSheetId="8" hidden="1">{#N/A,#N/A,FALSE,"이정표"}</definedName>
    <definedName name="ㅊ덫" hidden="1">{#N/A,#N/A,FALSE,"이정표"}</definedName>
    <definedName name="ㅊㅊㅊ" localSheetId="8" hidden="1">{#N/A,#N/A,FALSE,"운반시간"}</definedName>
    <definedName name="ㅊㅊㅊ" hidden="1">{#N/A,#N/A,FALSE,"운반시간"}</definedName>
    <definedName name="ㅊㅊㅊㅊㅊ" localSheetId="8" hidden="1">{#N/A,#N/A,FALSE,"단가표지"}</definedName>
    <definedName name="ㅊㅊㅊㅊㅊ" hidden="1">{#N/A,#N/A,FALSE,"단가표지"}</definedName>
    <definedName name="ㅊㅊㅊㅊㅊㅊ" localSheetId="8" hidden="1">{#N/A,#N/A,FALSE,"조골재"}</definedName>
    <definedName name="ㅊㅊㅊㅊㅊㅊ" hidden="1">{#N/A,#N/A,FALSE,"조골재"}</definedName>
    <definedName name="ㅊㅍ" localSheetId="8" hidden="1">#REF!</definedName>
    <definedName name="ㅊㅍ" localSheetId="4" hidden="1">#REF!</definedName>
    <definedName name="ㅊㅍ" hidden="1">#REF!</definedName>
    <definedName name="차앋" localSheetId="8" hidden="1">{#N/A,#N/A,FALSE,"포장1";#N/A,#N/A,FALSE,"포장1"}</definedName>
    <definedName name="차앋" hidden="1">{#N/A,#N/A,FALSE,"포장1";#N/A,#N/A,FALSE,"포장1"}</definedName>
    <definedName name="차앋ㅇ" localSheetId="8" hidden="1">{#N/A,#N/A,FALSE,"포장2"}</definedName>
    <definedName name="차앋ㅇ" hidden="1">{#N/A,#N/A,FALSE,"포장2"}</definedName>
    <definedName name="차ㅏ" hidden="1">[9]실행철강하도!$A$1:$A$4</definedName>
    <definedName name="차ㅏㅁ" localSheetId="8" hidden="1">{#N/A,#N/A,FALSE,"구조1"}</definedName>
    <definedName name="차ㅏㅁ" hidden="1">{#N/A,#N/A,FALSE,"구조1"}</definedName>
    <definedName name="차ㅣ다" localSheetId="8" hidden="1">{#N/A,#N/A,FALSE,"토공2"}</definedName>
    <definedName name="차ㅣ다" hidden="1">{#N/A,#N/A,FALSE,"토공2"}</definedName>
    <definedName name="찯" localSheetId="8" hidden="1">{#N/A,#N/A,FALSE,"속도"}</definedName>
    <definedName name="찯" hidden="1">{#N/A,#N/A,FALSE,"속도"}</definedName>
    <definedName name="찯아" localSheetId="8" hidden="1">#REF!</definedName>
    <definedName name="찯아" localSheetId="4" hidden="1">#REF!</definedName>
    <definedName name="찯아" hidden="1">#REF!</definedName>
    <definedName name="첟ㅇ" localSheetId="8" hidden="1">{#N/A,#N/A,FALSE,"부대1"}</definedName>
    <definedName name="첟ㅇ" hidden="1">{#N/A,#N/A,FALSE,"부대1"}</definedName>
    <definedName name="철2" localSheetId="8" hidden="1">{#N/A,#N/A,FALSE,"혼합골재"}</definedName>
    <definedName name="철2" localSheetId="3" hidden="1">{#N/A,#N/A,FALSE,"혼합골재"}</definedName>
    <definedName name="철2" localSheetId="4" hidden="1">{#N/A,#N/A,FALSE,"혼합골재"}</definedName>
    <definedName name="철2" hidden="1">{#N/A,#N/A,FALSE,"혼합골재"}</definedName>
    <definedName name="철근총괄1" localSheetId="8" hidden="1">{#N/A,#N/A,FALSE,"표지목차"}</definedName>
    <definedName name="철근총괄1" hidden="1">{#N/A,#N/A,FALSE,"표지목차"}</definedName>
    <definedName name="총" localSheetId="8" hidden="1">{#N/A,#N/A,FALSE,"부대1"}</definedName>
    <definedName name="총" localSheetId="3" hidden="1">{#N/A,#N/A,FALSE,"부대1"}</definedName>
    <definedName name="총" localSheetId="4" hidden="1">{#N/A,#N/A,FALSE,"부대1"}</definedName>
    <definedName name="총" localSheetId="5" hidden="1">{#N/A,#N/A,FALSE,"부대1"}</definedName>
    <definedName name="총" localSheetId="7" hidden="1">{#N/A,#N/A,FALSE,"부대1"}</definedName>
    <definedName name="총" hidden="1">{#N/A,#N/A,FALSE,"부대1"}</definedName>
    <definedName name="총공" localSheetId="8" hidden="1">{#N/A,#N/A,FALSE,"운반시간"}</definedName>
    <definedName name="총공" localSheetId="3" hidden="1">{#N/A,#N/A,FALSE,"운반시간"}</definedName>
    <definedName name="총공" localSheetId="4" hidden="1">{#N/A,#N/A,FALSE,"운반시간"}</definedName>
    <definedName name="총공" hidden="1">{#N/A,#N/A,FALSE,"운반시간"}</definedName>
    <definedName name="추정" localSheetId="8" hidden="1">{#N/A,#N/A,FALSE,"포장2"}</definedName>
    <definedName name="추정" localSheetId="3" hidden="1">{#N/A,#N/A,FALSE,"포장2"}</definedName>
    <definedName name="추정" localSheetId="4" hidden="1">{#N/A,#N/A,FALSE,"포장2"}</definedName>
    <definedName name="추정" localSheetId="5" hidden="1">{#N/A,#N/A,FALSE,"포장2"}</definedName>
    <definedName name="추정" localSheetId="7" hidden="1">{#N/A,#N/A,FALSE,"포장2"}</definedName>
    <definedName name="추정" hidden="1">{#N/A,#N/A,FALSE,"포장2"}</definedName>
    <definedName name="충돌" localSheetId="8" hidden="1">{#N/A,#N/A,FALSE,"전력간선"}</definedName>
    <definedName name="충돌" hidden="1">{#N/A,#N/A,FALSE,"전력간선"}</definedName>
    <definedName name="ㅋㅋㅋㅋ" localSheetId="8" hidden="1">{#N/A,#N/A,FALSE,"조골재"}</definedName>
    <definedName name="ㅋㅋㅋㅋ" hidden="1">{#N/A,#N/A,FALSE,"조골재"}</definedName>
    <definedName name="ㅋㅋㅋㅋㅋㅋ" localSheetId="8" hidden="1">{#N/A,#N/A,FALSE,"2~8번"}</definedName>
    <definedName name="ㅋㅋㅋㅋㅋㅋ" hidden="1">{#N/A,#N/A,FALSE,"2~8번"}</definedName>
    <definedName name="케이블간지" localSheetId="8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ㅌㅌ" localSheetId="8" hidden="1">{#N/A,#N/A,FALSE,"조골재"}</definedName>
    <definedName name="ㅌㅌ" hidden="1">{#N/A,#N/A,FALSE,"조골재"}</definedName>
    <definedName name="ㅌㅌㅌ" localSheetId="8" hidden="1">{#N/A,#N/A,FALSE,"골재소요량";#N/A,#N/A,FALSE,"골재소요량"}</definedName>
    <definedName name="ㅌㅌㅌ" hidden="1">{#N/A,#N/A,FALSE,"골재소요량";#N/A,#N/A,FALSE,"골재소요량"}</definedName>
    <definedName name="ㅌㅌㅌㅌ" localSheetId="8" hidden="1">{#N/A,#N/A,FALSE,"2~8번"}</definedName>
    <definedName name="ㅌㅌㅌㅌ" hidden="1">{#N/A,#N/A,FALSE,"2~8번"}</definedName>
    <definedName name="ㅌㅌㅌㅌㅌ" localSheetId="8" hidden="1">{#N/A,#N/A,FALSE,"골재소요량";#N/A,#N/A,FALSE,"골재소요량"}</definedName>
    <definedName name="ㅌㅌㅌㅌㅌ" hidden="1">{#N/A,#N/A,FALSE,"골재소요량";#N/A,#N/A,FALSE,"골재소요량"}</definedName>
    <definedName name="태영" localSheetId="8" hidden="1">{#N/A,#N/A,FALSE,"골재소요량";#N/A,#N/A,FALSE,"골재소요량"}</definedName>
    <definedName name="태영" hidden="1">{#N/A,#N/A,FALSE,"골재소요량";#N/A,#N/A,FALSE,"골재소요량"}</definedName>
    <definedName name="태영지급" localSheetId="8" hidden="1">{#N/A,#N/A,FALSE,"부대1"}</definedName>
    <definedName name="태영지급" localSheetId="3" hidden="1">{#N/A,#N/A,FALSE,"부대1"}</definedName>
    <definedName name="태영지급" localSheetId="4" hidden="1">{#N/A,#N/A,FALSE,"부대1"}</definedName>
    <definedName name="태영지급" localSheetId="5" hidden="1">{#N/A,#N/A,FALSE,"부대1"}</definedName>
    <definedName name="태영지급" localSheetId="7" hidden="1">{#N/A,#N/A,FALSE,"부대1"}</definedName>
    <definedName name="태영지급" hidden="1">{#N/A,#N/A,FALSE,"부대1"}</definedName>
    <definedName name="터파기" localSheetId="8" hidden="1">{#N/A,#N/A,FALSE,"포장단가"}</definedName>
    <definedName name="터파기" localSheetId="3" hidden="1">{#N/A,#N/A,FALSE,"포장단가"}</definedName>
    <definedName name="터파기" localSheetId="4" hidden="1">{#N/A,#N/A,FALSE,"포장단가"}</definedName>
    <definedName name="터파기" localSheetId="5" hidden="1">{#N/A,#N/A,FALSE,"포장단가"}</definedName>
    <definedName name="터파기" localSheetId="7" hidden="1">{#N/A,#N/A,FALSE,"포장단가"}</definedName>
    <definedName name="터파기" hidden="1">{#N/A,#N/A,FALSE,"포장단가"}</definedName>
    <definedName name="테스트" localSheetId="8" hidden="1">#REF!</definedName>
    <definedName name="테스트" localSheetId="3" hidden="1">#REF!</definedName>
    <definedName name="테스트" localSheetId="4" hidden="1">#REF!</definedName>
    <definedName name="테스트" hidden="1">#REF!</definedName>
    <definedName name="토" localSheetId="8" hidden="1">#REF!</definedName>
    <definedName name="토" localSheetId="3" hidden="1">#REF!</definedName>
    <definedName name="토" localSheetId="4" hidden="1">#REF!</definedName>
    <definedName name="토" hidden="1">#REF!</definedName>
    <definedName name="토공" localSheetId="8" hidden="1">{#N/A,#N/A,FALSE,"포장2"}</definedName>
    <definedName name="토공" localSheetId="3" hidden="1">{#N/A,#N/A,FALSE,"포장2"}</definedName>
    <definedName name="토공" localSheetId="4" hidden="1">{#N/A,#N/A,FALSE,"포장2"}</definedName>
    <definedName name="토공" localSheetId="5" hidden="1">{#N/A,#N/A,FALSE,"포장2"}</definedName>
    <definedName name="토공" localSheetId="7" hidden="1">{#N/A,#N/A,FALSE,"포장2"}</definedName>
    <definedName name="토공" hidden="1">{#N/A,#N/A,FALSE,"포장2"}</definedName>
    <definedName name="토공." localSheetId="8" hidden="1">{#N/A,#N/A,FALSE,"운반시간"}</definedName>
    <definedName name="토공." hidden="1">{#N/A,#N/A,FALSE,"운반시간"}</definedName>
    <definedName name="토공11" localSheetId="8" hidden="1">{#N/A,#N/A,FALSE,"포장2"}</definedName>
    <definedName name="토공11" localSheetId="3" hidden="1">{#N/A,#N/A,FALSE,"포장2"}</definedName>
    <definedName name="토공11" localSheetId="4" hidden="1">{#N/A,#N/A,FALSE,"포장2"}</definedName>
    <definedName name="토공11" localSheetId="5" hidden="1">{#N/A,#N/A,FALSE,"포장2"}</definedName>
    <definedName name="토공11" localSheetId="7" hidden="1">{#N/A,#N/A,FALSE,"포장2"}</definedName>
    <definedName name="토공11" hidden="1">{#N/A,#N/A,FALSE,"포장2"}</definedName>
    <definedName name="토공2" localSheetId="8" hidden="1">{#N/A,#N/A,FALSE,"2~8번"}</definedName>
    <definedName name="토공2" localSheetId="3" hidden="1">{#N/A,#N/A,FALSE,"2~8번"}</definedName>
    <definedName name="토공2" localSheetId="4" hidden="1">{#N/A,#N/A,FALSE,"2~8번"}</definedName>
    <definedName name="토공2" hidden="1">{#N/A,#N/A,FALSE,"2~8번"}</definedName>
    <definedName name="토공전체" localSheetId="8" hidden="1">{#N/A,#N/A,FALSE,"운반시간"}</definedName>
    <definedName name="토공전체" localSheetId="3" hidden="1">{#N/A,#N/A,FALSE,"운반시간"}</definedName>
    <definedName name="토공전체" localSheetId="4" hidden="1">{#N/A,#N/A,FALSE,"운반시간"}</definedName>
    <definedName name="토공전체" hidden="1">{#N/A,#N/A,FALSE,"운반시간"}</definedName>
    <definedName name="토목040308" localSheetId="8">#REF!</definedName>
    <definedName name="토목040308" localSheetId="4">#REF!</definedName>
    <definedName name="토목040308">#REF!</definedName>
    <definedName name="토목040804" localSheetId="8">#REF!</definedName>
    <definedName name="토목040804" localSheetId="4">#REF!</definedName>
    <definedName name="토목040804">#REF!</definedName>
    <definedName name="토목050225" localSheetId="8">#REF!</definedName>
    <definedName name="토목050225" localSheetId="4">#REF!</definedName>
    <definedName name="토목050225">#REF!</definedName>
    <definedName name="토목050805" localSheetId="8">#REF!</definedName>
    <definedName name="토목050805" localSheetId="4">#REF!</definedName>
    <definedName name="토목050805">#REF!</definedName>
    <definedName name="토목060214" localSheetId="8">#REF!</definedName>
    <definedName name="토목060214" localSheetId="4">#REF!</definedName>
    <definedName name="토목060214">#REF!</definedName>
    <definedName name="토목060814" localSheetId="8">#REF!</definedName>
    <definedName name="토목060814" localSheetId="4">#REF!</definedName>
    <definedName name="토목060814">#REF!</definedName>
    <definedName name="토목070213" localSheetId="8">#REF!</definedName>
    <definedName name="토목070213" localSheetId="4">#REF!</definedName>
    <definedName name="토목070213">#REF!</definedName>
    <definedName name="토목070813" localSheetId="8">#REF!</definedName>
    <definedName name="토목070813" localSheetId="4">#REF!</definedName>
    <definedName name="토목070813">#REF!</definedName>
    <definedName name="토목070820" localSheetId="8">#REF!</definedName>
    <definedName name="토목070820" localSheetId="4">#REF!</definedName>
    <definedName name="토목070820">#REF!</definedName>
    <definedName name="토목071012" localSheetId="8">#REF!</definedName>
    <definedName name="토목071012" localSheetId="4">#REF!</definedName>
    <definedName name="토목071012">#REF!</definedName>
    <definedName name="토목080214" localSheetId="8">#REF!</definedName>
    <definedName name="토목080214" localSheetId="4">#REF!</definedName>
    <definedName name="토목080214">#REF!</definedName>
    <definedName name="토목080226" localSheetId="8">#REF!</definedName>
    <definedName name="토목080226" localSheetId="4">#REF!</definedName>
    <definedName name="토목080226">#REF!</definedName>
    <definedName name="토목080822" localSheetId="8">#REF!</definedName>
    <definedName name="토목080822" localSheetId="4">#REF!</definedName>
    <definedName name="토목080822">#REF!</definedName>
    <definedName name="토목090223" localSheetId="8">#REF!</definedName>
    <definedName name="토목090223" localSheetId="4">#REF!</definedName>
    <definedName name="토목090223">#REF!</definedName>
    <definedName name="토목090812" localSheetId="8">#REF!</definedName>
    <definedName name="토목090812" localSheetId="4">#REF!</definedName>
    <definedName name="토목090812">#REF!</definedName>
    <definedName name="토목100223" localSheetId="8">#REF!</definedName>
    <definedName name="토목100223" localSheetId="4">#REF!</definedName>
    <definedName name="토목100223">#REF!</definedName>
    <definedName name="토목100813" localSheetId="8">#REF!</definedName>
    <definedName name="토목100813" localSheetId="4">#REF!</definedName>
    <definedName name="토목100813">#REF!</definedName>
    <definedName name="토목110222" localSheetId="8">#REF!</definedName>
    <definedName name="토목110222" localSheetId="4">#REF!</definedName>
    <definedName name="토목110222">#REF!</definedName>
    <definedName name="토목110816" localSheetId="8">#REF!</definedName>
    <definedName name="토목110816" localSheetId="4">#REF!</definedName>
    <definedName name="토목110816">#REF!</definedName>
    <definedName name="토목120217" localSheetId="8">#REF!</definedName>
    <definedName name="토목120217" localSheetId="4">#REF!</definedName>
    <definedName name="토목120217">#REF!</definedName>
    <definedName name="토목120810" localSheetId="8">#REF!</definedName>
    <definedName name="토목120810" localSheetId="4">#REF!</definedName>
    <definedName name="토목120810">#REF!</definedName>
    <definedName name="토목130220" localSheetId="8">#REF!</definedName>
    <definedName name="토목130220" localSheetId="4">#REF!</definedName>
    <definedName name="토목130220">#REF!</definedName>
    <definedName name="토목130805" localSheetId="8">#REF!</definedName>
    <definedName name="토목130805" localSheetId="4">#REF!</definedName>
    <definedName name="토목130805">#REF!</definedName>
    <definedName name="토목130905" localSheetId="8">#REF!</definedName>
    <definedName name="토목130905" localSheetId="4">#REF!</definedName>
    <definedName name="토목130905">#REF!</definedName>
    <definedName name="토목140228" localSheetId="8">#REF!</definedName>
    <definedName name="토목140228" localSheetId="4">#REF!</definedName>
    <definedName name="토목140228">#REF!</definedName>
    <definedName name="토목140310" localSheetId="8">#REF!</definedName>
    <definedName name="토목140310" localSheetId="4">#REF!</definedName>
    <definedName name="토목140310">#REF!</definedName>
    <definedName name="토목140829" localSheetId="8">#REF!</definedName>
    <definedName name="토목140829" localSheetId="4">#REF!</definedName>
    <definedName name="토목140829">#REF!</definedName>
    <definedName name="토목140922" localSheetId="8">#REF!</definedName>
    <definedName name="토목140922" localSheetId="4">#REF!</definedName>
    <definedName name="토목140922">#REF!</definedName>
    <definedName name="토목150301" localSheetId="8">#REF!</definedName>
    <definedName name="토목150301" localSheetId="4">#REF!</definedName>
    <definedName name="토목150301">#REF!</definedName>
    <definedName name="토목150331" localSheetId="8">#REF!</definedName>
    <definedName name="토목150331" localSheetId="4">#REF!</definedName>
    <definedName name="토목150331">#REF!</definedName>
    <definedName name="토목150901" localSheetId="8">#REF!</definedName>
    <definedName name="토목150901" localSheetId="4">#REF!</definedName>
    <definedName name="토목150901">#REF!</definedName>
    <definedName name="토목151014" localSheetId="8">#REF!</definedName>
    <definedName name="토목151014" localSheetId="4">#REF!</definedName>
    <definedName name="토목151014">#REF!</definedName>
    <definedName name="토목160301" localSheetId="8">#REF!</definedName>
    <definedName name="토목160301" localSheetId="4">#REF!</definedName>
    <definedName name="토목160301">#REF!</definedName>
    <definedName name="토목160405" localSheetId="8">#REF!</definedName>
    <definedName name="토목160405" localSheetId="4">#REF!</definedName>
    <definedName name="토목160405">#REF!</definedName>
    <definedName name="토목160901" localSheetId="8">#REF!</definedName>
    <definedName name="토목160901" localSheetId="4">#REF!</definedName>
    <definedName name="토목160901">#REF!</definedName>
    <definedName name="토목160922" localSheetId="8">#REF!</definedName>
    <definedName name="토목160922" localSheetId="4">#REF!</definedName>
    <definedName name="토목160922">#REF!</definedName>
    <definedName name="토목170101" localSheetId="8">#REF!</definedName>
    <definedName name="토목170101" localSheetId="4">#REF!</definedName>
    <definedName name="토목170101">#REF!</definedName>
    <definedName name="토목170404" localSheetId="8">#REF!</definedName>
    <definedName name="토목170404" localSheetId="4">#REF!</definedName>
    <definedName name="토목170404">#REF!</definedName>
    <definedName name="토목170701" localSheetId="8">#REF!</definedName>
    <definedName name="토목170701" localSheetId="4">#REF!</definedName>
    <definedName name="토목170701">#REF!</definedName>
    <definedName name="토목170831" localSheetId="8">#REF!</definedName>
    <definedName name="토목170831" localSheetId="4">#REF!</definedName>
    <definedName name="토목170831">#REF!</definedName>
    <definedName name="토목180101" localSheetId="8">#REF!</definedName>
    <definedName name="토목180101" localSheetId="4">#REF!</definedName>
    <definedName name="토목180101">#REF!</definedName>
    <definedName name="토목180319" localSheetId="8">#REF!</definedName>
    <definedName name="토목180319" localSheetId="4">#REF!</definedName>
    <definedName name="토목180319">#REF!</definedName>
    <definedName name="토목180701" localSheetId="8">#REF!</definedName>
    <definedName name="토목180701" localSheetId="4">#REF!</definedName>
    <definedName name="토목180701">#REF!</definedName>
    <definedName name="토목180910" localSheetId="8">#REF!</definedName>
    <definedName name="토목180910" localSheetId="4">#REF!</definedName>
    <definedName name="토목180910">#REF!</definedName>
    <definedName name="토목190101" localSheetId="8">#REF!</definedName>
    <definedName name="토목190101" localSheetId="4">#REF!</definedName>
    <definedName name="토목190101">#REF!</definedName>
    <definedName name="토목190701" localSheetId="8">#REF!</definedName>
    <definedName name="토목190701" localSheetId="4">#REF!</definedName>
    <definedName name="토목190701">#REF!</definedName>
    <definedName name="토목200101" localSheetId="8">#REF!</definedName>
    <definedName name="토목200101" localSheetId="4">#REF!</definedName>
    <definedName name="토목200101">#REF!</definedName>
    <definedName name="토목200501" localSheetId="8">#REF!</definedName>
    <definedName name="토목200501" localSheetId="4">#REF!</definedName>
    <definedName name="토목200501">#REF!</definedName>
    <definedName name="토목200701" localSheetId="8">#REF!</definedName>
    <definedName name="토목200701" localSheetId="4">#REF!</definedName>
    <definedName name="토목200701">#REF!</definedName>
    <definedName name="토목210101" localSheetId="8">#REF!</definedName>
    <definedName name="토목210101" localSheetId="4">#REF!</definedName>
    <definedName name="토목210101">#REF!</definedName>
    <definedName name="토목210501" localSheetId="8">#REF!</definedName>
    <definedName name="토목210501" localSheetId="4">#REF!</definedName>
    <definedName name="토목210501">#REF!</definedName>
    <definedName name="토목210511" localSheetId="8">#REF!</definedName>
    <definedName name="토목210511" localSheetId="4">#REF!</definedName>
    <definedName name="토목210511">#REF!</definedName>
    <definedName name="토목220101" localSheetId="8">#REF!</definedName>
    <definedName name="토목220101" localSheetId="4">#REF!</definedName>
    <definedName name="토목220101">#REF!</definedName>
    <definedName name="토목220501" localSheetId="8">#REF!</definedName>
    <definedName name="토목220501" localSheetId="4">#REF!</definedName>
    <definedName name="토목220501">#REF!</definedName>
    <definedName name="토목220504" localSheetId="8">#REF!</definedName>
    <definedName name="토목220504" localSheetId="4">#REF!</definedName>
    <definedName name="토목220504">#REF!</definedName>
    <definedName name="토목설계" localSheetId="8" hidden="1">{#N/A,#N/A,FALSE,"골재소요량";#N/A,#N/A,FALSE,"골재소요량"}</definedName>
    <definedName name="토목설계" localSheetId="3" hidden="1">{#N/A,#N/A,FALSE,"골재소요량";#N/A,#N/A,FALSE,"골재소요량"}</definedName>
    <definedName name="토목설계" localSheetId="4" hidden="1">{#N/A,#N/A,FALSE,"골재소요량";#N/A,#N/A,FALSE,"골재소요량"}</definedName>
    <definedName name="토목설계" localSheetId="5" hidden="1">{#N/A,#N/A,FALSE,"골재소요량";#N/A,#N/A,FALSE,"골재소요량"}</definedName>
    <definedName name="토목설계" localSheetId="7" hidden="1">{#N/A,#N/A,FALSE,"골재소요량";#N/A,#N/A,FALSE,"골재소요량"}</definedName>
    <definedName name="토목설계" hidden="1">{#N/A,#N/A,FALSE,"골재소요량";#N/A,#N/A,FALSE,"골재소요량"}</definedName>
    <definedName name="토목실적" localSheetId="8">#REF!</definedName>
    <definedName name="토목실적" localSheetId="3">[10]실적!$A:$N</definedName>
    <definedName name="토목실적" localSheetId="4">[10]실적!$A:$N</definedName>
    <definedName name="토목실적">#REF!</definedName>
    <definedName name="토지이용" localSheetId="8" hidden="1">{#N/A,#N/A,FALSE,"단가표지"}</definedName>
    <definedName name="토지이용" hidden="1">{#N/A,#N/A,FALSE,"단가표지"}</definedName>
    <definedName name="퇴직공제" localSheetId="8">#REF!</definedName>
    <definedName name="퇴직공제" localSheetId="3">[10]제경비!$AD:$AF</definedName>
    <definedName name="퇴직공제" localSheetId="4">[10]제경비!$AD:$AF</definedName>
    <definedName name="퇴직공제">#REF!</definedName>
    <definedName name="퇴직공제1" localSheetId="8">OFFSET(#REF!,0,0,COUNTA(#REF!),COUNTA(#REF!))</definedName>
    <definedName name="퇴직공제1" localSheetId="3">OFFSET([10]제경비!$AD$3,0,0,COUNTA([10]제경비!$AD$3:$AD$28),COUNTA([10]제경비!$AD$3:$AF$3))</definedName>
    <definedName name="퇴직공제1" localSheetId="4">OFFSET([10]제경비!$AD$3,0,0,COUNTA([10]제경비!$AD$3:$AD$28),COUNTA([10]제경비!$AD$3:$AF$3))</definedName>
    <definedName name="퇴직공제1">OFFSET(#REF!,0,0,COUNTA(#REF!),COUNTA(#REF!))</definedName>
    <definedName name="퇴직공제2" localSheetId="8">OFFSET(#REF!,0,0,COUNTA(#REF!),COUNTA(#REF!))</definedName>
    <definedName name="퇴직공제2" localSheetId="3">OFFSET([10]제경비!#REF!,0,0,COUNTA([10]제경비!#REF!),COUNTA([10]제경비!#REF!))</definedName>
    <definedName name="퇴직공제2" localSheetId="4">OFFSET([10]제경비!#REF!,0,0,COUNTA([10]제경비!#REF!),COUNTA([10]제경비!#REF!))</definedName>
    <definedName name="퇴직공제2">OFFSET(#REF!,0,0,COUNTA(#REF!),COUNTA(#REF!))</definedName>
    <definedName name="퇴직공제부금비" localSheetId="8">#REF!</definedName>
    <definedName name="퇴직공제부금비" localSheetId="4">#REF!</definedName>
    <definedName name="퇴직공제부금비">#REF!</definedName>
    <definedName name="투3" localSheetId="8" hidden="1">{#N/A,#N/A,FALSE,"배수2"}</definedName>
    <definedName name="투3" localSheetId="3" hidden="1">{#N/A,#N/A,FALSE,"배수2"}</definedName>
    <definedName name="투3" localSheetId="4" hidden="1">{#N/A,#N/A,FALSE,"배수2"}</definedName>
    <definedName name="투3" localSheetId="5" hidden="1">{#N/A,#N/A,FALSE,"배수2"}</definedName>
    <definedName name="투3" localSheetId="7" hidden="1">{#N/A,#N/A,FALSE,"배수2"}</definedName>
    <definedName name="투3" hidden="1">{#N/A,#N/A,FALSE,"배수2"}</definedName>
    <definedName name="투찰표" localSheetId="8" hidden="1">{#N/A,#N/A,FALSE,"부대1"}</definedName>
    <definedName name="투찰표" localSheetId="3" hidden="1">{#N/A,#N/A,FALSE,"부대1"}</definedName>
    <definedName name="투찰표" localSheetId="4" hidden="1">{#N/A,#N/A,FALSE,"부대1"}</definedName>
    <definedName name="투찰표" localSheetId="5" hidden="1">{#N/A,#N/A,FALSE,"부대1"}</definedName>
    <definedName name="투찰표" localSheetId="7" hidden="1">{#N/A,#N/A,FALSE,"부대1"}</definedName>
    <definedName name="투찰표" hidden="1">{#N/A,#N/A,FALSE,"부대1"}</definedName>
    <definedName name="ㅍㄴㅇㄹ" localSheetId="8" hidden="1">#REF!</definedName>
    <definedName name="ㅍㄴㅇㄹ" localSheetId="4" hidden="1">#REF!</definedName>
    <definedName name="ㅍㄴㅇㄹ" hidden="1">#REF!</definedName>
    <definedName name="ㅍㅇㄴ" localSheetId="8" hidden="1">#REF!</definedName>
    <definedName name="ㅍㅇㄴ" localSheetId="4" hidden="1">#REF!</definedName>
    <definedName name="ㅍㅇㄴ" hidden="1">#REF!</definedName>
    <definedName name="ㅍㅋㅌㅊㅍㅇㄷ" localSheetId="8" hidden="1">#REF!</definedName>
    <definedName name="ㅍㅋㅌㅊㅍㅇㄷ" localSheetId="4" hidden="1">#REF!</definedName>
    <definedName name="ㅍㅋㅌㅊㅍㅇㄷ" hidden="1">#REF!</definedName>
    <definedName name="파군재교" localSheetId="8" hidden="1">{#N/A,#N/A,FALSE,"단면 제원"}</definedName>
    <definedName name="파군재교" hidden="1">{#N/A,#N/A,FALSE,"단면 제원"}</definedName>
    <definedName name="파일" localSheetId="8" hidden="1">#REF!</definedName>
    <definedName name="파일" localSheetId="4" hidden="1">#REF!</definedName>
    <definedName name="파일" hidden="1">#REF!</definedName>
    <definedName name="팔" localSheetId="8" hidden="1">#REF!</definedName>
    <definedName name="팔" localSheetId="3" hidden="1">#REF!</definedName>
    <definedName name="팔" localSheetId="4" hidden="1">#REF!</definedName>
    <definedName name="팔" hidden="1">#REF!</definedName>
    <definedName name="페이지" localSheetId="8" hidden="1">{"'Firr(선)'!$AS$1:$AY$62","'Firr(사)'!$AS$1:$AY$62","'Firr(회)'!$AS$1:$AY$62","'Firr(선)'!$L$1:$V$62","'Firr(사)'!$L$1:$V$62","'Firr(회)'!$L$1:$V$62"}</definedName>
    <definedName name="페이지" hidden="1">{"'Firr(선)'!$AS$1:$AY$62","'Firr(사)'!$AS$1:$AY$62","'Firr(회)'!$AS$1:$AY$62","'Firr(선)'!$L$1:$V$62","'Firr(사)'!$L$1:$V$62","'Firr(회)'!$L$1:$V$62"}</definedName>
    <definedName name="평균노임" localSheetId="8">OFFSET(#REF!,0,0,COUNTA(#REF!)-1,COUNTA(#REF!))</definedName>
    <definedName name="평균노임" localSheetId="3">OFFSET([10]노무비!$A$3,0,0,COUNTA([10]노무비!$A:$A)-1,COUNTA([10]노무비!$A$3:$B$3))</definedName>
    <definedName name="평균노임" localSheetId="4">OFFSET([10]노무비!$A$3,0,0,COUNTA([10]노무비!$A:$A)-1,COUNTA([10]노무비!$A$3:$B$3))</definedName>
    <definedName name="평균노임">OFFSET(#REF!,0,0,COUNTA(#REF!)-1,COUNTA(#REF!))</definedName>
    <definedName name="평균노임1" localSheetId="8">#REF!</definedName>
    <definedName name="평균노임1" localSheetId="4">#REF!</definedName>
    <definedName name="평균노임1">#REF!</definedName>
    <definedName name="평균노임2" localSheetId="8">#REF!</definedName>
    <definedName name="평균노임2" localSheetId="4">#REF!</definedName>
    <definedName name="평균노임2">#REF!</definedName>
    <definedName name="표지3" localSheetId="8" hidden="1">{#N/A,#N/A,FALSE,"전력간선"}</definedName>
    <definedName name="표지3" hidden="1">{#N/A,#N/A,FALSE,"전력간선"}</definedName>
    <definedName name="표지5" localSheetId="8" hidden="1">{#N/A,#N/A,FALSE,"전력간선"}</definedName>
    <definedName name="표지5" hidden="1">{#N/A,#N/A,FALSE,"전력간선"}</definedName>
    <definedName name="ㅎ" localSheetId="8" hidden="1">#REF!</definedName>
    <definedName name="ㅎ" localSheetId="4" hidden="1">#REF!</definedName>
    <definedName name="ㅎ" hidden="1">#REF!</definedName>
    <definedName name="ㅎㄴㅇㅁㄹ" localSheetId="8" hidden="1">#REF!</definedName>
    <definedName name="ㅎㄴㅇㅁㄹ" localSheetId="4" hidden="1">#REF!</definedName>
    <definedName name="ㅎㄴㅇㅁㄹ" hidden="1">#REF!</definedName>
    <definedName name="ㅎㄹ" localSheetId="8" hidden="1">{#N/A,#N/A,FALSE,"전력간선"}</definedName>
    <definedName name="ㅎㄹ" hidden="1">{#N/A,#N/A,FALSE,"전력간선"}</definedName>
    <definedName name="ㅎㅎㅎㅎ" localSheetId="8" hidden="1">{#N/A,#N/A,TRUE,"토적및재료집계";#N/A,#N/A,TRUE,"토적및재료집계";#N/A,#N/A,TRUE,"단위량"}</definedName>
    <definedName name="ㅎㅎㅎㅎ" hidden="1">{#N/A,#N/A,TRUE,"토적및재료집계";#N/A,#N/A,TRUE,"토적및재료집계";#N/A,#N/A,TRUE,"단위량"}</definedName>
    <definedName name="ㅎㅎㅎㅎㅎ" localSheetId="8" hidden="1">{#N/A,#N/A,FALSE,"골재소요량";#N/A,#N/A,FALSE,"골재소요량"}</definedName>
    <definedName name="ㅎㅎㅎㅎㅎ" hidden="1">{#N/A,#N/A,FALSE,"골재소요량";#N/A,#N/A,FALSE,"골재소요량"}</definedName>
    <definedName name="하도" localSheetId="8" hidden="1">{#N/A,#N/A,FALSE,"이정표"}</definedName>
    <definedName name="하도" hidden="1">{#N/A,#N/A,FALSE,"이정표"}</definedName>
    <definedName name="하한선" localSheetId="8" hidden="1">{#N/A,#N/A,FALSE,"배수2"}</definedName>
    <definedName name="하한선" localSheetId="3" hidden="1">{#N/A,#N/A,FALSE,"배수2"}</definedName>
    <definedName name="하한선" localSheetId="4" hidden="1">{#N/A,#N/A,FALSE,"배수2"}</definedName>
    <definedName name="하한선" localSheetId="5" hidden="1">{#N/A,#N/A,FALSE,"배수2"}</definedName>
    <definedName name="하한선" localSheetId="7" hidden="1">{#N/A,#N/A,FALSE,"배수2"}</definedName>
    <definedName name="하한선" hidden="1">{#N/A,#N/A,FALSE,"배수2"}</definedName>
    <definedName name="한" localSheetId="8" hidden="1">#REF!</definedName>
    <definedName name="한" localSheetId="3" hidden="1">#REF!</definedName>
    <definedName name="한" localSheetId="4" hidden="1">#REF!</definedName>
    <definedName name="한" hidden="1">#REF!</definedName>
    <definedName name="한동" localSheetId="8" hidden="1">{#N/A,#N/A,FALSE,"단가표지"}</definedName>
    <definedName name="한동" hidden="1">{#N/A,#N/A,FALSE,"단가표지"}</definedName>
    <definedName name="협" localSheetId="8" hidden="1">{#N/A,#N/A,FALSE,"배수2"}</definedName>
    <definedName name="협" localSheetId="3" hidden="1">{#N/A,#N/A,FALSE,"배수2"}</definedName>
    <definedName name="협" localSheetId="4" hidden="1">{#N/A,#N/A,FALSE,"배수2"}</definedName>
    <definedName name="협" localSheetId="5" hidden="1">{#N/A,#N/A,FALSE,"배수2"}</definedName>
    <definedName name="협" localSheetId="7" hidden="1">{#N/A,#N/A,FALSE,"배수2"}</definedName>
    <definedName name="협" hidden="1">{#N/A,#N/A,FALSE,"배수2"}</definedName>
    <definedName name="협력" localSheetId="8" hidden="1">{#N/A,#N/A,FALSE,"포장2"}</definedName>
    <definedName name="협력" localSheetId="3" hidden="1">{#N/A,#N/A,FALSE,"포장2"}</definedName>
    <definedName name="협력" localSheetId="4" hidden="1">{#N/A,#N/A,FALSE,"포장2"}</definedName>
    <definedName name="협력" localSheetId="5" hidden="1">{#N/A,#N/A,FALSE,"포장2"}</definedName>
    <definedName name="협력" localSheetId="7" hidden="1">{#N/A,#N/A,FALSE,"포장2"}</definedName>
    <definedName name="협력" hidden="1">{#N/A,#N/A,FALSE,"포장2"}</definedName>
    <definedName name="협력업체" localSheetId="8" hidden="1">{#N/A,#N/A,FALSE,"포장2"}</definedName>
    <definedName name="협력업체" localSheetId="3" hidden="1">{#N/A,#N/A,FALSE,"포장2"}</definedName>
    <definedName name="협력업체" localSheetId="4" hidden="1">{#N/A,#N/A,FALSE,"포장2"}</definedName>
    <definedName name="협력업체" localSheetId="5" hidden="1">{#N/A,#N/A,FALSE,"포장2"}</definedName>
    <definedName name="협력업체" localSheetId="7" hidden="1">{#N/A,#N/A,FALSE,"포장2"}</definedName>
    <definedName name="협력업체" hidden="1">{#N/A,#N/A,FALSE,"포장2"}</definedName>
    <definedName name="협철" localSheetId="8" hidden="1">{#N/A,#N/A,FALSE,"포장2"}</definedName>
    <definedName name="협철" localSheetId="3" hidden="1">{#N/A,#N/A,FALSE,"포장2"}</definedName>
    <definedName name="협철" localSheetId="4" hidden="1">{#N/A,#N/A,FALSE,"포장2"}</definedName>
    <definedName name="협철" localSheetId="5" hidden="1">{#N/A,#N/A,FALSE,"포장2"}</definedName>
    <definedName name="협철" localSheetId="7" hidden="1">{#N/A,#N/A,FALSE,"포장2"}</definedName>
    <definedName name="협철" hidden="1">{#N/A,#N/A,FALSE,"포장2"}</definedName>
    <definedName name="협토" localSheetId="8" hidden="1">{#N/A,#N/A,FALSE,"포장1";#N/A,#N/A,FALSE,"포장1"}</definedName>
    <definedName name="협토" localSheetId="3" hidden="1">{#N/A,#N/A,FALSE,"포장1";#N/A,#N/A,FALSE,"포장1"}</definedName>
    <definedName name="협토" localSheetId="4" hidden="1">{#N/A,#N/A,FALSE,"포장1";#N/A,#N/A,FALSE,"포장1"}</definedName>
    <definedName name="협토" localSheetId="5" hidden="1">{#N/A,#N/A,FALSE,"포장1";#N/A,#N/A,FALSE,"포장1"}</definedName>
    <definedName name="협토" localSheetId="7" hidden="1">{#N/A,#N/A,FALSE,"포장1";#N/A,#N/A,FALSE,"포장1"}</definedName>
    <definedName name="협토" hidden="1">{#N/A,#N/A,FALSE,"포장1";#N/A,#N/A,FALSE,"포장1"}</definedName>
    <definedName name="협토1" localSheetId="8" hidden="1">{#N/A,#N/A,FALSE,"포장2"}</definedName>
    <definedName name="협토1" localSheetId="3" hidden="1">{#N/A,#N/A,FALSE,"포장2"}</definedName>
    <definedName name="협토1" localSheetId="4" hidden="1">{#N/A,#N/A,FALSE,"포장2"}</definedName>
    <definedName name="협토1" localSheetId="5" hidden="1">{#N/A,#N/A,FALSE,"포장2"}</definedName>
    <definedName name="협토1" localSheetId="7" hidden="1">{#N/A,#N/A,FALSE,"포장2"}</definedName>
    <definedName name="협토1" hidden="1">{#N/A,#N/A,FALSE,"포장2"}</definedName>
    <definedName name="협토자재" localSheetId="8" hidden="1">{#N/A,#N/A,FALSE,"포장2"}</definedName>
    <definedName name="협토자재" localSheetId="3" hidden="1">{#N/A,#N/A,FALSE,"포장2"}</definedName>
    <definedName name="협토자재" localSheetId="4" hidden="1">{#N/A,#N/A,FALSE,"포장2"}</definedName>
    <definedName name="협토자재" localSheetId="5" hidden="1">{#N/A,#N/A,FALSE,"포장2"}</definedName>
    <definedName name="협토자재" localSheetId="7" hidden="1">{#N/A,#N/A,FALSE,"포장2"}</definedName>
    <definedName name="협토자재" hidden="1">{#N/A,#N/A,FALSE,"포장2"}</definedName>
    <definedName name="형제" localSheetId="8" hidden="1">{#N/A,#N/A,FALSE,"포장2"}</definedName>
    <definedName name="형제" localSheetId="3" hidden="1">{#N/A,#N/A,FALSE,"포장2"}</definedName>
    <definedName name="형제" localSheetId="4" hidden="1">{#N/A,#N/A,FALSE,"포장2"}</definedName>
    <definedName name="형제" localSheetId="5" hidden="1">{#N/A,#N/A,FALSE,"포장2"}</definedName>
    <definedName name="형제" localSheetId="7" hidden="1">{#N/A,#N/A,FALSE,"포장2"}</definedName>
    <definedName name="형제" hidden="1">{#N/A,#N/A,FALSE,"포장2"}</definedName>
    <definedName name="호" localSheetId="8" hidden="1">{#N/A,#N/A,TRUE,"토적및재료집계";#N/A,#N/A,TRUE,"토적및재료집계";#N/A,#N/A,TRUE,"단위량"}</definedName>
    <definedName name="호" hidden="1">{#N/A,#N/A,TRUE,"토적및재료집계";#N/A,#N/A,TRUE,"토적및재료집계";#N/A,#N/A,TRUE,"단위량"}</definedName>
    <definedName name="호호" localSheetId="8" hidden="1">{#N/A,#N/A,FALSE,"부대1"}</definedName>
    <definedName name="호호" localSheetId="3" hidden="1">{#N/A,#N/A,FALSE,"부대1"}</definedName>
    <definedName name="호호" localSheetId="4" hidden="1">{#N/A,#N/A,FALSE,"부대1"}</definedName>
    <definedName name="호호" localSheetId="5" hidden="1">{#N/A,#N/A,FALSE,"부대1"}</definedName>
    <definedName name="호호" localSheetId="7" hidden="1">{#N/A,#N/A,FALSE,"부대1"}</definedName>
    <definedName name="호호" hidden="1">{#N/A,#N/A,FALSE,"부대1"}</definedName>
    <definedName name="호ㅓㅕㅏ6ㅅ서ㅛㅓ" localSheetId="8" hidden="1">[23]입찰안!#REF!</definedName>
    <definedName name="호ㅓㅕㅏ6ㅅ서ㅛㅓ" localSheetId="4" hidden="1">[23]입찰안!#REF!</definedName>
    <definedName name="호ㅓㅕㅏ6ㅅ서ㅛㅓ" hidden="1">[23]입찰안!#REF!</definedName>
    <definedName name="환율2005" localSheetId="8">#REF!</definedName>
    <definedName name="환율2005" localSheetId="4">#REF!</definedName>
    <definedName name="환율2005">#REF!</definedName>
    <definedName name="환율2006" localSheetId="8">#REF!</definedName>
    <definedName name="환율2006" localSheetId="4">#REF!</definedName>
    <definedName name="환율2006">#REF!</definedName>
    <definedName name="환율2007" localSheetId="8">#REF!</definedName>
    <definedName name="환율2007" localSheetId="4">#REF!</definedName>
    <definedName name="환율2007">#REF!</definedName>
    <definedName name="환율2008" localSheetId="8">#REF!</definedName>
    <definedName name="환율2008" localSheetId="4">#REF!</definedName>
    <definedName name="환율2008">#REF!</definedName>
    <definedName name="환율2009" localSheetId="8">#REF!</definedName>
    <definedName name="환율2009" localSheetId="4">#REF!</definedName>
    <definedName name="환율2009">#REF!</definedName>
    <definedName name="환율2010" localSheetId="8">#REF!</definedName>
    <definedName name="환율2010" localSheetId="4">#REF!</definedName>
    <definedName name="환율2010">#REF!</definedName>
    <definedName name="환율2011" localSheetId="8">#REF!</definedName>
    <definedName name="환율2011" localSheetId="4">#REF!</definedName>
    <definedName name="환율2011">#REF!</definedName>
    <definedName name="환율2012" localSheetId="8">#REF!</definedName>
    <definedName name="환율2012" localSheetId="4">#REF!</definedName>
    <definedName name="환율2012">#REF!</definedName>
    <definedName name="환율2013" localSheetId="8">#REF!</definedName>
    <definedName name="환율2013" localSheetId="4">#REF!</definedName>
    <definedName name="환율2013">#REF!</definedName>
    <definedName name="환율2014" localSheetId="8">#REF!</definedName>
    <definedName name="환율2014" localSheetId="4">#REF!</definedName>
    <definedName name="환율2014">#REF!</definedName>
    <definedName name="환율2015" localSheetId="8">#REF!</definedName>
    <definedName name="환율2015" localSheetId="4">#REF!</definedName>
    <definedName name="환율2015">#REF!</definedName>
    <definedName name="환율2016" localSheetId="8">#REF!</definedName>
    <definedName name="환율2016" localSheetId="4">#REF!</definedName>
    <definedName name="환율2016">#REF!</definedName>
    <definedName name="환율2017" localSheetId="8">#REF!</definedName>
    <definedName name="환율2017" localSheetId="4">#REF!</definedName>
    <definedName name="환율2017">#REF!</definedName>
    <definedName name="환율2018" localSheetId="8">#REF!</definedName>
    <definedName name="환율2018" localSheetId="4">#REF!</definedName>
    <definedName name="환율2018">#REF!</definedName>
    <definedName name="환율2019" localSheetId="8">#REF!</definedName>
    <definedName name="환율2019" localSheetId="4">#REF!</definedName>
    <definedName name="환율2019">#REF!</definedName>
    <definedName name="환율2020" localSheetId="8">#REF!</definedName>
    <definedName name="환율2020" localSheetId="4">#REF!</definedName>
    <definedName name="환율2020">#REF!</definedName>
    <definedName name="환율2021" localSheetId="8">#REF!</definedName>
    <definedName name="환율2021" localSheetId="4">#REF!</definedName>
    <definedName name="환율2021">#REF!</definedName>
    <definedName name="환율2022" localSheetId="8">#REF!</definedName>
    <definedName name="환율2022" localSheetId="4">#REF!</definedName>
    <definedName name="환율2022">#REF!</definedName>
    <definedName name="효석" localSheetId="8" hidden="1">{"'Firr(선)'!$AS$1:$AY$62","'Firr(사)'!$AS$1:$AY$62","'Firr(회)'!$AS$1:$AY$62","'Firr(선)'!$L$1:$V$62","'Firr(사)'!$L$1:$V$62","'Firr(회)'!$L$1:$V$62"}</definedName>
    <definedName name="효석" hidden="1">{"'Firr(선)'!$AS$1:$AY$62","'Firr(사)'!$AS$1:$AY$62","'Firr(회)'!$AS$1:$AY$62","'Firr(선)'!$L$1:$V$62","'Firr(사)'!$L$1:$V$62","'Firr(회)'!$L$1:$V$62"}</definedName>
    <definedName name="효ㅛㅛㅛㅛ" localSheetId="8" hidden="1">{#N/A,#N/A,FALSE,"조골재"}</definedName>
    <definedName name="효ㅛㅛㅛㅛ" hidden="1">{#N/A,#N/A,FALSE,"조골재"}</definedName>
    <definedName name="ㅏㅁ" localSheetId="8" hidden="1">#REF!</definedName>
    <definedName name="ㅏㅁ" localSheetId="4" hidden="1">#REF!</definedName>
    <definedName name="ㅏㅁ" hidden="1">#REF!</definedName>
    <definedName name="ㅏ아" localSheetId="8" hidden="1">{#N/A,#N/A,FALSE,"부대2"}</definedName>
    <definedName name="ㅏ아" hidden="1">{#N/A,#N/A,FALSE,"부대2"}</definedName>
    <definedName name="ㅏㅊ" localSheetId="8" hidden="1">{#N/A,#N/A,FALSE,"구조2"}</definedName>
    <definedName name="ㅏㅊ" hidden="1">{#N/A,#N/A,FALSE,"구조2"}</definedName>
    <definedName name="ㅏㅍ" localSheetId="8" hidden="1">#REF!</definedName>
    <definedName name="ㅏㅍ" localSheetId="4" hidden="1">#REF!</definedName>
    <definedName name="ㅏㅍ" hidden="1">#REF!</definedName>
    <definedName name="ㅏㅕ교" localSheetId="8" hidden="1">#REF!</definedName>
    <definedName name="ㅏㅕ교" localSheetId="4" hidden="1">#REF!</definedName>
    <definedName name="ㅏㅕ교" hidden="1">#REF!</definedName>
    <definedName name="ㅑㄷ" hidden="1">[18]실행철강하도!$A$1:$A$4</definedName>
    <definedName name="ㅑㅍ" localSheetId="8" hidden="1">#REF!</definedName>
    <definedName name="ㅑㅍ" localSheetId="4" hidden="1">#REF!</definedName>
    <definedName name="ㅑㅍ" hidden="1">#REF!</definedName>
    <definedName name="ㅓㄴㄱ" hidden="1">[17]실행철강하도!$A$1:$A$4</definedName>
    <definedName name="ㅓㅅ" localSheetId="8" hidden="1">#REF!</definedName>
    <definedName name="ㅓㅅ" localSheetId="4" hidden="1">#REF!</definedName>
    <definedName name="ㅓㅅ" hidden="1">#REF!</definedName>
    <definedName name="ㅓㅏ" localSheetId="8" hidden="1">{#N/A,#N/A,FALSE,"표지목차"}</definedName>
    <definedName name="ㅓㅏ" hidden="1">{#N/A,#N/A,FALSE,"표지목차"}</definedName>
    <definedName name="ㅔ" localSheetId="8" hidden="1">{#N/A,#N/A,FALSE,"전력간선"}</definedName>
    <definedName name="ㅔ" hidden="1">{#N/A,#N/A,FALSE,"전력간선"}</definedName>
    <definedName name="ㅔㅔ" localSheetId="8" hidden="1">[24]집계표!#REF!</definedName>
    <definedName name="ㅔㅔ" localSheetId="3" hidden="1">[24]집계표!#REF!</definedName>
    <definedName name="ㅔㅔ" localSheetId="4" hidden="1">[24]집계표!#REF!</definedName>
    <definedName name="ㅔㅔ" hidden="1">[24]집계표!#REF!</definedName>
    <definedName name="ㅗ" localSheetId="8" hidden="1">#REF!</definedName>
    <definedName name="ㅗ" localSheetId="4" hidden="1">#REF!</definedName>
    <definedName name="ㅗ" hidden="1">#REF!</definedName>
    <definedName name="ㅗㄴ1ㅗㄴ11ㄴ" localSheetId="8" hidden="1">#REF!</definedName>
    <definedName name="ㅗㄴ1ㅗㄴ11ㄴ" localSheetId="3" hidden="1">#REF!</definedName>
    <definedName name="ㅗㄴ1ㅗㄴ11ㄴ" localSheetId="4" hidden="1">#REF!</definedName>
    <definedName name="ㅗㄴ1ㅗㄴ11ㄴ" hidden="1">#REF!</definedName>
    <definedName name="ㅗㅅㄱ" localSheetId="8" hidden="1">{#N/A,#N/A,TRUE,"토적및재료집계";#N/A,#N/A,TRUE,"토적및재료집계";#N/A,#N/A,TRUE,"단위량"}</definedName>
    <definedName name="ㅗㅅㄱ" hidden="1">{#N/A,#N/A,TRUE,"토적및재료집계";#N/A,#N/A,TRUE,"토적및재료집계";#N/A,#N/A,TRUE,"단위량"}</definedName>
    <definedName name="ㅗㅗㅗ" localSheetId="8" hidden="1">{#N/A,#N/A,FALSE,"포장1";#N/A,#N/A,FALSE,"포장1"}</definedName>
    <definedName name="ㅗㅗㅗ" hidden="1">{#N/A,#N/A,FALSE,"포장1";#N/A,#N/A,FALSE,"포장1"}</definedName>
    <definedName name="ㅛ" localSheetId="8" hidden="1">{#N/A,#N/A,TRUE,"토적및재료집계";#N/A,#N/A,TRUE,"토적및재료집계";#N/A,#N/A,TRUE,"단위량"}</definedName>
    <definedName name="ㅛ" hidden="1">{#N/A,#N/A,TRUE,"토적및재료집계";#N/A,#N/A,TRUE,"토적및재료집계";#N/A,#N/A,TRUE,"단위량"}</definedName>
    <definedName name="ㅛ규" localSheetId="8" hidden="1">{#N/A,#N/A,FALSE,"전력간선"}</definedName>
    <definedName name="ㅛ규" hidden="1">{#N/A,#N/A,FALSE,"전력간선"}</definedName>
    <definedName name="ㅛㅛㅛㅛㅛㅛ" localSheetId="8" hidden="1">{#N/A,#N/A,FALSE,"골재소요량";#N/A,#N/A,FALSE,"골재소요량"}</definedName>
    <definedName name="ㅛㅛㅛㅛㅛㅛ" hidden="1">{#N/A,#N/A,FALSE,"골재소요량";#N/A,#N/A,FALSE,"골재소요량"}</definedName>
    <definedName name="ㅛㅛㅛㅛㅛㅛㅛ" localSheetId="8" hidden="1">{#N/A,#N/A,FALSE,"단가표지"}</definedName>
    <definedName name="ㅛㅛㅛㅛㅛㅛㅛ" hidden="1">{#N/A,#N/A,FALSE,"단가표지"}</definedName>
    <definedName name="ㅜ" localSheetId="8" hidden="1">{#N/A,#N/A,FALSE,"혼합골재"}</definedName>
    <definedName name="ㅜ" hidden="1">{#N/A,#N/A,FALSE,"혼합골재"}</definedName>
    <definedName name="ㅡ" localSheetId="8" hidden="1">#REF!</definedName>
    <definedName name="ㅡ" localSheetId="4" hidden="1">#REF!</definedName>
    <definedName name="ㅡ" hidden="1">#REF!</definedName>
    <definedName name="ㅡㅡ" localSheetId="8" hidden="1">{#N/A,#N/A,FALSE,"표지목차"}</definedName>
    <definedName name="ㅡㅡ" hidden="1">{#N/A,#N/A,FALSE,"표지목차"}</definedName>
    <definedName name="ㅡㅡㅡ" localSheetId="8" hidden="1">{#N/A,#N/A,FALSE,"골재소요량";#N/A,#N/A,FALSE,"골재소요량"}</definedName>
    <definedName name="ㅡㅡㅡ" hidden="1">{#N/A,#N/A,FALSE,"골재소요량";#N/A,#N/A,FALSE,"골재소요량"}</definedName>
    <definedName name="ㅡㅡㅡㅡㅡ" localSheetId="8" hidden="1">{#N/A,#N/A,FALSE,"운반시간"}</definedName>
    <definedName name="ㅡㅡㅡㅡㅡ" hidden="1">{#N/A,#N/A,FALSE,"운반시간"}</definedName>
    <definedName name="ㅣㅑㅑ" localSheetId="8" hidden="1">{#N/A,#N/A,FALSE,"단가표지"}</definedName>
    <definedName name="ㅣㅑㅑ" hidden="1">{#N/A,#N/A,FALSE,"단가표지"}</definedName>
    <definedName name="ㅣㅣ" localSheetId="8" hidden="1">{#N/A,#N/A,FALSE,"골재소요량";#N/A,#N/A,FALSE,"골재소요량"}</definedName>
    <definedName name="ㅣㅣ" hidden="1">{#N/A,#N/A,FALSE,"골재소요량";#N/A,#N/A,FALSE,"골재소요량"}</definedName>
  </definedNames>
  <calcPr calcId="179021"/>
  <fileRecoveryPr autoRecover="0"/>
</workbook>
</file>

<file path=xl/calcChain.xml><?xml version="1.0" encoding="utf-8"?>
<calcChain xmlns="http://schemas.openxmlformats.org/spreadsheetml/2006/main">
  <c r="B6" i="73" l="1"/>
  <c r="B5" i="73" l="1"/>
  <c r="B4" i="73"/>
  <c r="B7" i="73" l="1"/>
  <c r="U21" i="72" l="1"/>
  <c r="U20" i="72"/>
  <c r="D21" i="73" l="1"/>
  <c r="D13" i="73"/>
  <c r="B4" i="11" l="1"/>
  <c r="A4" i="11"/>
  <c r="A4" i="13"/>
  <c r="G32" i="72"/>
  <c r="C13" i="73" l="1"/>
  <c r="C20" i="73" s="1"/>
  <c r="D26" i="73" l="1"/>
  <c r="D25" i="73"/>
  <c r="A21" i="97"/>
  <c r="D27" i="73" l="1"/>
  <c r="C9" i="97"/>
  <c r="F49" i="80" l="1"/>
  <c r="E6" i="80" l="1"/>
  <c r="K7" i="80"/>
  <c r="R26" i="72"/>
  <c r="R27" i="72"/>
  <c r="U26" i="72" l="1"/>
  <c r="U27" i="72"/>
  <c r="H17" i="11"/>
  <c r="H18" i="11"/>
  <c r="H19" i="11"/>
  <c r="H20" i="11" l="1"/>
  <c r="H10" i="11" l="1"/>
  <c r="H11" i="11"/>
  <c r="H32" i="11" l="1"/>
  <c r="H33" i="11"/>
  <c r="H30" i="11"/>
  <c r="H31" i="11"/>
  <c r="H28" i="11"/>
  <c r="H34" i="11" l="1"/>
  <c r="H25" i="11" l="1"/>
  <c r="H23" i="11" l="1"/>
  <c r="H24" i="11"/>
  <c r="H22" i="11"/>
  <c r="H13" i="11" l="1"/>
  <c r="H14" i="11" l="1"/>
  <c r="G26" i="72" l="1"/>
  <c r="G28" i="72" l="1"/>
  <c r="R28" i="72" s="1"/>
  <c r="H29" i="11" l="1"/>
  <c r="H15" i="11" l="1"/>
  <c r="H35" i="11"/>
  <c r="D9" i="11" l="1"/>
  <c r="D36" i="11" l="1"/>
  <c r="I28" i="11" l="1"/>
  <c r="I29" i="11"/>
  <c r="I18" i="11"/>
  <c r="I20" i="11"/>
  <c r="I25" i="11"/>
  <c r="I32" i="11"/>
  <c r="I10" i="11"/>
  <c r="I31" i="11"/>
  <c r="I15" i="11"/>
  <c r="I11" i="11"/>
  <c r="I13" i="11"/>
  <c r="I22" i="11"/>
  <c r="I23" i="11"/>
  <c r="E14" i="11"/>
  <c r="I14" i="11" s="1"/>
  <c r="I30" i="11"/>
  <c r="I34" i="11"/>
  <c r="I33" i="11"/>
  <c r="I19" i="11"/>
  <c r="I24" i="11"/>
  <c r="E16" i="11" l="1"/>
  <c r="I9" i="11"/>
  <c r="E9" i="11"/>
  <c r="K15" i="11" s="1"/>
  <c r="I17" i="11"/>
  <c r="E21" i="11"/>
  <c r="I35" i="11" l="1"/>
  <c r="I27" i="11" s="1"/>
  <c r="C16" i="97" l="1"/>
  <c r="D23" i="73" l="1"/>
  <c r="D12" i="73"/>
  <c r="E11" i="97" l="1"/>
  <c r="C10" i="97" s="1"/>
  <c r="C15" i="97" s="1"/>
  <c r="C17" i="97" s="1"/>
  <c r="D15" i="73"/>
  <c r="D18" i="73"/>
  <c r="U22" i="72" s="1"/>
  <c r="D11" i="73"/>
  <c r="R30" i="72"/>
  <c r="Z23" i="72" l="1"/>
  <c r="D17" i="97"/>
  <c r="D24" i="73"/>
  <c r="D29" i="73" s="1"/>
  <c r="G30" i="72" l="1"/>
  <c r="R32" i="72" s="1"/>
  <c r="E24" i="73"/>
  <c r="B5" i="11" l="1"/>
  <c r="A4" i="97"/>
  <c r="A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과장님-PC</author>
  </authors>
  <commentList>
    <comment ref="F20" authorId="0" shapeId="0" xr:uid="{00000000-0006-0000-0300-000001000000}">
      <text>
        <r>
          <rPr>
            <b/>
            <sz val="11"/>
            <color indexed="81"/>
            <rFont val="돋움"/>
            <family val="3"/>
            <charset val="129"/>
          </rPr>
          <t>계약법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입력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지방계약법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기준일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경우</t>
        </r>
        <r>
          <rPr>
            <sz val="11"/>
            <color indexed="81"/>
            <rFont val="Tahoma"/>
            <family val="2"/>
          </rPr>
          <t xml:space="preserve"> '</t>
        </r>
        <r>
          <rPr>
            <sz val="11"/>
            <color indexed="81"/>
            <rFont val="돋움"/>
            <family val="3"/>
            <charset val="129"/>
          </rPr>
          <t>지방</t>
        </r>
        <r>
          <rPr>
            <sz val="11"/>
            <color indexed="81"/>
            <rFont val="Tahoma"/>
            <family val="2"/>
          </rPr>
          <t xml:space="preserve">' </t>
        </r>
        <r>
          <rPr>
            <sz val="11"/>
            <color indexed="81"/>
            <rFont val="돋움"/>
            <family val="3"/>
            <charset val="129"/>
          </rPr>
          <t>입력</t>
        </r>
      </text>
    </comment>
  </commentList>
</comments>
</file>

<file path=xl/sharedStrings.xml><?xml version="1.0" encoding="utf-8"?>
<sst xmlns="http://schemas.openxmlformats.org/spreadsheetml/2006/main" count="859" uniqueCount="719">
  <si>
    <t>비고</t>
  </si>
  <si>
    <t>구     분</t>
  </si>
  <si>
    <t>공산품</t>
  </si>
  <si>
    <t>소숫점자리수</t>
  </si>
  <si>
    <t>비목군수</t>
  </si>
  <si>
    <t>광산품</t>
  </si>
  <si>
    <t>=</t>
  </si>
  <si>
    <t>1. 노무비 지수(A) 산정</t>
  </si>
  <si>
    <t>* 노임단가 결정방법 변경에 따른 시중노임 적용시 참고사항 및 물가변동으로 인한 계약금액 조정방법</t>
  </si>
  <si>
    <t xml:space="preserve"> ※ 년도별 공사부문 평균노임단가</t>
  </si>
  <si>
    <t>노임 발표일</t>
    <phoneticPr fontId="27" type="noConversion"/>
  </si>
  <si>
    <t>일반공사직종</t>
    <phoneticPr fontId="27" type="noConversion"/>
  </si>
  <si>
    <t>2. 기계경비 지수(B) 산정</t>
  </si>
  <si>
    <t xml:space="preserve"> 1) 국산장비 지수(B´) 산정</t>
  </si>
  <si>
    <t>기종수</t>
  </si>
  <si>
    <t>구    분</t>
  </si>
  <si>
    <t>3. 재료비 지수(C, D, E, F) 산정</t>
  </si>
  <si>
    <t xml:space="preserve"> 1) 광산품 지수(C) 산정</t>
  </si>
  <si>
    <t>광산품 지수(C0)</t>
  </si>
  <si>
    <t>광산품 지수(C1)</t>
  </si>
  <si>
    <t>(C1/C0) × 100 =   %</t>
  </si>
  <si>
    <t xml:space="preserve"> 2) 공산품 지수(D) 산정</t>
  </si>
  <si>
    <t>공산품 지수(D0)</t>
  </si>
  <si>
    <t>공산품 지수(D1)</t>
  </si>
  <si>
    <t>(D1/D0) × 100 =   %</t>
  </si>
  <si>
    <t>전력,수도 및 도시가스 지수(E0)</t>
  </si>
  <si>
    <t>전력,수도 및 도시가스 지수(E1)</t>
  </si>
  <si>
    <t>(E1/E0) × 100 =   %</t>
  </si>
  <si>
    <t>(F1/F0) × 100 =   %</t>
  </si>
  <si>
    <t>품목수</t>
  </si>
  <si>
    <t>품목당 평균단가</t>
  </si>
  <si>
    <t>5. 산재보험료 지수(H) 산정</t>
  </si>
  <si>
    <t>○ 산재보험료 지수(H)</t>
  </si>
  <si>
    <t>산재보험료 지수(H0)</t>
  </si>
  <si>
    <t>산재보험료 지수(H1)</t>
  </si>
  <si>
    <t>(H1/H0) × 100 =   %</t>
  </si>
  <si>
    <t>산재보험료               지수</t>
  </si>
  <si>
    <t xml:space="preserve">  ☆ 산재보험료 지수산식</t>
  </si>
  <si>
    <t>기준시점 당시의 노무비 지수(A0) × 기준시점 당시의 산재보험료율</t>
  </si>
  <si>
    <t xml:space="preserve">     ○ 비교시점(조정기준일 당시)의 산재보험료 지수(H1)</t>
  </si>
  <si>
    <t>조정기준일 당시의 노무비 지수(A1) × 조정기준일 당시의 산재보험료율</t>
  </si>
  <si>
    <t xml:space="preserve">        나. 당해공사에 대한 비교시점의 산재보험료 지수(H1) 산출식 :</t>
  </si>
  <si>
    <t>년도별</t>
  </si>
  <si>
    <t>산재보험요율</t>
  </si>
  <si>
    <t>근    거</t>
  </si>
  <si>
    <t>6. 산업안전보건관리비 지수(I) 산정</t>
  </si>
  <si>
    <t>○ 산업안전보건관리비 지수(I)</t>
  </si>
  <si>
    <t>안전관리비 지수(I0)</t>
  </si>
  <si>
    <t>안전관리비 지수(I1)</t>
  </si>
  <si>
    <t>(I1/I0) × 100 =   %</t>
  </si>
  <si>
    <t>산업안전보건관리비 지수</t>
  </si>
  <si>
    <t xml:space="preserve">  ☆ 산업안전보건관리비 지수산식</t>
  </si>
  <si>
    <t xml:space="preserve">     ○ 비교시점(조정기준일 당시)의 산업안전보건관리비 지수(I1)</t>
  </si>
  <si>
    <t xml:space="preserve">     가. 당해공사에 대한 기준시점의 산업안전보건관리비 지수(I0) 산출식 :</t>
    <phoneticPr fontId="27" type="noConversion"/>
  </si>
  <si>
    <t xml:space="preserve">     나. 당해공사에 대한 비교시점의 산업안전보건관리비 지수(I1) 산출식 :</t>
    <phoneticPr fontId="27" type="noConversion"/>
  </si>
  <si>
    <t xml:space="preserve">      ※ 년도별 산업안전보건관리비 요율표</t>
  </si>
  <si>
    <t>산업안전보건
관리비요율</t>
  </si>
  <si>
    <t>7. 고용보험료 지수(J) 산정</t>
  </si>
  <si>
    <t>○ 고용보험료 지수(J)</t>
  </si>
  <si>
    <t>고용보험료 지수(J0)</t>
  </si>
  <si>
    <t>고용보험료 지수(J1)</t>
  </si>
  <si>
    <t>(J1/J0) × 100 =   %</t>
  </si>
  <si>
    <t>고용보험료               지수</t>
  </si>
  <si>
    <t xml:space="preserve">  ☆ 고용보험료 지수산식</t>
  </si>
  <si>
    <t>1등급 대상</t>
  </si>
  <si>
    <t>2등급 대상</t>
  </si>
  <si>
    <t>3등급 대상</t>
  </si>
  <si>
    <t>8. 건설근로자 퇴직공제부금비 지수(K)</t>
  </si>
  <si>
    <t>○ 퇴직공제부금비 지수(K)</t>
  </si>
  <si>
    <t>퇴직공제부금비 지수(K0)</t>
  </si>
  <si>
    <t>퇴직공제부금비 지수(K1)</t>
  </si>
  <si>
    <t>(K1/K0) × 100 =   %</t>
  </si>
  <si>
    <t>퇴직공제부금비               지수</t>
  </si>
  <si>
    <t xml:space="preserve">  ☆ 퇴직공제부금비 지수산식</t>
  </si>
  <si>
    <t xml:space="preserve">9. 국민건강보험료 지수(L) </t>
  </si>
  <si>
    <t>○ 국민건강보험료 지수(L)</t>
    <phoneticPr fontId="27" type="noConversion"/>
  </si>
  <si>
    <t>국민건강보험료 지수(L0)</t>
  </si>
  <si>
    <t>국민건강보험료 지수(L1)</t>
  </si>
  <si>
    <t>(L1/L0) × 100 =   %</t>
  </si>
  <si>
    <t>국민건강보험료               지수</t>
  </si>
  <si>
    <t xml:space="preserve">  ☆ 국민건강보험료 지수산식</t>
  </si>
  <si>
    <t xml:space="preserve">      ※ 년도별 국민건강보험요율표</t>
  </si>
  <si>
    <t>국민건강보험요율</t>
  </si>
  <si>
    <t xml:space="preserve">10. 국민연금보험료 지수(M) </t>
    <phoneticPr fontId="27" type="noConversion"/>
  </si>
  <si>
    <t>○ 국민연금보험료 지수(M)</t>
  </si>
  <si>
    <t>국민연금보험료 지수(M0)</t>
  </si>
  <si>
    <t>국민연금보험료 지수(M1)</t>
  </si>
  <si>
    <t>(M1/M0) × 100 =   %</t>
  </si>
  <si>
    <t>국민연금보험료               지수</t>
  </si>
  <si>
    <t xml:space="preserve">  ☆ 국민연금보험료 지수산식</t>
  </si>
  <si>
    <t xml:space="preserve">      ※ 년도별 국민연금보험요율표</t>
  </si>
  <si>
    <t>국민연금보험요율</t>
  </si>
  <si>
    <t xml:space="preserve">     - 비목군수 : 원칙적으로 A, C, D, E, F(5개) 이며, A, C, D, E, F 중 해당되는 비목군이 없는 경우에는 4개 또는 3개 등이 </t>
  </si>
  <si>
    <t xml:space="preserve">  ☆ 기타비목군 지수산식</t>
  </si>
  <si>
    <t xml:space="preserve">     가. 당해공사에 대한 기준시점의 기타비목군 지수(Z0) 산출식 :</t>
  </si>
  <si>
    <t xml:space="preserve">     ※ Z0 = { (노무비 계수 × 기준시점 지수) + (광산품 계수 × 기준시점 지수) + (공산품 계수 × 기준시점 지수)</t>
  </si>
  <si>
    <t xml:space="preserve">                  ÷ 비목군수(비목군의 계수가 영('0)인 비목군 수를 제외한 비목군수)</t>
  </si>
  <si>
    <t xml:space="preserve">     나. 당해공사에 대한 비교시점의 기타비목군 지수(Z1) 산출식 :</t>
  </si>
  <si>
    <t xml:space="preserve">     ※ Z1 = { (노무비 계수 × 비교시점 지수) + (광산품 계수 × 비교시점 지수) + (공산품 계수 × 비교시점 지수)</t>
  </si>
  <si>
    <t>대한건설협회 발표   "건설업 임금실태조사보고서" 참고</t>
    <phoneticPr fontId="27" type="noConversion"/>
  </si>
  <si>
    <t>근 거</t>
    <phoneticPr fontId="27" type="noConversion"/>
  </si>
  <si>
    <t>토목부분(G1)</t>
  </si>
  <si>
    <t>건축부분(G2)</t>
  </si>
  <si>
    <t>기계설비부분(G3)</t>
  </si>
  <si>
    <t xml:space="preserve">11. 노인장기요양보험료 지수(N) </t>
    <phoneticPr fontId="27" type="noConversion"/>
  </si>
  <si>
    <t>○ 노인장기요양보험료 지수(N)</t>
    <phoneticPr fontId="30" type="noConversion"/>
  </si>
  <si>
    <t>노인장기요양보험료 지수(N0)</t>
    <phoneticPr fontId="30" type="noConversion"/>
  </si>
  <si>
    <t>노인장기요양보험료 지수(N1)</t>
    <phoneticPr fontId="30" type="noConversion"/>
  </si>
  <si>
    <t>(N1/N0) × 100 =   %</t>
    <phoneticPr fontId="30" type="noConversion"/>
  </si>
  <si>
    <t xml:space="preserve">  ☆ 노인장기요양보험료 지수산식</t>
  </si>
  <si>
    <t xml:space="preserve">      ※ 년도별 노인장기요양보험요율표(2009.02.12이후 입찰공고분부터 해당)</t>
    <phoneticPr fontId="30" type="noConversion"/>
  </si>
  <si>
    <t>근거</t>
    <phoneticPr fontId="30" type="noConversion"/>
  </si>
  <si>
    <t xml:space="preserve">12. 기타비목군 지수(Z) </t>
    <phoneticPr fontId="30" type="noConversion"/>
  </si>
  <si>
    <t>①</t>
    <phoneticPr fontId="22" type="noConversion"/>
  </si>
  <si>
    <t xml:space="preserve"> ㉮</t>
    <phoneticPr fontId="22" type="noConversion"/>
  </si>
  <si>
    <t xml:space="preserve"> ㉯</t>
    <phoneticPr fontId="22" type="noConversion"/>
  </si>
  <si>
    <t>②</t>
    <phoneticPr fontId="22" type="noConversion"/>
  </si>
  <si>
    <t>경비합계</t>
    <phoneticPr fontId="22" type="noConversion"/>
  </si>
  <si>
    <t>③</t>
    <phoneticPr fontId="22" type="noConversion"/>
  </si>
  <si>
    <t>④</t>
    <phoneticPr fontId="22" type="noConversion"/>
  </si>
  <si>
    <t>전기부분(G4)</t>
    <phoneticPr fontId="21" type="noConversion"/>
  </si>
  <si>
    <t>⑤</t>
    <phoneticPr fontId="22" type="noConversion"/>
  </si>
  <si>
    <t>제경비합계</t>
    <phoneticPr fontId="22" type="noConversion"/>
  </si>
  <si>
    <t>순공사원가</t>
    <phoneticPr fontId="22" type="noConversion"/>
  </si>
  <si>
    <t>주)</t>
    <phoneticPr fontId="22" type="noConversion"/>
  </si>
  <si>
    <t>1. 계수 : '순공사원가' 금액을 '1'로 산정한 후 각 비목군이 '순공사원가' 금액에 대해 구성하는 가중치</t>
    <phoneticPr fontId="22" type="noConversion"/>
  </si>
  <si>
    <t>2. 기준시점 및 비교시점 지수 : 물가변동에 적용한 각종 지수의 산정표 참조</t>
    <phoneticPr fontId="22" type="noConversion"/>
  </si>
  <si>
    <t>4등급 대상</t>
    <phoneticPr fontId="30" type="noConversion"/>
  </si>
  <si>
    <t>5등급대상</t>
    <phoneticPr fontId="30" type="noConversion"/>
  </si>
  <si>
    <t>* 등급은 조달청 등급별 유자격자명부 등록 및 운용기준에 의함</t>
    <phoneticPr fontId="27" type="noConversion"/>
  </si>
  <si>
    <t>6등급대상</t>
    <phoneticPr fontId="30" type="noConversion"/>
  </si>
  <si>
    <t>7등급이하</t>
    <phoneticPr fontId="30" type="noConversion"/>
  </si>
  <si>
    <t>적용일자</t>
    <phoneticPr fontId="27" type="noConversion"/>
  </si>
  <si>
    <t>물가변동으로 인한 계약금액조정 참고자료</t>
  </si>
  <si>
    <t xml:space="preserve">    2. 물가변동 대상공사가 장기계속공사인 경우에 물가변동 대상 계약금액은 총공사 부기금액을 기준으로 합니다.</t>
    <phoneticPr fontId="15" type="noConversion"/>
  </si>
  <si>
    <t>주 1. 물가변동 조정 대상공사가 2건 이상인 경우 그 내용을 별지에 작성하고 합계 금액을 해당란에 기재하십시오.</t>
    <phoneticPr fontId="15" type="noConversion"/>
  </si>
  <si>
    <t>☞ 조달청 검토대상이 아닐 경우 해당 내용으로 교체해 주세요.</t>
    <phoneticPr fontId="13" type="noConversion"/>
  </si>
  <si>
    <t>4. 물가변동으로 인한 계약금액 조정 종합의견</t>
    <phoneticPr fontId="15" type="noConversion"/>
  </si>
  <si>
    <t>비고</t>
    <phoneticPr fontId="15" type="noConversion"/>
  </si>
  <si>
    <t>부수</t>
    <phoneticPr fontId="15" type="noConversion"/>
  </si>
  <si>
    <t>첨부 서류명</t>
    <phoneticPr fontId="15" type="noConversion"/>
  </si>
  <si>
    <t>번호</t>
    <phoneticPr fontId="15" type="noConversion"/>
  </si>
  <si>
    <t>물가변동 적용대가
[D] (D = B - C)</t>
    <phoneticPr fontId="15" type="noConversion"/>
  </si>
  <si>
    <t>물가변동 적용제외
계약금액 [C]</t>
    <phoneticPr fontId="15" type="noConversion"/>
  </si>
  <si>
    <t>물가변동 조정 기준일
현재의 공정율</t>
    <phoneticPr fontId="15" type="noConversion"/>
  </si>
  <si>
    <t>물가변동 대상공사의
계약금액 [B]</t>
    <phoneticPr fontId="15" type="noConversion"/>
  </si>
  <si>
    <t>원</t>
    <phoneticPr fontId="15" type="noConversion"/>
  </si>
  <si>
    <t>원</t>
    <phoneticPr fontId="15" type="noConversion"/>
  </si>
  <si>
    <t>조정기준일(비교시점) :</t>
    <phoneticPr fontId="15" type="noConversion"/>
  </si>
  <si>
    <t>물가변동
경과기간</t>
    <phoneticPr fontId="15" type="noConversion"/>
  </si>
  <si>
    <t>2. 물가변동으로 인한 계약금액 조정 내용</t>
    <phoneticPr fontId="15" type="noConversion"/>
  </si>
  <si>
    <t>조정금액</t>
    <phoneticPr fontId="15" type="noConversion"/>
  </si>
  <si>
    <t>조정기준일</t>
    <phoneticPr fontId="15" type="noConversion"/>
  </si>
  <si>
    <t>조정방법</t>
    <phoneticPr fontId="15" type="noConversion"/>
  </si>
  <si>
    <t>5회</t>
  </si>
  <si>
    <t>4회</t>
  </si>
  <si>
    <t>3회</t>
  </si>
  <si>
    <t>2회</t>
  </si>
  <si>
    <t>물가변동
조정현황</t>
    <phoneticPr fontId="15" type="noConversion"/>
  </si>
  <si>
    <t>계약일</t>
    <phoneticPr fontId="15" type="noConversion"/>
  </si>
  <si>
    <t>계약현황</t>
    <phoneticPr fontId="15" type="noConversion"/>
  </si>
  <si>
    <t>계약자</t>
    <phoneticPr fontId="15" type="noConversion"/>
  </si>
  <si>
    <t>계약방법</t>
    <phoneticPr fontId="15" type="noConversion"/>
  </si>
  <si>
    <t>공사명</t>
    <phoneticPr fontId="15" type="noConversion"/>
  </si>
  <si>
    <t>1. 일반현황</t>
    <phoneticPr fontId="15" type="noConversion"/>
  </si>
  <si>
    <t xml:space="preserve">        변동 조정금액에서 공제하였습니다.</t>
    <phoneticPr fontId="64" type="noConversion"/>
  </si>
  <si>
    <t xml:space="preserve">    4. 물가변동대상공사에 대하여 물가변동 조정기준일 이전에 선금급을 수령한 금액은 선금급비율 만큼을 물가</t>
    <phoneticPr fontId="64" type="noConversion"/>
  </si>
  <si>
    <t xml:space="preserve">        이행이 완료되어야 할 공종의 공사금액은 물가변동 적용대가에서 제외하였습니다.</t>
    <phoneticPr fontId="64" type="noConversion"/>
  </si>
  <si>
    <t xml:space="preserve">    3. 물가변동조정 기준일 현재 발주자의 사정에 의한 지연공정율을 제외한 예정공정표상 조정기준일 이전에</t>
    <phoneticPr fontId="64" type="noConversion"/>
  </si>
  <si>
    <t xml:space="preserve">    2. 물가변동 대상공사가 장기계속공사인 경우에 물가변동 대상 계약금액은 총공사부기금액을 기준으로 합니다.</t>
    <phoneticPr fontId="64" type="noConversion"/>
  </si>
  <si>
    <t>주 1. 모든 금액에는 부가가치세가 포함되었읍니다.(영세율 적용대상공사는 예외)</t>
    <phoneticPr fontId="64" type="noConversion"/>
  </si>
  <si>
    <t>☞ 비조달청</t>
    <phoneticPr fontId="66" type="noConversion"/>
  </si>
  <si>
    <t xml:space="preserve">    3. 물가변동 대상공사가 장기계속공사인 경우에 물가변동 대상 계약금액은 총공사 부기금액을 기준으로 합니다.</t>
    <phoneticPr fontId="67" type="noConversion"/>
  </si>
  <si>
    <t xml:space="preserve">            조정 적용금액에서 공제하였습니다.</t>
    <phoneticPr fontId="67" type="noConversion"/>
  </si>
  <si>
    <t xml:space="preserve">       나) 물가변동 대상금액에 대하여 물가변동 조정기준일 이전에 선금급을 수령한 금액은 선금급 비율만큼을 물가변동</t>
    <phoneticPr fontId="67" type="noConversion"/>
  </si>
  <si>
    <t xml:space="preserve">            높은 공정율을 기준으로 이행이 완료되어야 할 공종의 공사금액은 물가변동 적용대가에서 제외하였습니다.</t>
    <phoneticPr fontId="67" type="noConversion"/>
  </si>
  <si>
    <t xml:space="preserve">       가) 물가변동조정 기준일 현재 발주자의 사정에 의한 지연공정율을 제외한 예정공정표의 공정율과 실행공정율 중</t>
    <phoneticPr fontId="67" type="noConversion"/>
  </si>
  <si>
    <t xml:space="preserve">    2. 물가변동 적용제외금액 산출기준</t>
    <phoneticPr fontId="67" type="noConversion"/>
  </si>
  <si>
    <t>지우지 마시오</t>
    <phoneticPr fontId="66" type="noConversion"/>
  </si>
  <si>
    <t>주 1. 모든 금액에는 부가가치세를 포함하여야 합니다.</t>
    <phoneticPr fontId="67" type="noConversion"/>
  </si>
  <si>
    <t>☞ 조달청 심사대상</t>
    <phoneticPr fontId="66" type="noConversion"/>
  </si>
  <si>
    <t>%</t>
    <phoneticPr fontId="67" type="noConversion"/>
  </si>
  <si>
    <t>%</t>
    <phoneticPr fontId="67" type="noConversion"/>
  </si>
  <si>
    <t>구     분</t>
    <phoneticPr fontId="67" type="noConversion"/>
  </si>
  <si>
    <t>물가변동으로 인한 계약금액 조정내역 총괄표</t>
    <phoneticPr fontId="66" type="noConversion"/>
  </si>
  <si>
    <t>ㅇ 기타 참고사항 및 보완자료</t>
    <phoneticPr fontId="32" type="noConversion"/>
  </si>
  <si>
    <t>ㅇ 대한건설협회 조사 및 발표자료</t>
  </si>
  <si>
    <t>ㅇ 선금급 지급조서 사본</t>
  </si>
  <si>
    <t>④ 선금급 공제금액 산출근거</t>
  </si>
  <si>
    <t xml:space="preserve">  - 지연공종에 대한 계약상대자의 책임 없는 </t>
  </si>
  <si>
    <t>ㅇ 위 ②항 참조</t>
    <phoneticPr fontId="32" type="noConversion"/>
  </si>
  <si>
    <t>③ 물가변동 적용대가 산출근거</t>
  </si>
  <si>
    <t>ㅇ 물가변동 적용대가 산출내역서</t>
    <phoneticPr fontId="32" type="noConversion"/>
  </si>
  <si>
    <t>② 물가변동 적용제외 계약금액 산출근거</t>
  </si>
  <si>
    <t>① 물가변동 직전 계약금액 적정성 판단자료</t>
  </si>
  <si>
    <t>붙 임 자 료</t>
  </si>
  <si>
    <t>구        분</t>
  </si>
  <si>
    <t>8.</t>
    <phoneticPr fontId="32" type="noConversion"/>
  </si>
  <si>
    <t>해당차수
계약금액</t>
  </si>
  <si>
    <t>1.</t>
    <phoneticPr fontId="32" type="noConversion"/>
  </si>
  <si>
    <t xml:space="preserve">  - 조달청  표준시장단가 평균치 발표자료</t>
  </si>
  <si>
    <t>4. 표준시장단가 지수(G) 산정</t>
  </si>
  <si>
    <t xml:space="preserve"> 1) 토목부분 표준시장단가 지수(G1) 산정</t>
  </si>
  <si>
    <t>표준시장단가 합계액</t>
  </si>
  <si>
    <t xml:space="preserve"> 2) 건축부분 표준시장단가 지수(G2) 산정</t>
  </si>
  <si>
    <t xml:space="preserve"> 3) 기계설비부분 표준시장단가 지수(G3) 산정</t>
  </si>
  <si>
    <t xml:space="preserve">         = 기준시점 당시의 직접노무비, 재료비, 표준시장단가 계수의 합계 × 기준시점 당시의 산업안전보건관리비율</t>
  </si>
  <si>
    <t xml:space="preserve">         = 조정기준일 당시의 직접노무비, 재료비, 표준시장단가 계수의 합계 × 조정기준일 당시의 산업안전보건관리비율</t>
  </si>
  <si>
    <t>표준시장단가 합계</t>
  </si>
  <si>
    <t>&lt;공사명&gt;</t>
    <phoneticPr fontId="32" type="noConversion"/>
  </si>
  <si>
    <t>성명:</t>
    <phoneticPr fontId="32" type="noConversion"/>
  </si>
  <si>
    <t>(인)</t>
    <phoneticPr fontId="32" type="noConversion"/>
  </si>
  <si>
    <t>변경 사유</t>
    <phoneticPr fontId="32" type="noConversion"/>
  </si>
  <si>
    <t>2.</t>
    <phoneticPr fontId="32" type="noConversion"/>
  </si>
  <si>
    <t>세부공종(단가산출서)</t>
    <phoneticPr fontId="32" type="noConversion"/>
  </si>
  <si>
    <t>비목구분
반영여부</t>
    <phoneticPr fontId="32" type="noConversion"/>
  </si>
  <si>
    <t>비고</t>
    <phoneticPr fontId="32" type="noConversion"/>
  </si>
  <si>
    <t>3.</t>
    <phoneticPr fontId="32" type="noConversion"/>
  </si>
  <si>
    <t>선금급 및 개산급 지급현황</t>
    <phoneticPr fontId="32" type="noConversion"/>
  </si>
  <si>
    <t xml:space="preserve">물가변동 조정기준일 전에 지급받은 선금급 및 조정신청일 전에 지급받은 </t>
    <phoneticPr fontId="32" type="noConversion"/>
  </si>
  <si>
    <t xml:space="preserve">개산급이 있는 경우 물가변동 적용대가에서 어떻게 처리하였는지 그결과 </t>
    <phoneticPr fontId="32" type="noConversion"/>
  </si>
  <si>
    <t>및 방법에 대해 알려 주시고 아래 양식에 따라 현황을 기재하여 주십시오.</t>
    <phoneticPr fontId="32" type="noConversion"/>
  </si>
  <si>
    <t>구   분</t>
    <phoneticPr fontId="32" type="noConversion"/>
  </si>
  <si>
    <t>선금급 지급현황</t>
    <phoneticPr fontId="32" type="noConversion"/>
  </si>
  <si>
    <t>개산급 지급현황</t>
    <phoneticPr fontId="32" type="noConversion"/>
  </si>
  <si>
    <t>비고</t>
    <phoneticPr fontId="32" type="noConversion"/>
  </si>
  <si>
    <t>총공사부기금액</t>
    <phoneticPr fontId="32" type="noConversion"/>
  </si>
  <si>
    <t>해당차수 계약금액</t>
    <phoneticPr fontId="32" type="noConversion"/>
  </si>
  <si>
    <t>지급금액</t>
    <phoneticPr fontId="32" type="noConversion"/>
  </si>
  <si>
    <t>※ 개산급으로 지급한 경우 첨부물</t>
    <phoneticPr fontId="32" type="noConversion"/>
  </si>
  <si>
    <t>4.</t>
    <phoneticPr fontId="32" type="noConversion"/>
  </si>
  <si>
    <t xml:space="preserve">수령을 물가변동 신청 접수일 이전에 한 경우 아래양식에 따라 목록을 </t>
    <phoneticPr fontId="32" type="noConversion"/>
  </si>
  <si>
    <t>기재하여 주시고, 기성과 차수준공은 검사조서와 원가계산서 및 공종별 집계표</t>
    <phoneticPr fontId="32" type="noConversion"/>
  </si>
  <si>
    <t>1부를 송부 바랍니다.</t>
    <phoneticPr fontId="32" type="noConversion"/>
  </si>
  <si>
    <t>지급일자</t>
    <phoneticPr fontId="32" type="noConversion"/>
  </si>
  <si>
    <t>5.</t>
    <phoneticPr fontId="32" type="noConversion"/>
  </si>
  <si>
    <t>6.</t>
    <phoneticPr fontId="32" type="noConversion"/>
  </si>
  <si>
    <t>구  분</t>
    <phoneticPr fontId="32" type="noConversion"/>
  </si>
  <si>
    <t>지수조정율</t>
    <phoneticPr fontId="32" type="noConversion"/>
  </si>
  <si>
    <t>비   고</t>
    <phoneticPr fontId="32" type="noConversion"/>
  </si>
  <si>
    <t>3% 직하</t>
    <phoneticPr fontId="32" type="noConversion"/>
  </si>
  <si>
    <t>7.</t>
    <phoneticPr fontId="32" type="noConversion"/>
  </si>
  <si>
    <t>품    명</t>
    <phoneticPr fontId="32" type="noConversion"/>
  </si>
  <si>
    <t>단위</t>
    <phoneticPr fontId="32" type="noConversion"/>
  </si>
  <si>
    <t>수량</t>
    <phoneticPr fontId="32" type="noConversion"/>
  </si>
  <si>
    <t>금  액</t>
    <phoneticPr fontId="32" type="noConversion"/>
  </si>
  <si>
    <t>비 고</t>
    <phoneticPr fontId="32" type="noConversion"/>
  </si>
  <si>
    <t>조정기준일 시점의 월간공정보고서 또는 작업일보(공정율 및 진행현황 포함)를</t>
    <phoneticPr fontId="32" type="noConversion"/>
  </si>
  <si>
    <t>1부 송부 바랍니다.</t>
    <phoneticPr fontId="32" type="noConversion"/>
  </si>
  <si>
    <t>9.</t>
    <phoneticPr fontId="32" type="noConversion"/>
  </si>
  <si>
    <t>물가변동 신청자 현황</t>
    <phoneticPr fontId="32" type="noConversion"/>
  </si>
  <si>
    <t xml:space="preserve"> -회사명 : </t>
    <phoneticPr fontId="32" type="noConversion"/>
  </si>
  <si>
    <t xml:space="preserve"> -신청자(직,성명) :</t>
    <phoneticPr fontId="32" type="noConversion"/>
  </si>
  <si>
    <t xml:space="preserve"> -연락처 : </t>
    <phoneticPr fontId="32" type="noConversion"/>
  </si>
  <si>
    <t>※ 해당이 없는 항목은 "해당 없음"을 표기하여 주시기 바람.</t>
    <phoneticPr fontId="32" type="noConversion"/>
  </si>
  <si>
    <t xml:space="preserve">   (회제45101-2365. 1996. 10. 11)에 의거</t>
    <phoneticPr fontId="27" type="noConversion"/>
  </si>
  <si>
    <t>기술부서</t>
    <phoneticPr fontId="15" type="noConversion"/>
  </si>
  <si>
    <t>담당자</t>
    <phoneticPr fontId="15" type="noConversion"/>
  </si>
  <si>
    <t>전화 :</t>
    <phoneticPr fontId="15" type="noConversion"/>
  </si>
  <si>
    <t xml:space="preserve">팩스 : </t>
    <phoneticPr fontId="15" type="noConversion"/>
  </si>
  <si>
    <t>☞ 조달청 검토대상이 아닌 경우 이 행을 숨기기 하세요.</t>
    <phoneticPr fontId="13" type="noConversion"/>
  </si>
  <si>
    <t>계약금액</t>
    <phoneticPr fontId="15" type="noConversion"/>
  </si>
  <si>
    <t>검증</t>
    <phoneticPr fontId="21" type="noConversion"/>
  </si>
  <si>
    <t>☞ 2회이후인 경우에는 이 행을 숨기기 하세요(행높이25 조정)</t>
    <phoneticPr fontId="13" type="noConversion"/>
  </si>
  <si>
    <t>1회</t>
  </si>
  <si>
    <t>노무비 합계</t>
    <phoneticPr fontId="22" type="noConversion"/>
  </si>
  <si>
    <t>직접노무비(A)</t>
    <phoneticPr fontId="22" type="noConversion"/>
  </si>
  <si>
    <t>간접노무비(A')</t>
    <phoneticPr fontId="22" type="noConversion"/>
  </si>
  <si>
    <t xml:space="preserve"> ㉮</t>
    <phoneticPr fontId="22" type="noConversion"/>
  </si>
  <si>
    <t>국산장비(B')</t>
    <phoneticPr fontId="22" type="noConversion"/>
  </si>
  <si>
    <t xml:space="preserve"> ㉯</t>
    <phoneticPr fontId="22" type="noConversion"/>
  </si>
  <si>
    <t>외산장비(B")</t>
    <phoneticPr fontId="22" type="noConversion"/>
  </si>
  <si>
    <t xml:space="preserve"> ㉰</t>
    <phoneticPr fontId="22" type="noConversion"/>
  </si>
  <si>
    <t>기타비목군(Z)</t>
    <phoneticPr fontId="22" type="noConversion"/>
  </si>
  <si>
    <t>재료비 합계</t>
    <phoneticPr fontId="22" type="noConversion"/>
  </si>
  <si>
    <t>광산품(C)</t>
    <phoneticPr fontId="22" type="noConversion"/>
  </si>
  <si>
    <t>공산품(D)</t>
    <phoneticPr fontId="22" type="noConversion"/>
  </si>
  <si>
    <t xml:space="preserve"> ㉱</t>
    <phoneticPr fontId="22" type="noConversion"/>
  </si>
  <si>
    <t xml:space="preserve"> ㉮</t>
    <phoneticPr fontId="22" type="noConversion"/>
  </si>
  <si>
    <t>산재보험료(H)</t>
    <phoneticPr fontId="22" type="noConversion"/>
  </si>
  <si>
    <t>고용보험료(J)</t>
    <phoneticPr fontId="22" type="noConversion"/>
  </si>
  <si>
    <t>퇴직공제부금비(K)</t>
    <phoneticPr fontId="22" type="noConversion"/>
  </si>
  <si>
    <t xml:space="preserve"> ㉲</t>
    <phoneticPr fontId="22" type="noConversion"/>
  </si>
  <si>
    <t>국민건강보험료(L)</t>
    <phoneticPr fontId="22" type="noConversion"/>
  </si>
  <si>
    <t xml:space="preserve"> ㉳</t>
    <phoneticPr fontId="22" type="noConversion"/>
  </si>
  <si>
    <t>국민연금보험료(M)</t>
    <phoneticPr fontId="22" type="noConversion"/>
  </si>
  <si>
    <t xml:space="preserve"> ㉴</t>
    <phoneticPr fontId="22" type="noConversion"/>
  </si>
  <si>
    <t>노인요양보험료(N)</t>
    <phoneticPr fontId="22" type="noConversion"/>
  </si>
  <si>
    <t xml:space="preserve"> ㉵</t>
    <phoneticPr fontId="22" type="noConversion"/>
  </si>
  <si>
    <t xml:space="preserve">         * 비교시점 계수 산식: [a'=(a×A1÷A0), c'=(c×C1÷C0), d'=(d×D1÷D0), e'(e×E1÷E0), f'=(f×F1÷F0), g'=(g×G1÷G0),,,등] 임</t>
    <phoneticPr fontId="27" type="noConversion"/>
  </si>
  <si>
    <t xml:space="preserve"> </t>
    <phoneticPr fontId="10" type="noConversion"/>
  </si>
  <si>
    <t>노인장기요양보험료지수</t>
    <phoneticPr fontId="27" type="noConversion"/>
  </si>
  <si>
    <t>준공예정일</t>
    <phoneticPr fontId="10" type="noConversion"/>
  </si>
  <si>
    <r>
      <rPr>
        <sz val="10"/>
        <rFont val="맑은 고딕"/>
        <family val="3"/>
        <charset val="129"/>
      </rPr>
      <t>물가변동
적용대가</t>
    </r>
    <phoneticPr fontId="22" type="noConversion"/>
  </si>
  <si>
    <r>
      <rPr>
        <sz val="10"/>
        <rFont val="맑은 고딕"/>
        <family val="3"/>
        <charset val="129"/>
      </rPr>
      <t>계수</t>
    </r>
    <phoneticPr fontId="22" type="noConversion"/>
  </si>
  <si>
    <r>
      <rPr>
        <sz val="10"/>
        <rFont val="맑은 고딕"/>
        <family val="3"/>
        <charset val="129"/>
      </rPr>
      <t>비고</t>
    </r>
    <phoneticPr fontId="22" type="noConversion"/>
  </si>
  <si>
    <r>
      <rPr>
        <sz val="10"/>
        <rFont val="맑은 고딕"/>
        <family val="3"/>
        <charset val="129"/>
      </rPr>
      <t>①</t>
    </r>
  </si>
  <si>
    <r>
      <rPr>
        <sz val="10"/>
        <rFont val="맑은 고딕"/>
        <family val="3"/>
        <charset val="129"/>
      </rPr>
      <t>②</t>
    </r>
    <phoneticPr fontId="22" type="noConversion"/>
  </si>
  <si>
    <r>
      <rPr>
        <sz val="10"/>
        <rFont val="맑은 고딕"/>
        <family val="3"/>
        <charset val="129"/>
      </rPr>
      <t>③</t>
    </r>
    <phoneticPr fontId="22" type="noConversion"/>
  </si>
  <si>
    <r>
      <rPr>
        <sz val="10"/>
        <rFont val="맑은 고딕"/>
        <family val="3"/>
        <charset val="129"/>
      </rPr>
      <t>④</t>
    </r>
  </si>
  <si>
    <r>
      <rPr>
        <sz val="10"/>
        <rFont val="맑은 고딕"/>
        <family val="3"/>
        <charset val="129"/>
      </rPr>
      <t>⑤</t>
    </r>
  </si>
  <si>
    <r>
      <rPr>
        <sz val="10"/>
        <rFont val="맑은 고딕"/>
        <family val="3"/>
        <charset val="129"/>
      </rPr>
      <t>비</t>
    </r>
    <r>
      <rPr>
        <sz val="10"/>
        <rFont val="Arial Narrow"/>
        <family val="2"/>
      </rPr>
      <t xml:space="preserve">   </t>
    </r>
    <r>
      <rPr>
        <sz val="10"/>
        <rFont val="맑은 고딕"/>
        <family val="3"/>
        <charset val="129"/>
      </rPr>
      <t>목</t>
    </r>
    <phoneticPr fontId="22" type="noConversion"/>
  </si>
  <si>
    <r>
      <rPr>
        <sz val="10"/>
        <rFont val="맑은 고딕"/>
        <family val="3"/>
        <charset val="129"/>
      </rPr>
      <t>비목군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조정계수</t>
    </r>
    <phoneticPr fontId="22" type="noConversion"/>
  </si>
  <si>
    <r>
      <t>[</t>
    </r>
    <r>
      <rPr>
        <sz val="10"/>
        <rFont val="맑은 고딕"/>
        <family val="3"/>
        <charset val="129"/>
      </rPr>
      <t>④</t>
    </r>
    <r>
      <rPr>
        <sz val="10"/>
        <rFont val="Arial Narrow"/>
        <family val="2"/>
      </rPr>
      <t>=</t>
    </r>
    <r>
      <rPr>
        <sz val="10"/>
        <rFont val="맑은 고딕"/>
        <family val="3"/>
        <charset val="129"/>
      </rPr>
      <t>③</t>
    </r>
    <r>
      <rPr>
        <sz val="10"/>
        <rFont val="Arial Narrow"/>
        <family val="2"/>
      </rPr>
      <t>÷</t>
    </r>
    <r>
      <rPr>
        <sz val="10"/>
        <rFont val="맑은 고딕"/>
        <family val="3"/>
        <charset val="129"/>
      </rPr>
      <t>②</t>
    </r>
    <r>
      <rPr>
        <sz val="10"/>
        <rFont val="Arial Narrow"/>
        <family val="2"/>
      </rPr>
      <t>]</t>
    </r>
    <phoneticPr fontId="22" type="noConversion"/>
  </si>
  <si>
    <r>
      <t>[</t>
    </r>
    <r>
      <rPr>
        <sz val="10"/>
        <rFont val="맑은 고딕"/>
        <family val="3"/>
        <charset val="129"/>
      </rPr>
      <t>⑤</t>
    </r>
    <r>
      <rPr>
        <sz val="10"/>
        <rFont val="Arial Narrow"/>
        <family val="2"/>
      </rPr>
      <t>=</t>
    </r>
    <r>
      <rPr>
        <sz val="10"/>
        <rFont val="맑은 고딕"/>
        <family val="3"/>
        <charset val="129"/>
      </rPr>
      <t>①</t>
    </r>
    <r>
      <rPr>
        <sz val="10"/>
        <rFont val="Arial Narrow"/>
        <family val="2"/>
      </rPr>
      <t>×</t>
    </r>
    <r>
      <rPr>
        <sz val="10"/>
        <rFont val="맑은 고딕"/>
        <family val="3"/>
        <charset val="129"/>
      </rPr>
      <t>④</t>
    </r>
    <r>
      <rPr>
        <sz val="10"/>
        <rFont val="Arial Narrow"/>
        <family val="2"/>
      </rPr>
      <t>]</t>
    </r>
    <phoneticPr fontId="22" type="noConversion"/>
  </si>
  <si>
    <r>
      <rPr>
        <sz val="10"/>
        <rFont val="맑은 고딕"/>
        <family val="3"/>
        <charset val="129"/>
      </rPr>
      <t>기준시점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지수</t>
    </r>
    <phoneticPr fontId="22" type="noConversion"/>
  </si>
  <si>
    <r>
      <rPr>
        <sz val="10"/>
        <rFont val="맑은 고딕"/>
        <family val="3"/>
        <charset val="129"/>
      </rPr>
      <t>비교시점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지수</t>
    </r>
    <phoneticPr fontId="22" type="noConversion"/>
  </si>
  <si>
    <t>착공일</t>
    <phoneticPr fontId="10" type="noConversion"/>
  </si>
  <si>
    <t>□ 근거 : 「건설산업기본법」 제87조 2항 및 같은 법 시행령 제83조 제2항에 따라 국토교통부장관이 발표하는 요율,</t>
    <phoneticPr fontId="27" type="noConversion"/>
  </si>
  <si>
    <t xml:space="preserve">              (동요율이 없는 경우라면 공인된 기관에서 적용하는 원가계산시의 제비율)을  곱하여 산정</t>
    <phoneticPr fontId="27" type="noConversion"/>
  </si>
  <si>
    <t xml:space="preserve">            (동요율이 없는 경우라면 공인된 기관에서 적용하는 원가계산시의 제비율)을 곱하여 산정</t>
    <phoneticPr fontId="27" type="noConversion"/>
  </si>
  <si>
    <t>□ 근거 : 「고용보험 및 산업재해보상보험의 보험료징수 등에 관한 법률」 제14조 제3항 및 제4항,</t>
    <phoneticPr fontId="27" type="noConversion"/>
  </si>
  <si>
    <t xml:space="preserve">           같은 법 시행령 제13조 및 같은 법 시행규칙 제12조에 따라 고용노동부장관이 고시하는 산재보험료율 적용 </t>
    <phoneticPr fontId="27" type="noConversion"/>
  </si>
  <si>
    <t>□ 근거 : 계약예규 "정부 입찰·계약 집행기준"에 의거 각 중앙관서의 장이 발표한 공종별 표준시장단가 단가의 전체 평균치 가격</t>
    <phoneticPr fontId="27" type="noConversion"/>
  </si>
  <si>
    <t>□ 근거 : 한국은행 "경제통계시스템"의 생산자물가지수중  해당 기본분류 지수를 적용</t>
    <phoneticPr fontId="30" type="noConversion"/>
  </si>
  <si>
    <t>□ 근거 : 대한건설협회에서 조사 공표한  직종별 시중노임의 평균치를 적용</t>
    <phoneticPr fontId="27" type="noConversion"/>
  </si>
  <si>
    <t>□ 근거 : 「산업안전보건법」 제30조 및 같은 법 시행령 제26조의6 및 같은 법 시행규칙 제32와 제32조3의 규정에 의하여</t>
    <phoneticPr fontId="27" type="noConversion"/>
  </si>
  <si>
    <t>□ 근거 : 「건설산업기본법」 제22조 제5항 및 같은 법 시행령 제26조의 2 규정에 따라 국토교통부장관이 발표하는 요율</t>
    <phoneticPr fontId="27" type="noConversion"/>
  </si>
  <si>
    <t xml:space="preserve">           (동요율이 없는 경우라면 공인된 기관에서 적용하는 원가계산시의 제비율)곱하여 산정하되 </t>
    <phoneticPr fontId="27" type="noConversion"/>
  </si>
  <si>
    <t xml:space="preserve">            등급은 조달청의 유자격자명부기준에 의함</t>
    <phoneticPr fontId="27" type="noConversion"/>
  </si>
  <si>
    <t xml:space="preserve">        되는 것임.(표준시장단가가 적용된 공종이 포함된 경우에는 비목군수가 10개이며, 해당되는 비목군이 없는 경우에는 </t>
    <phoneticPr fontId="27" type="noConversion"/>
  </si>
  <si>
    <t xml:space="preserve">        9개 또는 8개 등이 됨)</t>
    <phoneticPr fontId="27" type="noConversion"/>
  </si>
  <si>
    <t>ㅇ계약서 및 계약금액 산출내역서 사본</t>
    <phoneticPr fontId="70" type="noConversion"/>
  </si>
  <si>
    <t xml:space="preserve">  - 물가변동 조정방법 등이 명시된 계약서류</t>
    <phoneticPr fontId="10" type="noConversion"/>
  </si>
  <si>
    <t>ㅇ1회 물가변동 신청인 경우 기준시점을
   확인할 수 있는 서류(입찰공고문 등)</t>
    <phoneticPr fontId="10" type="noConversion"/>
  </si>
  <si>
    <t xml:space="preserve">  - 예정 및 실행 공정표 사본 </t>
    <phoneticPr fontId="32" type="noConversion"/>
  </si>
  <si>
    <t>   서는 공종은 물가변동 적용 제외금액에 포함하여 산출함</t>
    <phoneticPr fontId="10" type="noConversion"/>
  </si>
  <si>
    <t>* 예정공정 및 실행공정표상 조정기준일 이후에 이행하여야 할</t>
    <phoneticPr fontId="10" type="noConversion"/>
  </si>
  <si>
    <t>   부분에 대한 계약금액을 기준으로 산출하였으며, 계약상대자의</t>
    <phoneticPr fontId="10" type="noConversion"/>
  </si>
  <si>
    <t>   책임없는 사유에 의한 지연 공종은 적용대가에 포함하여 산출</t>
    <phoneticPr fontId="10" type="noConversion"/>
  </si>
  <si>
    <t xml:space="preserve">  - 시중노임 변동률 산출근거</t>
    <phoneticPr fontId="10" type="noConversion"/>
  </si>
  <si>
    <t>ㅇ 한국건설기술연구원 조사 발표자료</t>
    <phoneticPr fontId="70" type="noConversion"/>
  </si>
  <si>
    <t>ㅇ 한국은행 조사 발표 자료</t>
    <phoneticPr fontId="32" type="noConversion"/>
  </si>
  <si>
    <t xml:space="preserve">  - 생산자물가 기본분류지수</t>
    <phoneticPr fontId="10" type="noConversion"/>
  </si>
  <si>
    <t>ㅇ 각 중앙관서의 장이 발표한 자료</t>
    <phoneticPr fontId="10" type="noConversion"/>
  </si>
  <si>
    <t>ㅇ  기타비목군 분류 등의 관련자료</t>
    <phoneticPr fontId="10" type="noConversion"/>
  </si>
  <si>
    <t>ㅇ  고용노동부장관이 고시한 산재보험요율표</t>
    <phoneticPr fontId="10" type="noConversion"/>
  </si>
  <si>
    <t>⑩ 산업안전보건관리비요율 변동표</t>
    <phoneticPr fontId="10" type="noConversion"/>
  </si>
  <si>
    <t>ㅇ  고용노동부장관이 고시한
     산업안전보건관리비 요율표</t>
    <phoneticPr fontId="10" type="noConversion"/>
  </si>
  <si>
    <t>ㅇ  관련법령에 의하여 발표되는 요율</t>
    <phoneticPr fontId="10" type="noConversion"/>
  </si>
  <si>
    <t>ㅇ  관련법령에 의하여 발표되는 요율
     (동 요율이 없는 경우라면 공인된 
     기관에서 적용하는 원가계산서의 제비율)</t>
    <phoneticPr fontId="10" type="noConversion"/>
  </si>
  <si>
    <t>⑯ 기타비목군 분류 등의 관련자료</t>
    <phoneticPr fontId="10" type="noConversion"/>
  </si>
  <si>
    <t>⑮ 노인장기요양보험료 변동표</t>
    <phoneticPr fontId="10" type="noConversion"/>
  </si>
  <si>
    <t>⑭ 국민연금보험료 변동표</t>
    <phoneticPr fontId="10" type="noConversion"/>
  </si>
  <si>
    <t>⑬ 국민건강보험료 변동표</t>
    <phoneticPr fontId="10" type="noConversion"/>
  </si>
  <si>
    <t>⑫ 건설근로자 퇴직공제부금비 변동표</t>
    <phoneticPr fontId="10" type="noConversion"/>
  </si>
  <si>
    <t>⑪ 고용보험료 변동표</t>
    <phoneticPr fontId="10" type="noConversion"/>
  </si>
  <si>
    <t>⑨ 산재보험요율 변동표</t>
    <phoneticPr fontId="10" type="noConversion"/>
  </si>
  <si>
    <t xml:space="preserve">   ⓑ 필수 제출자료</t>
    <phoneticPr fontId="10" type="noConversion"/>
  </si>
  <si>
    <t xml:space="preserve">고용노동부장관 고시 율 적용 </t>
    <phoneticPr fontId="30" type="noConversion"/>
  </si>
  <si>
    <t>요율 적용기준</t>
    <phoneticPr fontId="27" type="noConversion"/>
  </si>
  <si>
    <t xml:space="preserve">              고용노동부 고시하는 산업안전보건관리비율 적용</t>
    <phoneticPr fontId="27" type="noConversion"/>
  </si>
  <si>
    <t>근    거</t>
    <phoneticPr fontId="27" type="noConversion"/>
  </si>
  <si>
    <t>근    거</t>
    <phoneticPr fontId="30" type="noConversion"/>
  </si>
  <si>
    <t>국토교통부장관 고시 율 적용</t>
    <phoneticPr fontId="27" type="noConversion"/>
  </si>
  <si>
    <r>
      <rPr>
        <sz val="12"/>
        <rFont val="맑은 고딕"/>
        <family val="3"/>
        <charset val="129"/>
      </rPr>
      <t>원</t>
    </r>
    <phoneticPr fontId="67" type="noConversion"/>
  </si>
  <si>
    <r>
      <rPr>
        <sz val="12"/>
        <rFont val="맑은 고딕"/>
        <family val="3"/>
        <charset val="129"/>
      </rPr>
      <t>원</t>
    </r>
  </si>
  <si>
    <t>· F = (D×A×E), 주)
 - 2.1) 선급금공제액 산출표 참조</t>
    <phoneticPr fontId="10" type="noConversion"/>
  </si>
  <si>
    <t xml:space="preserve">  * 지방자치단체를 당사자로 하는 계약에 관한 법률시행규칙 제72조[물가변동으로 인한 계약금액의 조정] 제6항</t>
    <phoneticPr fontId="119" type="noConversion"/>
  </si>
  <si>
    <t xml:space="preserve">  * 국가를 당사자로 하는 계약에 관한 법률시행규칙 제74조[물가변동으로 인한 계약금액의 조정] 제6항</t>
    <phoneticPr fontId="119" type="noConversion"/>
  </si>
  <si>
    <t xml:space="preserve">     3. 조정기준일(=선금수령일)에 선금을 지급한 경우에는 선금을 공제하지 않는다.</t>
    <phoneticPr fontId="10" type="noConversion"/>
  </si>
  <si>
    <t xml:space="preserve">     2. 조정기준일 이후에 선금을 지급받은 경우에는 선금급을 공제하지 않는다.</t>
    <phoneticPr fontId="10" type="noConversion"/>
  </si>
  <si>
    <t>주) 1. 조정기준일 이전에 선금을 지급한 경우에만 물가변동 조정금액에서 선금급을 공제한다.</t>
    <phoneticPr fontId="10" type="noConversion"/>
  </si>
  <si>
    <t xml:space="preserve"> &lt;물가변동 선금급 공제기준&gt;</t>
    <phoneticPr fontId="119" type="noConversion"/>
  </si>
  <si>
    <t>선금지급율 = 선금급÷당해년도 계약금액(년부액)</t>
    <phoneticPr fontId="10" type="noConversion"/>
  </si>
  <si>
    <t>공제금액 ＝ 물가변동적용대가 × 조정율 × 선금지급율</t>
    <phoneticPr fontId="10" type="noConversion"/>
  </si>
  <si>
    <t>※ 선금급공제금액산출식</t>
    <phoneticPr fontId="119" type="noConversion"/>
  </si>
  <si>
    <t>⑤선금급공제금액</t>
    <phoneticPr fontId="10" type="noConversion"/>
  </si>
  <si>
    <t>(① - ②)</t>
    <phoneticPr fontId="10" type="noConversion"/>
  </si>
  <si>
    <t>③물가변동적용대가</t>
    <phoneticPr fontId="10" type="noConversion"/>
  </si>
  <si>
    <t>①계약금액</t>
    <phoneticPr fontId="10" type="noConversion"/>
  </si>
  <si>
    <t>선금급
공제액</t>
    <phoneticPr fontId="10" type="noConversion"/>
  </si>
  <si>
    <t>선금급율(%)</t>
    <phoneticPr fontId="10" type="noConversion"/>
  </si>
  <si>
    <t>조정기준일</t>
    <phoneticPr fontId="10" type="noConversion"/>
  </si>
  <si>
    <t>선금수령일</t>
    <phoneticPr fontId="10" type="noConversion"/>
  </si>
  <si>
    <t>대상공사</t>
    <phoneticPr fontId="10" type="noConversion"/>
  </si>
  <si>
    <t>선금
지급현황</t>
    <phoneticPr fontId="10" type="noConversion"/>
  </si>
  <si>
    <t>선금급 공제액 산출표</t>
    <phoneticPr fontId="10" type="noConversion"/>
  </si>
  <si>
    <t>a. 전체제외금액</t>
    <phoneticPr fontId="10" type="noConversion"/>
  </si>
  <si>
    <t>선금급액</t>
    <phoneticPr fontId="10" type="noConversion"/>
  </si>
  <si>
    <t>계약금액</t>
    <phoneticPr fontId="10" type="noConversion"/>
  </si>
  <si>
    <r>
      <t xml:space="preserve">· </t>
    </r>
    <r>
      <rPr>
        <sz val="11"/>
        <rFont val="맑은 고딕"/>
        <family val="3"/>
        <charset val="129"/>
      </rPr>
      <t>공사예정공정표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참조</t>
    </r>
  </si>
  <si>
    <r>
      <t xml:space="preserve"> - </t>
    </r>
    <r>
      <rPr>
        <sz val="11"/>
        <rFont val="맑은 고딕"/>
        <family val="3"/>
        <charset val="129"/>
      </rPr>
      <t>예정</t>
    </r>
    <r>
      <rPr>
        <sz val="11"/>
        <rFont val="Arial Narrow"/>
        <family val="2"/>
      </rPr>
      <t xml:space="preserve">, </t>
    </r>
    <r>
      <rPr>
        <sz val="11"/>
        <rFont val="맑은 고딕"/>
        <family val="3"/>
        <charset val="129"/>
      </rPr>
      <t>실행</t>
    </r>
    <r>
      <rPr>
        <sz val="11"/>
        <rFont val="Arial Narrow"/>
        <family val="2"/>
      </rPr>
      <t xml:space="preserve">, </t>
    </r>
    <r>
      <rPr>
        <sz val="11"/>
        <rFont val="맑은 고딕"/>
        <family val="3"/>
        <charset val="129"/>
      </rPr>
      <t>기성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중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큰값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제외</t>
    </r>
    <phoneticPr fontId="67" type="noConversion"/>
  </si>
  <si>
    <r>
      <t>· [</t>
    </r>
    <r>
      <rPr>
        <sz val="11"/>
        <rFont val="맑은 고딕"/>
        <family val="3"/>
        <charset val="129"/>
      </rPr>
      <t>붙임</t>
    </r>
    <r>
      <rPr>
        <sz val="11"/>
        <rFont val="Arial Narrow"/>
        <family val="2"/>
      </rPr>
      <t xml:space="preserve">12.3] </t>
    </r>
    <r>
      <rPr>
        <sz val="11"/>
        <rFont val="맑은 고딕"/>
        <family val="3"/>
        <charset val="129"/>
      </rPr>
      <t>선금급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지급조서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참고</t>
    </r>
    <phoneticPr fontId="66" type="noConversion"/>
  </si>
  <si>
    <r>
      <t>· (</t>
    </r>
    <r>
      <rPr>
        <sz val="11"/>
        <rFont val="맑은 고딕"/>
        <family val="3"/>
        <charset val="129"/>
      </rPr>
      <t>선금급</t>
    </r>
    <r>
      <rPr>
        <sz val="11"/>
        <rFont val="Arial Narrow"/>
        <family val="2"/>
      </rPr>
      <t xml:space="preserve"> ÷ </t>
    </r>
    <r>
      <rPr>
        <sz val="11"/>
        <rFont val="맑은 고딕"/>
        <family val="3"/>
        <charset val="129"/>
      </rPr>
      <t>당해년도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계약금액</t>
    </r>
    <r>
      <rPr>
        <sz val="11"/>
        <rFont val="Arial Narrow"/>
        <family val="2"/>
      </rPr>
      <t>)</t>
    </r>
    <phoneticPr fontId="66" type="noConversion"/>
  </si>
  <si>
    <r>
      <t xml:space="preserve">· </t>
    </r>
    <r>
      <rPr>
        <sz val="11"/>
        <rFont val="맑은 고딕"/>
        <family val="3"/>
        <charset val="129"/>
      </rPr>
      <t>해당시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산출근거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첨부</t>
    </r>
    <phoneticPr fontId="67" type="noConversion"/>
  </si>
  <si>
    <r>
      <t xml:space="preserve">· </t>
    </r>
    <r>
      <rPr>
        <sz val="11"/>
        <rFont val="맑은 고딕"/>
        <family val="3"/>
        <charset val="129"/>
      </rPr>
      <t>첨부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데이터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참조</t>
    </r>
    <phoneticPr fontId="67" type="noConversion"/>
  </si>
  <si>
    <t>① 물가변동 대상공사의
    계약금액(B)</t>
    <phoneticPr fontId="67" type="noConversion"/>
  </si>
  <si>
    <t>원</t>
    <phoneticPr fontId="67" type="noConversion"/>
  </si>
  <si>
    <t>원</t>
  </si>
  <si>
    <t>·계(ⓐ+ⓑ)</t>
    <phoneticPr fontId="66" type="noConversion"/>
  </si>
  <si>
    <t>② 물가변동 적용제외
    계약금액(C)</t>
    <phoneticPr fontId="67" type="noConversion"/>
  </si>
  <si>
    <r>
      <rPr>
        <sz val="12"/>
        <rFont val="맑은 고딕"/>
        <family val="3"/>
        <charset val="129"/>
      </rPr>
      <t>⑥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선금급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공제금액</t>
    </r>
    <r>
      <rPr>
        <sz val="12"/>
        <rFont val="Arial Narrow"/>
        <family val="2"/>
      </rPr>
      <t>(F)</t>
    </r>
    <phoneticPr fontId="67" type="noConversion"/>
  </si>
  <si>
    <r>
      <t xml:space="preserve"> </t>
    </r>
    <r>
      <rPr>
        <sz val="12"/>
        <rFont val="맑은 고딕"/>
        <family val="3"/>
        <charset val="129"/>
      </rPr>
      <t>㉮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선금급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지급일</t>
    </r>
    <phoneticPr fontId="66" type="noConversion"/>
  </si>
  <si>
    <r>
      <t xml:space="preserve"> </t>
    </r>
    <r>
      <rPr>
        <sz val="12"/>
        <rFont val="맑은 고딕"/>
        <family val="3"/>
        <charset val="129"/>
      </rPr>
      <t>㉯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선금급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금액</t>
    </r>
    <phoneticPr fontId="66" type="noConversion"/>
  </si>
  <si>
    <r>
      <rPr>
        <sz val="12"/>
        <rFont val="맑은 고딕"/>
        <family val="3"/>
        <charset val="129"/>
      </rPr>
      <t>첨부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프로그램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데이터</t>
    </r>
    <phoneticPr fontId="67" type="noConversion"/>
  </si>
  <si>
    <r>
      <rPr>
        <sz val="12"/>
        <rFont val="맑은 고딕"/>
        <family val="3"/>
        <charset val="129"/>
      </rPr>
      <t>엑셀</t>
    </r>
  </si>
  <si>
    <t>③ 물가변동 적용대가(D)</t>
    <phoneticPr fontId="67" type="noConversion"/>
  </si>
  <si>
    <t>· D = (B - C)</t>
    <phoneticPr fontId="67" type="noConversion"/>
  </si>
  <si>
    <t>내    용</t>
    <phoneticPr fontId="67" type="noConversion"/>
  </si>
  <si>
    <t>비     고</t>
    <phoneticPr fontId="67" type="noConversion"/>
  </si>
  <si>
    <t xml:space="preserve"> ㉲</t>
  </si>
  <si>
    <t xml:space="preserve">    2. 물가변동 적용제외금액 산출기준</t>
  </si>
  <si>
    <t xml:space="preserve">       나) 물가변동 대상금액에 대하여 물가변동 조정기준일 이전에 선금급을 수령한 금액은 선금급 비율만큼을 물가변동</t>
  </si>
  <si>
    <t xml:space="preserve">            조정 적용금액에서 공제하였습니다.</t>
  </si>
  <si>
    <t xml:space="preserve">    3. 물가변동 대상공사가 장기계속공사인 경우에 물가변동 대상 계약금액은 총공사 부기금액을 기준으로 합니다.</t>
  </si>
  <si>
    <t>국산장비 시간당 
손료의 합계액</t>
  </si>
  <si>
    <t>국산장비 시간당 
손료의 평균치</t>
  </si>
  <si>
    <t xml:space="preserve"> 4) 농림수산품 지수(F) 산정</t>
  </si>
  <si>
    <t>농림수산품 지수(F0)</t>
  </si>
  <si>
    <t>농림수산품 지수(F1)</t>
  </si>
  <si>
    <t>농림수산품</t>
  </si>
  <si>
    <t xml:space="preserve">     ○ 기준시점(직전조정일 당시)의 산재보험료 지수(H0)</t>
  </si>
  <si>
    <t xml:space="preserve">     ○ 기준시점(직전조정일 당시)의 산업안전보건관리비 지수(I0)</t>
  </si>
  <si>
    <t xml:space="preserve">   물가변동 기초자료의 내용과 부합됨을 확인하였으며, 물가변동자료의 오류·변조·위조·불일치 등의 문제가 있는 경우에 발생</t>
  </si>
  <si>
    <t>(직인)</t>
  </si>
  <si>
    <t>20○○.   ○○.</t>
    <phoneticPr fontId="10" type="noConversion"/>
  </si>
  <si>
    <t>농림수산품(F)</t>
    <phoneticPr fontId="21" type="noConversion"/>
  </si>
  <si>
    <t>%</t>
    <phoneticPr fontId="10" type="noConversion"/>
  </si>
  <si>
    <t>원</t>
    <phoneticPr fontId="10" type="noConversion"/>
  </si>
  <si>
    <t xml:space="preserve">   되는 모든 문제는   ○ ○ ○ ○(기관) 에서 책임을 질 것이며,</t>
    <phoneticPr fontId="10" type="noConversion"/>
  </si>
  <si>
    <t>○○○○ 기관명</t>
    <phoneticPr fontId="10" type="noConversion"/>
  </si>
  <si>
    <t>물가변동에 적용한 각종 지수의 산정표</t>
    <phoneticPr fontId="13" type="noConversion"/>
  </si>
  <si>
    <t xml:space="preserve"> 가. 기준시점(0000.00.00)의 노무비 평균치(A0) = </t>
    <phoneticPr fontId="27" type="noConversion"/>
  </si>
  <si>
    <t xml:space="preserve"> 나. 비교시점(0000.00.00)의 노무비 평균치(A1) = </t>
    <phoneticPr fontId="27" type="noConversion"/>
  </si>
  <si>
    <t xml:space="preserve"> ∴ 기준시점이 100일 때 비교시점의 지수는 = (A1 / A2) × 100 = 000.00</t>
    <phoneticPr fontId="27" type="noConversion"/>
  </si>
  <si>
    <t xml:space="preserve">기준시점의 기계경비 (0000.00.00)  </t>
    <phoneticPr fontId="27" type="noConversion"/>
  </si>
  <si>
    <t xml:space="preserve">비교시점의 기계경비(0000.00.00)  </t>
    <phoneticPr fontId="27" type="noConversion"/>
  </si>
  <si>
    <t xml:space="preserve"> 가. 기준시점(0000.00.00)의 기계경비 시간당 손료의 평균치(B'0) = </t>
    <phoneticPr fontId="27" type="noConversion"/>
  </si>
  <si>
    <t xml:space="preserve"> 나. 비교시점(0000.00.00)의 기계경비 시간당 손료의 평균치(B'1) =</t>
    <phoneticPr fontId="27" type="noConversion"/>
  </si>
  <si>
    <t xml:space="preserve"> ∴ 기준시점이 100일 때 비교시점의 지수는 = (B'1 / B'0) × 100 = </t>
    <phoneticPr fontId="27" type="noConversion"/>
  </si>
  <si>
    <t>□ 근거 : 한국건설기술연구원에서 발표하는 '표준품셈'상 건설기계 시간당 손료의 평균치</t>
    <phoneticPr fontId="27" type="noConversion"/>
  </si>
  <si>
    <t xml:space="preserve">기준시점(0000.00.00)의  </t>
    <phoneticPr fontId="27" type="noConversion"/>
  </si>
  <si>
    <t xml:space="preserve">비교시점(0000.00.00)의  </t>
    <phoneticPr fontId="27" type="noConversion"/>
  </si>
  <si>
    <t xml:space="preserve"> * 생산자물가 기본분류 지수 ⇒ C0 : 0000년 00월 지수 적용,  C1 : 0000년 00월 지수 적용</t>
    <phoneticPr fontId="27" type="noConversion"/>
  </si>
  <si>
    <t xml:space="preserve"> * 생산자물가 기본분류 지수 ⇒ D0 : 0000년 00월 지수 적용,  D1 : 0000년 00월 지수 적용</t>
    <phoneticPr fontId="27" type="noConversion"/>
  </si>
  <si>
    <t xml:space="preserve"> 3) 전력. 수도. 가스 및 폐기물지수(E) 산정</t>
    <phoneticPr fontId="27" type="noConversion"/>
  </si>
  <si>
    <t>전력,수도.가스 및
 폐기물</t>
    <phoneticPr fontId="27" type="noConversion"/>
  </si>
  <si>
    <t xml:space="preserve"> * 생산자물가 기본분류지수 ⇒ E0 : 0000년 00월 지수 적용,  E1 : 0000년 00월 지수 적용</t>
    <phoneticPr fontId="27" type="noConversion"/>
  </si>
  <si>
    <t xml:space="preserve"> * 생산자물가 기본분류지수 ⇒ F0 : 0000년 00월 지수 적용,  F1 : 0000년 00월 지수 적용</t>
    <phoneticPr fontId="27" type="noConversion"/>
  </si>
  <si>
    <t xml:space="preserve">기준시점의 토목부분 표준시장단가
(0000.00.00)  </t>
    <phoneticPr fontId="27" type="noConversion"/>
  </si>
  <si>
    <t xml:space="preserve">비교시점의 토목부분 표준시장단가
(0000.00.00)  </t>
    <phoneticPr fontId="27" type="noConversion"/>
  </si>
  <si>
    <r>
      <t xml:space="preserve"> 가. 기준시점(0000.00.00)의 토목부분 표준시장단가 평균치(G</t>
    </r>
    <r>
      <rPr>
        <vertAlign val="superscript"/>
        <sz val="10"/>
        <rFont val="맑은 고딕"/>
        <family val="3"/>
        <charset val="129"/>
        <scheme val="major"/>
      </rPr>
      <t>1</t>
    </r>
    <r>
      <rPr>
        <sz val="10"/>
        <rFont val="맑은 고딕"/>
        <family val="3"/>
        <charset val="129"/>
        <scheme val="major"/>
      </rPr>
      <t xml:space="preserve">0) = </t>
    </r>
    <phoneticPr fontId="27" type="noConversion"/>
  </si>
  <si>
    <r>
      <t xml:space="preserve"> 나. 비교시점(0000.00.00)의 토목부분 표준시장단가 평균치(G</t>
    </r>
    <r>
      <rPr>
        <vertAlign val="superscript"/>
        <sz val="10"/>
        <rFont val="맑은 고딕"/>
        <family val="3"/>
        <charset val="129"/>
        <scheme val="major"/>
      </rPr>
      <t>1</t>
    </r>
    <r>
      <rPr>
        <sz val="10"/>
        <rFont val="맑은 고딕"/>
        <family val="3"/>
        <charset val="129"/>
        <scheme val="major"/>
      </rPr>
      <t xml:space="preserve">1) = </t>
    </r>
    <phoneticPr fontId="27" type="noConversion"/>
  </si>
  <si>
    <r>
      <t xml:space="preserve"> ∴ 기준시점이 100일 때 비교시점의 지수는 = (G</t>
    </r>
    <r>
      <rPr>
        <vertAlign val="superscript"/>
        <sz val="10"/>
        <rFont val="맑은 고딕"/>
        <family val="3"/>
        <charset val="129"/>
        <scheme val="major"/>
      </rPr>
      <t>1</t>
    </r>
    <r>
      <rPr>
        <sz val="10"/>
        <rFont val="맑은 고딕"/>
        <family val="3"/>
        <charset val="129"/>
        <scheme val="major"/>
      </rPr>
      <t>0 / G</t>
    </r>
    <r>
      <rPr>
        <vertAlign val="superscript"/>
        <sz val="10"/>
        <rFont val="맑은 고딕"/>
        <family val="3"/>
        <charset val="129"/>
        <scheme val="major"/>
      </rPr>
      <t>1</t>
    </r>
    <r>
      <rPr>
        <sz val="10"/>
        <rFont val="맑은 고딕"/>
        <family val="3"/>
        <charset val="129"/>
        <scheme val="major"/>
      </rPr>
      <t xml:space="preserve">1) × 100 = </t>
    </r>
    <phoneticPr fontId="27" type="noConversion"/>
  </si>
  <si>
    <t xml:space="preserve">기준시점의 건축부분 표준시장단가
(0000.00.00)  </t>
    <phoneticPr fontId="27" type="noConversion"/>
  </si>
  <si>
    <t xml:space="preserve">비교시점의 건축부분 표준시장단가
(0000.00.00)  </t>
    <phoneticPr fontId="27" type="noConversion"/>
  </si>
  <si>
    <r>
      <t xml:space="preserve"> 가. 기준시점(0000.00.00)의 건축부분 표준시장단가 평균치(G</t>
    </r>
    <r>
      <rPr>
        <vertAlign val="superscript"/>
        <sz val="10"/>
        <rFont val="맑은 고딕"/>
        <family val="3"/>
        <charset val="129"/>
        <scheme val="major"/>
      </rPr>
      <t>2</t>
    </r>
    <r>
      <rPr>
        <sz val="10"/>
        <rFont val="맑은 고딕"/>
        <family val="3"/>
        <charset val="129"/>
        <scheme val="major"/>
      </rPr>
      <t xml:space="preserve">0) = </t>
    </r>
    <phoneticPr fontId="27" type="noConversion"/>
  </si>
  <si>
    <r>
      <t xml:space="preserve"> ∴ 기준시점이 100일 때 비교시점의 지수는 = (G</t>
    </r>
    <r>
      <rPr>
        <vertAlign val="superscript"/>
        <sz val="10"/>
        <rFont val="맑은 고딕"/>
        <family val="3"/>
        <charset val="129"/>
        <scheme val="major"/>
      </rPr>
      <t>2</t>
    </r>
    <r>
      <rPr>
        <sz val="10"/>
        <rFont val="맑은 고딕"/>
        <family val="3"/>
        <charset val="129"/>
        <scheme val="major"/>
      </rPr>
      <t>0 / G</t>
    </r>
    <r>
      <rPr>
        <vertAlign val="superscript"/>
        <sz val="10"/>
        <rFont val="맑은 고딕"/>
        <family val="3"/>
        <charset val="129"/>
        <scheme val="major"/>
      </rPr>
      <t>2</t>
    </r>
    <r>
      <rPr>
        <sz val="10"/>
        <rFont val="맑은 고딕"/>
        <family val="3"/>
        <charset val="129"/>
        <scheme val="major"/>
      </rPr>
      <t xml:space="preserve">1) × 100 = </t>
    </r>
    <phoneticPr fontId="27" type="noConversion"/>
  </si>
  <si>
    <r>
      <t xml:space="preserve"> 나. 비교시점(0000.00.00)의 건축부분 표준시장단가 평균치(G</t>
    </r>
    <r>
      <rPr>
        <vertAlign val="superscript"/>
        <sz val="10"/>
        <rFont val="맑은 고딕"/>
        <family val="3"/>
        <charset val="129"/>
        <scheme val="major"/>
      </rPr>
      <t>2</t>
    </r>
    <r>
      <rPr>
        <sz val="10"/>
        <rFont val="맑은 고딕"/>
        <family val="3"/>
        <charset val="129"/>
        <scheme val="major"/>
      </rPr>
      <t xml:space="preserve">1) = </t>
    </r>
    <phoneticPr fontId="27" type="noConversion"/>
  </si>
  <si>
    <t xml:space="preserve">기준시점의 기계설비부분 표준시장단가
(0000.00.00)  </t>
    <phoneticPr fontId="27" type="noConversion"/>
  </si>
  <si>
    <t xml:space="preserve">비교시점의 기계설비부분 표준시장단가
(0000.00.00)  </t>
    <phoneticPr fontId="27" type="noConversion"/>
  </si>
  <si>
    <r>
      <t xml:space="preserve"> 가. 기준시점(0000.00.00)의 기계설비부분 표준시장단가 평균치(G</t>
    </r>
    <r>
      <rPr>
        <vertAlign val="superscript"/>
        <sz val="10"/>
        <rFont val="맑은 고딕"/>
        <family val="3"/>
        <charset val="129"/>
        <scheme val="major"/>
      </rPr>
      <t>3</t>
    </r>
    <r>
      <rPr>
        <sz val="10"/>
        <rFont val="맑은 고딕"/>
        <family val="3"/>
        <charset val="129"/>
        <scheme val="major"/>
      </rPr>
      <t xml:space="preserve">0) = </t>
    </r>
    <phoneticPr fontId="27" type="noConversion"/>
  </si>
  <si>
    <r>
      <t xml:space="preserve"> ∴ 기준시점이 100일 때 비교시점의 지수는 = (G</t>
    </r>
    <r>
      <rPr>
        <vertAlign val="superscript"/>
        <sz val="10"/>
        <rFont val="맑은 고딕"/>
        <family val="3"/>
        <charset val="129"/>
        <scheme val="major"/>
      </rPr>
      <t>3</t>
    </r>
    <r>
      <rPr>
        <sz val="10"/>
        <rFont val="맑은 고딕"/>
        <family val="3"/>
        <charset val="129"/>
        <scheme val="major"/>
      </rPr>
      <t>0 / G</t>
    </r>
    <r>
      <rPr>
        <vertAlign val="superscript"/>
        <sz val="10"/>
        <rFont val="맑은 고딕"/>
        <family val="3"/>
        <charset val="129"/>
        <scheme val="major"/>
      </rPr>
      <t>3</t>
    </r>
    <r>
      <rPr>
        <sz val="10"/>
        <rFont val="맑은 고딕"/>
        <family val="3"/>
        <charset val="129"/>
        <scheme val="major"/>
      </rPr>
      <t xml:space="preserve">1) × 100 = </t>
    </r>
    <phoneticPr fontId="27" type="noConversion"/>
  </si>
  <si>
    <t xml:space="preserve"> 4) 전기부분 표준시장단가 지수(G4) 산정</t>
    <phoneticPr fontId="27" type="noConversion"/>
  </si>
  <si>
    <t xml:space="preserve">기준시점의 전기부분 표준시장단가
(0000.00.00)  </t>
    <phoneticPr fontId="27" type="noConversion"/>
  </si>
  <si>
    <t xml:space="preserve">비교시점의 전기부분 표준시장단가
(0000.00.00)  </t>
    <phoneticPr fontId="27" type="noConversion"/>
  </si>
  <si>
    <r>
      <t xml:space="preserve"> 가. 기준시점(0000.00.00)의 전기부분 표준시장단가 평균치(G</t>
    </r>
    <r>
      <rPr>
        <vertAlign val="superscript"/>
        <sz val="10"/>
        <rFont val="맑은 고딕"/>
        <family val="3"/>
        <charset val="129"/>
        <scheme val="major"/>
      </rPr>
      <t>4</t>
    </r>
    <r>
      <rPr>
        <sz val="10"/>
        <rFont val="맑은 고딕"/>
        <family val="3"/>
        <charset val="129"/>
        <scheme val="major"/>
      </rPr>
      <t xml:space="preserve">0) = </t>
    </r>
    <phoneticPr fontId="27" type="noConversion"/>
  </si>
  <si>
    <r>
      <t xml:space="preserve"> 나. 비교시점(0000.00.00)의 기계설비부분 표준시장단가 평균치(G</t>
    </r>
    <r>
      <rPr>
        <vertAlign val="superscript"/>
        <sz val="10"/>
        <rFont val="맑은 고딕"/>
        <family val="3"/>
        <charset val="129"/>
        <scheme val="major"/>
      </rPr>
      <t>3</t>
    </r>
    <r>
      <rPr>
        <sz val="10"/>
        <rFont val="맑은 고딕"/>
        <family val="3"/>
        <charset val="129"/>
        <scheme val="major"/>
      </rPr>
      <t xml:space="preserve">1) = </t>
    </r>
    <phoneticPr fontId="27" type="noConversion"/>
  </si>
  <si>
    <r>
      <t xml:space="preserve"> 나. 비교시점(0000.00.00)의 전기부분 표준시장단가 평균치(G</t>
    </r>
    <r>
      <rPr>
        <vertAlign val="superscript"/>
        <sz val="10"/>
        <rFont val="맑은 고딕"/>
        <family val="3"/>
        <charset val="129"/>
        <scheme val="major"/>
      </rPr>
      <t>4</t>
    </r>
    <r>
      <rPr>
        <sz val="10"/>
        <rFont val="맑은 고딕"/>
        <family val="3"/>
        <charset val="129"/>
        <scheme val="major"/>
      </rPr>
      <t xml:space="preserve">1) = </t>
    </r>
    <phoneticPr fontId="27" type="noConversion"/>
  </si>
  <si>
    <r>
      <t xml:space="preserve"> ∴ 기준시점이 100일 때 비교시점의 지수는 = (G</t>
    </r>
    <r>
      <rPr>
        <vertAlign val="superscript"/>
        <sz val="10"/>
        <rFont val="맑은 고딕"/>
        <family val="3"/>
        <charset val="129"/>
        <scheme val="major"/>
      </rPr>
      <t>4</t>
    </r>
    <r>
      <rPr>
        <sz val="10"/>
        <rFont val="맑은 고딕"/>
        <family val="3"/>
        <charset val="129"/>
        <scheme val="major"/>
      </rPr>
      <t>0 / G</t>
    </r>
    <r>
      <rPr>
        <vertAlign val="superscript"/>
        <sz val="10"/>
        <rFont val="맑은 고딕"/>
        <family val="3"/>
        <charset val="129"/>
        <scheme val="major"/>
      </rPr>
      <t>4</t>
    </r>
    <r>
      <rPr>
        <sz val="10"/>
        <rFont val="맑은 고딕"/>
        <family val="3"/>
        <charset val="129"/>
        <scheme val="major"/>
      </rPr>
      <t xml:space="preserve">1) × 100 = </t>
    </r>
    <phoneticPr fontId="27" type="noConversion"/>
  </si>
  <si>
    <t xml:space="preserve"> 5) 정보통신부분 표준시장단가 지수(G5) 산정</t>
    <phoneticPr fontId="27" type="noConversion"/>
  </si>
  <si>
    <t xml:space="preserve">기준시점의 정보통신부분 표준시장단가
(0000.00.00)  </t>
    <phoneticPr fontId="27" type="noConversion"/>
  </si>
  <si>
    <t xml:space="preserve">비교시점의 정보통신부분 표준시장단가
(0000.00.00)  </t>
    <phoneticPr fontId="27" type="noConversion"/>
  </si>
  <si>
    <r>
      <t xml:space="preserve"> 가. 기준시점(0000.00.00)의 정보통신부분 표준시장단가 평균치(G</t>
    </r>
    <r>
      <rPr>
        <vertAlign val="superscript"/>
        <sz val="10"/>
        <rFont val="맑은 고딕"/>
        <family val="3"/>
        <charset val="129"/>
        <scheme val="major"/>
      </rPr>
      <t>5</t>
    </r>
    <r>
      <rPr>
        <sz val="10"/>
        <rFont val="맑은 고딕"/>
        <family val="3"/>
        <charset val="129"/>
        <scheme val="major"/>
      </rPr>
      <t xml:space="preserve">0) = </t>
    </r>
    <phoneticPr fontId="27" type="noConversion"/>
  </si>
  <si>
    <r>
      <t xml:space="preserve"> 나. 비교시점(0000.00.00)의 정보통신부분 표준시장단가 평균치(G</t>
    </r>
    <r>
      <rPr>
        <vertAlign val="superscript"/>
        <sz val="10"/>
        <rFont val="맑은 고딕"/>
        <family val="3"/>
        <charset val="129"/>
        <scheme val="major"/>
      </rPr>
      <t>5</t>
    </r>
    <r>
      <rPr>
        <sz val="10"/>
        <rFont val="맑은 고딕"/>
        <family val="3"/>
        <charset val="129"/>
        <scheme val="major"/>
      </rPr>
      <t xml:space="preserve">1) = </t>
    </r>
    <phoneticPr fontId="27" type="noConversion"/>
  </si>
  <si>
    <r>
      <t xml:space="preserve"> ∴ 기준시점이 100일 때 비교시점의 지수는 = (G</t>
    </r>
    <r>
      <rPr>
        <vertAlign val="superscript"/>
        <sz val="10"/>
        <rFont val="맑은 고딕"/>
        <family val="3"/>
        <charset val="129"/>
        <scheme val="major"/>
      </rPr>
      <t>5</t>
    </r>
    <r>
      <rPr>
        <sz val="10"/>
        <rFont val="맑은 고딕"/>
        <family val="3"/>
        <charset val="129"/>
        <scheme val="major"/>
      </rPr>
      <t>0 / G</t>
    </r>
    <r>
      <rPr>
        <vertAlign val="superscript"/>
        <sz val="10"/>
        <rFont val="맑은 고딕"/>
        <family val="3"/>
        <charset val="129"/>
        <scheme val="major"/>
      </rPr>
      <t>5</t>
    </r>
    <r>
      <rPr>
        <sz val="10"/>
        <rFont val="맑은 고딕"/>
        <family val="3"/>
        <charset val="129"/>
        <scheme val="major"/>
      </rPr>
      <t xml:space="preserve">1) × 100 = </t>
    </r>
    <phoneticPr fontId="27" type="noConversion"/>
  </si>
  <si>
    <t xml:space="preserve">        가. 당해공사에 대한 기준시점의 산재보험료 지수(H0) 산출식 :  </t>
    <phoneticPr fontId="27" type="noConversion"/>
  </si>
  <si>
    <t xml:space="preserve">      ※ 연도별 산재보험요율표</t>
    <phoneticPr fontId="27" type="noConversion"/>
  </si>
  <si>
    <t xml:space="preserve">         = ( a + c + d + e + f + g1 + g2 + g3 + g4 +g5) × 기준시점 당시의 산업안전보건관리비율</t>
    <phoneticPr fontId="30" type="noConversion"/>
  </si>
  <si>
    <t>물가변동으로 인한 계약금액 조정에 대한 종합의견서</t>
    <phoneticPr fontId="10" type="noConversion"/>
  </si>
  <si>
    <t>수요기관</t>
    <phoneticPr fontId="10" type="noConversion"/>
  </si>
  <si>
    <t xml:space="preserve">             %</t>
    <phoneticPr fontId="10" type="noConversion"/>
  </si>
  <si>
    <t>시공중인 공사 계약현황</t>
    <phoneticPr fontId="15" type="noConversion"/>
  </si>
  <si>
    <t>조정률</t>
    <phoneticPr fontId="15" type="noConversion"/>
  </si>
  <si>
    <t>계약체결일(기준시점) :</t>
    <phoneticPr fontId="10" type="noConversion"/>
  </si>
  <si>
    <t>입   찰   일(기준시점) :</t>
    <phoneticPr fontId="61" type="noConversion"/>
  </si>
  <si>
    <t>예정공정률</t>
    <phoneticPr fontId="15" type="noConversion"/>
  </si>
  <si>
    <t>실행공정률</t>
    <phoneticPr fontId="15" type="noConversion"/>
  </si>
  <si>
    <t>제외공정률</t>
    <phoneticPr fontId="15" type="noConversion"/>
  </si>
  <si>
    <t>물가변동 적용제외 
계약금액 [C]</t>
    <phoneticPr fontId="15" type="noConversion"/>
  </si>
  <si>
    <t>물가변동 대상공사의
계약금액 [B]</t>
    <phoneticPr fontId="15" type="noConversion"/>
  </si>
  <si>
    <t>물가변동 조정 기준일
현재의 공정률</t>
    <phoneticPr fontId="15" type="noConversion"/>
  </si>
  <si>
    <t>물가변동 적용대가[D]
(D=B-C)</t>
    <phoneticPr fontId="15" type="noConversion"/>
  </si>
  <si>
    <t>선금 공제금액[F]
 ( F = D×A×E )</t>
    <phoneticPr fontId="15" type="noConversion"/>
  </si>
  <si>
    <t>물가변동 등락 대상 
    조정금액[G]
( G = A × D )</t>
    <phoneticPr fontId="15" type="noConversion"/>
  </si>
  <si>
    <t>3. 물가변동으로 인한 계약금액 조정 검토 첨부서류</t>
    <phoneticPr fontId="15" type="noConversion"/>
  </si>
  <si>
    <t>1. 위 공사에 대한 물가변동으로 인한 계약금액 조정 검토 첨부자료의 프로그램 내용은 입찰당시 (직전 물가변동 조정 당시)의</t>
    <phoneticPr fontId="10" type="noConversion"/>
  </si>
  <si>
    <t>2. 국가를 당사자로 하는 계약에 관한 법률 제19조 및 같은법 시행령 제64조, 같은법 시행규칙 제74조와 계약예규에 따라</t>
    <phoneticPr fontId="10" type="noConversion"/>
  </si>
  <si>
    <t xml:space="preserve">   물가변동으로 인한 계약금액의 조정률을 검토한 바, 00%이상 상승(하락)하였으며, 물가변동 조정 경과기간도 00일 이상 </t>
    <phoneticPr fontId="10" type="noConversion"/>
  </si>
  <si>
    <t xml:space="preserve">   경과한 것을 확인하고, 귀청에 물가변동으로 인한 계약금액조정의 적정성을 사전 검토하여 줄 것을 요청합니다.</t>
    <phoneticPr fontId="10" type="noConversion"/>
  </si>
  <si>
    <t>·도급계약금액(ⓐ)</t>
    <phoneticPr fontId="66" type="noConversion"/>
  </si>
  <si>
    <t>·도급계약금액(ⓐ)</t>
    <phoneticPr fontId="10" type="noConversion"/>
  </si>
  <si>
    <r>
      <t xml:space="preserve"> </t>
    </r>
    <r>
      <rPr>
        <sz val="12"/>
        <rFont val="맑은 고딕"/>
        <family val="3"/>
        <charset val="129"/>
      </rPr>
      <t>㉮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조정기준일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현재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공정률</t>
    </r>
    <phoneticPr fontId="67" type="noConversion"/>
  </si>
  <si>
    <t>·도급계약금액(ⓐ)</t>
    <phoneticPr fontId="10" type="noConversion"/>
  </si>
  <si>
    <t>· 도급계약서 사본 참조
  (00회ES 조정금액 포함)</t>
    <phoneticPr fontId="10" type="noConversion"/>
  </si>
  <si>
    <r>
      <rPr>
        <sz val="12"/>
        <rFont val="맑은 고딕"/>
        <family val="3"/>
        <charset val="129"/>
      </rPr>
      <t>④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물가변동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조정률</t>
    </r>
    <r>
      <rPr>
        <sz val="12"/>
        <rFont val="Arial Narrow"/>
        <family val="2"/>
      </rPr>
      <t>(A)</t>
    </r>
    <phoneticPr fontId="67" type="noConversion"/>
  </si>
  <si>
    <r>
      <rPr>
        <sz val="12"/>
        <rFont val="맑은 고딕"/>
        <family val="3"/>
        <charset val="129"/>
      </rPr>
      <t>⑤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물가변동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등락대상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조정금액</t>
    </r>
    <r>
      <rPr>
        <sz val="12"/>
        <rFont val="Arial Narrow"/>
        <family val="2"/>
      </rPr>
      <t>(G)</t>
    </r>
    <phoneticPr fontId="67" type="noConversion"/>
  </si>
  <si>
    <r>
      <t xml:space="preserve"> </t>
    </r>
    <r>
      <rPr>
        <sz val="12"/>
        <rFont val="맑은 고딕"/>
        <family val="3"/>
        <charset val="129"/>
      </rPr>
      <t>㉰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선금급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지급비율</t>
    </r>
    <r>
      <rPr>
        <sz val="12"/>
        <rFont val="Arial Narrow"/>
        <family val="2"/>
      </rPr>
      <t>(E)</t>
    </r>
    <phoneticPr fontId="66" type="noConversion"/>
  </si>
  <si>
    <t>기타 공제금액 
[H]</t>
    <phoneticPr fontId="15" type="noConversion"/>
  </si>
  <si>
    <r>
      <rPr>
        <sz val="12"/>
        <rFont val="맑은 고딕"/>
        <family val="3"/>
        <charset val="129"/>
      </rPr>
      <t>⑦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기타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공제금액</t>
    </r>
    <r>
      <rPr>
        <sz val="12"/>
        <rFont val="Arial Narrow"/>
        <family val="2"/>
      </rPr>
      <t>(H)</t>
    </r>
    <phoneticPr fontId="67" type="noConversion"/>
  </si>
  <si>
    <r>
      <rPr>
        <sz val="12"/>
        <rFont val="맑은 고딕"/>
        <family val="3"/>
        <charset val="129"/>
      </rPr>
      <t>⑧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물가변동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조정</t>
    </r>
    <r>
      <rPr>
        <sz val="12"/>
        <rFont val="Arial Narrow"/>
        <family val="2"/>
      </rPr>
      <t xml:space="preserve"> </t>
    </r>
    <r>
      <rPr>
        <sz val="12"/>
        <rFont val="맑은 고딕"/>
        <family val="3"/>
        <charset val="129"/>
      </rPr>
      <t>적용금액</t>
    </r>
    <phoneticPr fontId="67" type="noConversion"/>
  </si>
  <si>
    <t>물가변동 조정 적용금액
( G - F - H)</t>
    <phoneticPr fontId="15" type="noConversion"/>
  </si>
  <si>
    <r>
      <t xml:space="preserve">· </t>
    </r>
    <r>
      <rPr>
        <sz val="11"/>
        <rFont val="돋움"/>
        <family val="3"/>
        <charset val="129"/>
      </rPr>
      <t>물가변동</t>
    </r>
    <r>
      <rPr>
        <sz val="11"/>
        <rFont val="Arial Narrow"/>
        <family val="2"/>
      </rPr>
      <t xml:space="preserve"> </t>
    </r>
    <r>
      <rPr>
        <sz val="11"/>
        <rFont val="돋움"/>
        <family val="3"/>
        <charset val="129"/>
      </rPr>
      <t>조정</t>
    </r>
    <r>
      <rPr>
        <sz val="11"/>
        <rFont val="Arial Narrow"/>
        <family val="2"/>
      </rPr>
      <t xml:space="preserve"> </t>
    </r>
    <r>
      <rPr>
        <sz val="11"/>
        <rFont val="돋움"/>
        <family val="3"/>
        <charset val="129"/>
      </rPr>
      <t>적용금액</t>
    </r>
    <r>
      <rPr>
        <sz val="11"/>
        <rFont val="Arial Narrow"/>
        <family val="2"/>
      </rPr>
      <t xml:space="preserve"> ( G - F - H)</t>
    </r>
    <phoneticPr fontId="67" type="noConversion"/>
  </si>
  <si>
    <r>
      <t xml:space="preserve">· E = (A×D), </t>
    </r>
    <r>
      <rPr>
        <sz val="11"/>
        <rFont val="맑은 고딕"/>
        <family val="3"/>
        <charset val="129"/>
      </rPr>
      <t>천원단위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미만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절사</t>
    </r>
    <phoneticPr fontId="10" type="noConversion"/>
  </si>
  <si>
    <t xml:space="preserve">            높은 공정률을 기준으로 이행이 완료되어야 할 공종의 공사금액은 물가변동 적용대가에서 제외하였습니다.</t>
    <phoneticPr fontId="10" type="noConversion"/>
  </si>
  <si>
    <t>(인)</t>
    <phoneticPr fontId="10" type="noConversion"/>
  </si>
  <si>
    <t>· 00차공사</t>
    <phoneticPr fontId="10" type="noConversion"/>
  </si>
  <si>
    <t>b. 00차준공금액</t>
    <phoneticPr fontId="10" type="noConversion"/>
  </si>
  <si>
    <t>0000-00-00</t>
    <phoneticPr fontId="21" type="noConversion"/>
  </si>
  <si>
    <t>물가변동 지수조정률 산출표</t>
    <phoneticPr fontId="22" type="noConversion"/>
  </si>
  <si>
    <t>전력수도가스및폐기물(E)</t>
    <phoneticPr fontId="22" type="noConversion"/>
  </si>
  <si>
    <t>통신부분(G5)</t>
    <phoneticPr fontId="10" type="noConversion"/>
  </si>
  <si>
    <t>산업안전보건관리비(I)</t>
    <phoneticPr fontId="22" type="noConversion"/>
  </si>
  <si>
    <t>기타경비(Z)</t>
    <phoneticPr fontId="21" type="noConversion"/>
  </si>
  <si>
    <t xml:space="preserve">             (계수가 '1'이 아닐 경우 기타경비(Z)에서 조정)</t>
    <phoneticPr fontId="21" type="noConversion"/>
  </si>
  <si>
    <t xml:space="preserve">         = (a' + c' + d + e + f' + g1' + g2' + g3' + g4' +g5')  × 조정기준일 당시의 산업안전보건관리비율</t>
    <phoneticPr fontId="30" type="noConversion"/>
  </si>
  <si>
    <t xml:space="preserve">기준시점(0000.00.00)의  </t>
    <phoneticPr fontId="27" type="noConversion"/>
  </si>
  <si>
    <t xml:space="preserve">비교시점(0000.00.00)의  </t>
    <phoneticPr fontId="27" type="noConversion"/>
  </si>
  <si>
    <t xml:space="preserve">     ○ 기준시점(입찰일 당시)의 고용보험료 지수(J0) = 기준시점 당시의 노무비 지수(A0) × 기준시점 당시의 고용보험료율</t>
    <phoneticPr fontId="27" type="noConversion"/>
  </si>
  <si>
    <t xml:space="preserve">     ○ 비교시점(조정기준일 당시)의 고용보험료 지수(J1) = 비교시점 당시의 노무비 지수(A1) × 비교시점 당시의 고용보험료율</t>
    <phoneticPr fontId="27" type="noConversion"/>
  </si>
  <si>
    <t xml:space="preserve"> ※ 연도별 고용보험요율표</t>
    <phoneticPr fontId="27" type="noConversion"/>
  </si>
  <si>
    <t>0000-00-00</t>
    <phoneticPr fontId="27" type="noConversion"/>
  </si>
  <si>
    <t>0000-00-00</t>
    <phoneticPr fontId="27" type="noConversion"/>
  </si>
  <si>
    <t xml:space="preserve">비교시점(0000.00.00)의  </t>
    <phoneticPr fontId="27" type="noConversion"/>
  </si>
  <si>
    <t xml:space="preserve">      ※ 연도별 건설근로자 퇴직공제부금비율표</t>
    <phoneticPr fontId="27" type="noConversion"/>
  </si>
  <si>
    <t>퇴직공제부금비율</t>
    <phoneticPr fontId="27" type="noConversion"/>
  </si>
  <si>
    <t xml:space="preserve">     ○ 기준시점(입찰일 당시)의 퇴직공제부금비 지수(K0) = 기준시점 당시의 직접노무비 지수(A0) × 기준시점 당시의 퇴직공제부금비율</t>
    <phoneticPr fontId="27" type="noConversion"/>
  </si>
  <si>
    <t xml:space="preserve">     ○ 비교시점(조정기준일 당시)의 퇴직공제부금비 지수(K1) = 비교시점 당시의 직접노무비 지수(A1) × 비교시점 당시의 퇴직공제부금비율</t>
    <phoneticPr fontId="27" type="noConversion"/>
  </si>
  <si>
    <t xml:space="preserve">기준시점(0000.00.00)의  </t>
    <phoneticPr fontId="27" type="noConversion"/>
  </si>
  <si>
    <t xml:space="preserve">비교시점(0000.0.00)의  </t>
    <phoneticPr fontId="27" type="noConversion"/>
  </si>
  <si>
    <t>연도별</t>
    <phoneticPr fontId="27" type="noConversion"/>
  </si>
  <si>
    <t>□ 근거 :  「건설산업기본법」 제22조 제5항 및 같은 법 시행령 제26조의 2 규정에 따라 국토교통부장관이 발표하는 요율</t>
    <phoneticPr fontId="27" type="noConversion"/>
  </si>
  <si>
    <t xml:space="preserve">     ○ 기준시점(입찰일)의 국민건강보험료 지수(L0) = 기준시점 당시의 직접노무비 지수(A0) × 기준시점 당시의 국민건강보험료율</t>
    <phoneticPr fontId="27" type="noConversion"/>
  </si>
  <si>
    <t xml:space="preserve">     ○ 비교시점(조정기준일)의 국민건강보험료 지수(L1) = 비교시점 당시의 직접노무비 지수(A1) × 비교시점 당시의 국민건강보험료율</t>
    <phoneticPr fontId="27" type="noConversion"/>
  </si>
  <si>
    <t xml:space="preserve">     ○ 기준시점(입찰일)의 국민연금보험료 지수(M0) = 기준시점 당시의 직접노무비 지수(A0) × 기준시점 당시의 국민연금보험료율</t>
    <phoneticPr fontId="27" type="noConversion"/>
  </si>
  <si>
    <t xml:space="preserve">     ○ 비교시점(조정기준일)의 국민연금보험료 지수(M1) = 비교시점 당시의 직접노무비 지수(A1) × 비교시점 당시의 국민연금보험료율</t>
    <phoneticPr fontId="27" type="noConversion"/>
  </si>
  <si>
    <t>□ 근거 : 「노인장기요양보험법」 제19조 제1항 및 같은 법 시행령 제4조의 규정에 다라 발표하는 요율에</t>
    <phoneticPr fontId="27" type="noConversion"/>
  </si>
  <si>
    <t xml:space="preserve">             국민건강보험의 보험료를 곱하여 산정</t>
    <phoneticPr fontId="27" type="noConversion"/>
  </si>
  <si>
    <t xml:space="preserve">     ○ 기준시점(입찰일)의 노인장기요양보험료 지수(N0) = 기준시점의 국민건강보험료 지수(L0) × 기준시점의 노인장기요양보험료율</t>
    <phoneticPr fontId="30" type="noConversion"/>
  </si>
  <si>
    <t xml:space="preserve">     ○ 비교시점(조정기준일)의 노인장기요양보험료 지수(N1) = 비교시점의 국민건강보험료 지수(L1) × 비교시점의 노인장기요양보험료율</t>
    <phoneticPr fontId="30" type="noConversion"/>
  </si>
  <si>
    <t xml:space="preserve">      가. 기준시점의 노인장기요양보험료 지수(N0) 산출식 :</t>
    <phoneticPr fontId="30" type="noConversion"/>
  </si>
  <si>
    <t xml:space="preserve">      나. 비교시점의 노인장기요양보험료 지수(N1) 산출식 :</t>
    <phoneticPr fontId="30" type="noConversion"/>
  </si>
  <si>
    <t xml:space="preserve">      가. 당해공사에 대한 기준시점의 국민연금보험료 지수(M0) 산출식 :</t>
    <phoneticPr fontId="27" type="noConversion"/>
  </si>
  <si>
    <t xml:space="preserve">      나. 당해공사에 대한 비교시점의 국민연금보험료 지수(M1) 산출식 :</t>
    <phoneticPr fontId="27" type="noConversion"/>
  </si>
  <si>
    <t xml:space="preserve">      가. 당해공사에 대한 기준시점의 국민건강보험료 지수(L0) 산출식 :</t>
    <phoneticPr fontId="27" type="noConversion"/>
  </si>
  <si>
    <t xml:space="preserve">      나. 당해공사에 대한 비교시점의 국민건강보험료 지수(L1) 산출식 :</t>
    <phoneticPr fontId="27" type="noConversion"/>
  </si>
  <si>
    <t xml:space="preserve">      가. 당해공사에 대한 기준시점의 퇴직공제부금비 지수(K0) 산출식 :</t>
    <phoneticPr fontId="27" type="noConversion"/>
  </si>
  <si>
    <t xml:space="preserve">      나. 당해공사에 대한 비교시점의 퇴직공제부금비 지수(K1) 산출식 :</t>
    <phoneticPr fontId="27" type="noConversion"/>
  </si>
  <si>
    <t xml:space="preserve">        가. 당해공사에 대한 기준시점의 고용보험료 지수(J0) 산출식 :</t>
    <phoneticPr fontId="27" type="noConversion"/>
  </si>
  <si>
    <t xml:space="preserve">        나. 당해공사에 대한 비교시점의 고용보험료 지수(J1) 산출식 :</t>
    <phoneticPr fontId="27" type="noConversion"/>
  </si>
  <si>
    <t>연도별</t>
    <phoneticPr fontId="30" type="noConversion"/>
  </si>
  <si>
    <t>노인장기요양보험료요율</t>
    <phoneticPr fontId="27" type="noConversion"/>
  </si>
  <si>
    <t xml:space="preserve">                  +  (통신부분 표준시장단가 계수 × 기준시점 지수 ) } </t>
    <phoneticPr fontId="27" type="noConversion"/>
  </si>
  <si>
    <t xml:space="preserve">                  + (기계설비부분 표준시장단가 계수 × 기준시점 지수 ) + (전기부분 표준시장단가 계수 × 기준시점 지수 )</t>
    <phoneticPr fontId="27" type="noConversion"/>
  </si>
  <si>
    <t xml:space="preserve">                  + (토목부분 표준시장단가 계수 × 기준시점 지수 ) + (건축부분 표준시장단가 계수 × 기준시점 지수)</t>
    <phoneticPr fontId="27" type="noConversion"/>
  </si>
  <si>
    <t xml:space="preserve">                  ÷ 비목군수(비목군의 계수가 영('0)인 비목군 수를 제외한 비목군수) =</t>
    <phoneticPr fontId="27" type="noConversion"/>
  </si>
  <si>
    <t xml:space="preserve">                  + (전력·수도·가스 및 폐기물 계수 × 기준시점 지수 ) + (농림수산품 계수 × 기준시점 지수)</t>
    <phoneticPr fontId="27" type="noConversion"/>
  </si>
  <si>
    <t xml:space="preserve">                  + (전력·수도·가스 및 폐기물 계수 × 비교시점 지수 ) + (농림수산품 계수 × 비교시점 지수)</t>
    <phoneticPr fontId="27" type="noConversion"/>
  </si>
  <si>
    <t xml:space="preserve">                  + (통신부분 표준시장단가 계수 × 비교시점 지수 ) } </t>
    <phoneticPr fontId="27" type="noConversion"/>
  </si>
  <si>
    <t xml:space="preserve">                  + (기계설비부분 표준시장단가 계수 × 비교시점 지수 ) + (전기부분 표준시장단가 계수 × 비교시점 지수 ) </t>
    <phoneticPr fontId="27" type="noConversion"/>
  </si>
  <si>
    <t xml:space="preserve">                  + (토목부분 표준시장단가 계수 × 비교시점 지수 ) + (건축부분 표준시장단가 계수 × 비교시점 지수)</t>
    <phoneticPr fontId="27" type="noConversion"/>
  </si>
  <si>
    <r>
      <t xml:space="preserve">         Z0 = ( aA0 + cC0 + dD0 + eE0 + fF0 + g</t>
    </r>
    <r>
      <rPr>
        <vertAlign val="superscript"/>
        <sz val="10"/>
        <rFont val="맑은 고딕"/>
        <family val="3"/>
        <charset val="129"/>
        <scheme val="major"/>
      </rPr>
      <t>1</t>
    </r>
    <r>
      <rPr>
        <sz val="10"/>
        <rFont val="맑은 고딕"/>
        <family val="3"/>
        <charset val="129"/>
        <scheme val="major"/>
      </rPr>
      <t>G</t>
    </r>
    <r>
      <rPr>
        <vertAlign val="superscript"/>
        <sz val="10"/>
        <rFont val="맑은 고딕"/>
        <family val="3"/>
        <charset val="129"/>
        <scheme val="major"/>
      </rPr>
      <t>1</t>
    </r>
    <r>
      <rPr>
        <sz val="10"/>
        <rFont val="맑은 고딕"/>
        <family val="3"/>
        <charset val="129"/>
        <scheme val="major"/>
      </rPr>
      <t>0 + g</t>
    </r>
    <r>
      <rPr>
        <vertAlign val="superscript"/>
        <sz val="10"/>
        <rFont val="맑은 고딕"/>
        <family val="3"/>
        <charset val="129"/>
        <scheme val="major"/>
      </rPr>
      <t>2</t>
    </r>
    <r>
      <rPr>
        <sz val="10"/>
        <rFont val="맑은 고딕"/>
        <family val="3"/>
        <charset val="129"/>
        <scheme val="major"/>
      </rPr>
      <t>G</t>
    </r>
    <r>
      <rPr>
        <vertAlign val="superscript"/>
        <sz val="10"/>
        <rFont val="맑은 고딕"/>
        <family val="3"/>
        <charset val="129"/>
        <scheme val="major"/>
      </rPr>
      <t>2</t>
    </r>
    <r>
      <rPr>
        <sz val="10"/>
        <rFont val="맑은 고딕"/>
        <family val="3"/>
        <charset val="129"/>
        <scheme val="major"/>
      </rPr>
      <t>0 + g</t>
    </r>
    <r>
      <rPr>
        <vertAlign val="superscript"/>
        <sz val="10"/>
        <rFont val="맑은 고딕"/>
        <family val="3"/>
        <charset val="129"/>
        <scheme val="major"/>
      </rPr>
      <t>3</t>
    </r>
    <r>
      <rPr>
        <sz val="10"/>
        <rFont val="맑은 고딕"/>
        <family val="3"/>
        <charset val="129"/>
        <scheme val="major"/>
      </rPr>
      <t>G</t>
    </r>
    <r>
      <rPr>
        <vertAlign val="superscript"/>
        <sz val="10"/>
        <rFont val="맑은 고딕"/>
        <family val="3"/>
        <charset val="129"/>
        <scheme val="major"/>
      </rPr>
      <t>3</t>
    </r>
    <r>
      <rPr>
        <sz val="10"/>
        <rFont val="맑은 고딕"/>
        <family val="3"/>
        <charset val="129"/>
        <scheme val="major"/>
      </rPr>
      <t>0 + g</t>
    </r>
    <r>
      <rPr>
        <vertAlign val="superscript"/>
        <sz val="10"/>
        <rFont val="맑은 고딕"/>
        <family val="3"/>
        <charset val="129"/>
        <scheme val="major"/>
      </rPr>
      <t>4</t>
    </r>
    <r>
      <rPr>
        <sz val="10"/>
        <rFont val="맑은 고딕"/>
        <family val="3"/>
        <charset val="129"/>
        <scheme val="major"/>
      </rPr>
      <t>G</t>
    </r>
    <r>
      <rPr>
        <vertAlign val="superscript"/>
        <sz val="10"/>
        <rFont val="맑은 고딕"/>
        <family val="3"/>
        <charset val="129"/>
        <scheme val="major"/>
      </rPr>
      <t>4</t>
    </r>
    <r>
      <rPr>
        <sz val="10"/>
        <rFont val="맑은 고딕"/>
        <family val="3"/>
        <charset val="129"/>
        <scheme val="major"/>
      </rPr>
      <t>0 + g</t>
    </r>
    <r>
      <rPr>
        <vertAlign val="superscript"/>
        <sz val="10"/>
        <rFont val="맑은 고딕"/>
        <family val="3"/>
        <charset val="129"/>
        <scheme val="major"/>
      </rPr>
      <t>5</t>
    </r>
    <r>
      <rPr>
        <sz val="10"/>
        <rFont val="맑은 고딕"/>
        <family val="3"/>
        <charset val="129"/>
        <scheme val="major"/>
      </rPr>
      <t>G</t>
    </r>
    <r>
      <rPr>
        <vertAlign val="superscript"/>
        <sz val="10"/>
        <rFont val="맑은 고딕"/>
        <family val="3"/>
        <charset val="129"/>
        <scheme val="major"/>
      </rPr>
      <t>5</t>
    </r>
    <r>
      <rPr>
        <sz val="10"/>
        <rFont val="맑은 고딕"/>
        <family val="3"/>
        <charset val="129"/>
        <scheme val="major"/>
      </rPr>
      <t>0) ÷ 비목군수</t>
    </r>
    <phoneticPr fontId="30" type="noConversion"/>
  </si>
  <si>
    <r>
      <t xml:space="preserve">         Z1 = ( aA1 + cC1 + dD1 + eE1 + fF1 + g</t>
    </r>
    <r>
      <rPr>
        <vertAlign val="superscript"/>
        <sz val="10"/>
        <rFont val="맑은 고딕"/>
        <family val="3"/>
        <charset val="129"/>
        <scheme val="major"/>
      </rPr>
      <t>1</t>
    </r>
    <r>
      <rPr>
        <sz val="10"/>
        <rFont val="맑은 고딕"/>
        <family val="3"/>
        <charset val="129"/>
        <scheme val="major"/>
      </rPr>
      <t>G</t>
    </r>
    <r>
      <rPr>
        <vertAlign val="superscript"/>
        <sz val="10"/>
        <rFont val="맑은 고딕"/>
        <family val="3"/>
        <charset val="129"/>
        <scheme val="major"/>
      </rPr>
      <t>1</t>
    </r>
    <r>
      <rPr>
        <sz val="10"/>
        <rFont val="맑은 고딕"/>
        <family val="3"/>
        <charset val="129"/>
        <scheme val="major"/>
      </rPr>
      <t>1 + gG</t>
    </r>
    <r>
      <rPr>
        <vertAlign val="superscript"/>
        <sz val="10"/>
        <rFont val="맑은 고딕"/>
        <family val="3"/>
        <charset val="129"/>
        <scheme val="major"/>
      </rPr>
      <t>2</t>
    </r>
    <r>
      <rPr>
        <sz val="10"/>
        <rFont val="맑은 고딕"/>
        <family val="3"/>
        <charset val="129"/>
        <scheme val="major"/>
      </rPr>
      <t>1 + g</t>
    </r>
    <r>
      <rPr>
        <vertAlign val="superscript"/>
        <sz val="10"/>
        <rFont val="맑은 고딕"/>
        <family val="3"/>
        <charset val="129"/>
        <scheme val="major"/>
      </rPr>
      <t>3</t>
    </r>
    <r>
      <rPr>
        <sz val="10"/>
        <rFont val="맑은 고딕"/>
        <family val="3"/>
        <charset val="129"/>
        <scheme val="major"/>
      </rPr>
      <t>G</t>
    </r>
    <r>
      <rPr>
        <vertAlign val="superscript"/>
        <sz val="10"/>
        <rFont val="맑은 고딕"/>
        <family val="3"/>
        <charset val="129"/>
        <scheme val="major"/>
      </rPr>
      <t>3</t>
    </r>
    <r>
      <rPr>
        <sz val="10"/>
        <rFont val="맑은 고딕"/>
        <family val="3"/>
        <charset val="129"/>
        <scheme val="major"/>
      </rPr>
      <t>1 + g</t>
    </r>
    <r>
      <rPr>
        <vertAlign val="superscript"/>
        <sz val="10"/>
        <rFont val="맑은 고딕"/>
        <family val="3"/>
        <charset val="129"/>
        <scheme val="major"/>
      </rPr>
      <t>4</t>
    </r>
    <r>
      <rPr>
        <sz val="10"/>
        <rFont val="맑은 고딕"/>
        <family val="3"/>
        <charset val="129"/>
        <scheme val="major"/>
      </rPr>
      <t>G</t>
    </r>
    <r>
      <rPr>
        <vertAlign val="superscript"/>
        <sz val="10"/>
        <rFont val="맑은 고딕"/>
        <family val="3"/>
        <charset val="129"/>
        <scheme val="major"/>
      </rPr>
      <t>4</t>
    </r>
    <r>
      <rPr>
        <sz val="10"/>
        <rFont val="맑은 고딕"/>
        <family val="3"/>
        <charset val="129"/>
        <scheme val="major"/>
      </rPr>
      <t>1+ g5G</t>
    </r>
    <r>
      <rPr>
        <vertAlign val="superscript"/>
        <sz val="10"/>
        <rFont val="맑은 고딕"/>
        <family val="3"/>
        <charset val="129"/>
        <scheme val="major"/>
      </rPr>
      <t>5</t>
    </r>
    <r>
      <rPr>
        <sz val="10"/>
        <rFont val="맑은 고딕"/>
        <family val="3"/>
        <charset val="129"/>
        <scheme val="major"/>
      </rPr>
      <t>1) ÷ 비목군수</t>
    </r>
    <phoneticPr fontId="30" type="noConversion"/>
  </si>
  <si>
    <t xml:space="preserve">     - 각 비목군 지수를 해당비목군 계수(가중치)에 곱하여 산출한 수치 합계를 비목군 수로 나누어 산정</t>
    <phoneticPr fontId="27" type="noConversion"/>
  </si>
  <si>
    <t>□ 기타비목군의 범위는 순공사원가 중 비목군 분류가 곤란한 비목을 기타 비목군으로 편성</t>
    <phoneticPr fontId="27" type="noConversion"/>
  </si>
  <si>
    <t>[별지서식 제1-1호]</t>
    <phoneticPr fontId="13" type="noConversion"/>
  </si>
  <si>
    <t xml:space="preserve"> [별지서식 제1-1-1호]</t>
    <phoneticPr fontId="10" type="noConversion"/>
  </si>
  <si>
    <t>[별지서식 제1-2호]</t>
    <phoneticPr fontId="21" type="noConversion"/>
  </si>
  <si>
    <t>[별지서식 제1-3호]</t>
    <phoneticPr fontId="27" type="noConversion"/>
  </si>
  <si>
    <t>⑧ 표준시장단가 지수변동률 산출근거</t>
    <phoneticPr fontId="10" type="noConversion"/>
  </si>
  <si>
    <t xml:space="preserve">   ⓐ 물가변동 조정과 관련된 계약예규, 통첩, 질의회신 등의 자료</t>
    <phoneticPr fontId="10" type="noConversion"/>
  </si>
  <si>
    <t xml:space="preserve">  - 예정공정표 및 실행공정표 사본</t>
    <phoneticPr fontId="32" type="noConversion"/>
  </si>
  <si>
    <t>    사유를 입증할 서류와 담당공무원이 확인한 서류 사본</t>
    <phoneticPr fontId="10" type="noConversion"/>
  </si>
  <si>
    <t>ㅇ 계약예규, 통첩, 질의회신 등 요약자료</t>
    <phoneticPr fontId="32" type="noConversion"/>
  </si>
  <si>
    <t>&lt;필수 제출자료&gt;</t>
    <phoneticPr fontId="32" type="noConversion"/>
  </si>
  <si>
    <t>계약일자</t>
    <phoneticPr fontId="32" type="noConversion"/>
  </si>
  <si>
    <t>대가신청일자</t>
    <phoneticPr fontId="32" type="noConversion"/>
  </si>
  <si>
    <t>대가수령일자</t>
    <phoneticPr fontId="32" type="noConversion"/>
  </si>
  <si>
    <t>물가변동 조정기준일은 계약체결일(직전조정기준일) 이후 90일 이상</t>
    <phoneticPr fontId="32" type="noConversion"/>
  </si>
  <si>
    <t xml:space="preserve">경과하면서 등락률이 3%이상에 가장 근접한 날을 기준으로 하고 있는바, </t>
    <phoneticPr fontId="32" type="noConversion"/>
  </si>
  <si>
    <t>기준일자</t>
    <phoneticPr fontId="32" type="noConversion"/>
  </si>
  <si>
    <t>비교일자</t>
    <phoneticPr fontId="10" type="noConversion"/>
  </si>
  <si>
    <t>검토일자</t>
    <phoneticPr fontId="32" type="noConversion"/>
  </si>
  <si>
    <t>비고</t>
    <phoneticPr fontId="10" type="noConversion"/>
  </si>
  <si>
    <t>도급계약조건에 미확정 설계금액(PS)으로 정산을 조건으로 계약된 공종현황과 처리결과</t>
    <phoneticPr fontId="32" type="noConversion"/>
  </si>
  <si>
    <t xml:space="preserve">핸드폰 : </t>
    <phoneticPr fontId="10" type="noConversion"/>
  </si>
  <si>
    <t>사무실 :</t>
    <phoneticPr fontId="32" type="noConversion"/>
  </si>
  <si>
    <t xml:space="preserve">팩  스 :   </t>
    <phoneticPr fontId="32" type="noConversion"/>
  </si>
  <si>
    <t xml:space="preserve">이메일 : </t>
    <phoneticPr fontId="10" type="noConversion"/>
  </si>
  <si>
    <t>[별지서식 제1-11호]</t>
    <phoneticPr fontId="10" type="noConversion"/>
  </si>
  <si>
    <t>별지서식 1-1호 참조</t>
    <phoneticPr fontId="15" type="noConversion"/>
  </si>
  <si>
    <t>별지서식 (1-2호)~(1-10호)</t>
    <phoneticPr fontId="15" type="noConversion"/>
  </si>
  <si>
    <t>별지서식 1-4호, 1-11호</t>
    <phoneticPr fontId="10" type="noConversion"/>
  </si>
  <si>
    <t>물가변동으로 인한 계약금액 조정 참고자료 및 필수 제출자료</t>
    <phoneticPr fontId="10" type="noConversion"/>
  </si>
  <si>
    <t>총공사 계약현황 (부기금액)</t>
    <phoneticPr fontId="15" type="noConversion"/>
  </si>
  <si>
    <t>원</t>
    <phoneticPr fontId="10" type="noConversion"/>
  </si>
  <si>
    <t>조정회수</t>
    <phoneticPr fontId="15" type="noConversion"/>
  </si>
  <si>
    <t>·00회ES조정금액(ⓑ)</t>
    <phoneticPr fontId="10" type="noConversion"/>
  </si>
  <si>
    <t>· [1-6호] 적용대가 산출근거 참조
  - 가)의 공정률을 감안하여 산출</t>
    <phoneticPr fontId="10" type="noConversion"/>
  </si>
  <si>
    <t>물가변동률이 3% 직하 시점의 물가변동 지수조정률 및  현황</t>
    <phoneticPr fontId="32" type="noConversion"/>
  </si>
  <si>
    <t>물가변동으로 인한 계약금액 조정 내역 총괄표(프로그램 데이터 포함)</t>
    <phoneticPr fontId="15" type="noConversion"/>
  </si>
  <si>
    <t>물가변동으로 인한 계약금액 조정 산출근거(프로그램 데이터 포함)</t>
    <phoneticPr fontId="15" type="noConversion"/>
  </si>
  <si>
    <t>3. 지수 및 지수변동률(비교시점/기준시점) : 소수점 다섯째자리 이하는 절사하고 소수점 넷째자리까지 산정</t>
    <phoneticPr fontId="22" type="noConversion"/>
  </si>
  <si>
    <t>지수변동률</t>
    <phoneticPr fontId="22" type="noConversion"/>
  </si>
  <si>
    <t>지수변동률(%)</t>
    <phoneticPr fontId="27" type="noConversion"/>
  </si>
  <si>
    <t xml:space="preserve">     ◎ 산재보험료 지수변동률 = (H1 / H2) × 100 =   %</t>
    <phoneticPr fontId="27" type="noConversion"/>
  </si>
  <si>
    <t xml:space="preserve">     ◎ 산업안전보건관리비 지수변동률 = (I1/ I0) × 100 =    %</t>
    <phoneticPr fontId="27" type="noConversion"/>
  </si>
  <si>
    <t xml:space="preserve">     ◎ 고용보험료 지수변동률 = (J1 / J0) × 100 =    %</t>
    <phoneticPr fontId="27" type="noConversion"/>
  </si>
  <si>
    <t xml:space="preserve">     ◎ 건설근로자 퇴직공제부금비 지수변동률 = (K1/K0) × 100 =     %</t>
    <phoneticPr fontId="27" type="noConversion"/>
  </si>
  <si>
    <t xml:space="preserve">     ◎ 국민건강보험료 지수변동률 = (L1 / L0) × 100 =    %</t>
    <phoneticPr fontId="27" type="noConversion"/>
  </si>
  <si>
    <t xml:space="preserve">     ◎ 국민연금보험료 지수변동률 = (M1 / M0) × 100 =  101.86%</t>
    <phoneticPr fontId="27" type="noConversion"/>
  </si>
  <si>
    <t xml:space="preserve">     ◎ 노인장기요양보험료 지수변동률 = (N1 / N0) × 100 =     %</t>
    <phoneticPr fontId="27" type="noConversion"/>
  </si>
  <si>
    <t xml:space="preserve">     ◎ 기타비목군 지수변동률 = (Z1 / Z0) × 100 =        %</t>
    <phoneticPr fontId="27" type="noConversion"/>
  </si>
  <si>
    <t>낙찰율</t>
    <phoneticPr fontId="15" type="noConversion"/>
  </si>
  <si>
    <t>주 1. 모든 금액은 부가가치세를 포함한 금액입니다.</t>
    <phoneticPr fontId="10" type="noConversion"/>
  </si>
  <si>
    <t>&lt;공사감독&gt;</t>
    <phoneticPr fontId="32" type="noConversion"/>
  </si>
  <si>
    <t>[별지서식 제1-4호]</t>
    <phoneticPr fontId="21" type="noConversion"/>
  </si>
  <si>
    <t xml:space="preserve">         *  a, c, d, e, f, g1, g2, g3, g4, g5 : 변동전(기준시점)  직접노무비, 재료비, 표준시장단가 계수</t>
    <phoneticPr fontId="27" type="noConversion"/>
  </si>
  <si>
    <t xml:space="preserve">         *  a', c', d', e', f', g1', g2', g3', g4', g5' : 변동후(비교시점)  직접노무비, 재료비, 표준시장단가 계수</t>
    <phoneticPr fontId="27" type="noConversion"/>
  </si>
  <si>
    <t>[별지서식 제1호] 공사 지수조정률에 의한 물가변동 검토요청</t>
    <phoneticPr fontId="13" type="noConversion"/>
  </si>
  <si>
    <t>물가변동
조정률 [A]</t>
    <phoneticPr fontId="15" type="noConversion"/>
  </si>
  <si>
    <t>예정공정률</t>
    <phoneticPr fontId="67" type="noConversion"/>
  </si>
  <si>
    <t>실행공정률</t>
    <phoneticPr fontId="67" type="noConversion"/>
  </si>
  <si>
    <t>제외공정률</t>
    <phoneticPr fontId="67" type="noConversion"/>
  </si>
  <si>
    <r>
      <t xml:space="preserve"> - </t>
    </r>
    <r>
      <rPr>
        <sz val="11"/>
        <rFont val="맑은 고딕"/>
        <family val="3"/>
        <charset val="129"/>
      </rPr>
      <t>지연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실행공정률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내용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반영</t>
    </r>
    <phoneticPr fontId="67" type="noConversion"/>
  </si>
  <si>
    <r>
      <t>· [1-3</t>
    </r>
    <r>
      <rPr>
        <sz val="11"/>
        <rFont val="맑은 고딕"/>
        <family val="3"/>
        <charset val="129"/>
      </rPr>
      <t>호</t>
    </r>
    <r>
      <rPr>
        <sz val="11"/>
        <rFont val="Arial Narrow"/>
        <family val="2"/>
      </rPr>
      <t xml:space="preserve">] </t>
    </r>
    <r>
      <rPr>
        <sz val="11"/>
        <rFont val="맑은 고딕"/>
        <family val="3"/>
        <charset val="129"/>
      </rPr>
      <t>지수조정률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산출표</t>
    </r>
    <r>
      <rPr>
        <sz val="11"/>
        <rFont val="Arial Narrow"/>
        <family val="2"/>
      </rPr>
      <t xml:space="preserve"> </t>
    </r>
    <r>
      <rPr>
        <sz val="11"/>
        <rFont val="맑은 고딕"/>
        <family val="3"/>
        <charset val="129"/>
      </rPr>
      <t>참조</t>
    </r>
    <phoneticPr fontId="67" type="noConversion"/>
  </si>
  <si>
    <t xml:space="preserve">       가) 물가변동조정 기준일 현재 발주자의 사정에 의한 지연공정률을 제외한 예정공정표의 공정률과 실행공정률 중</t>
    <phoneticPr fontId="10" type="noConversion"/>
  </si>
  <si>
    <t>④지수조정률(K)</t>
    <phoneticPr fontId="10" type="noConversion"/>
  </si>
  <si>
    <t>지수조정률산출표(붙임3참조)</t>
    <phoneticPr fontId="10" type="noConversion"/>
  </si>
  <si>
    <t>지수조정률(K)</t>
    <phoneticPr fontId="22" type="noConversion"/>
  </si>
  <si>
    <t xml:space="preserve">지수조정률(K값) =(비목군 조정계수 합계 - 1) × 100 =           </t>
    <phoneticPr fontId="22" type="noConversion"/>
  </si>
  <si>
    <t xml:space="preserve">고용노동부장관 고시율 적용 </t>
    <phoneticPr fontId="27" type="noConversion"/>
  </si>
  <si>
    <t>국토교통부장관 고시율 적용</t>
    <phoneticPr fontId="27" type="noConversion"/>
  </si>
  <si>
    <t>□ 근거 : 「건설산업기본법」 제22조 제5항 및 같은 법 시행령 제26조의 2 규정에 따라  국토교통부장관이 발표하는 요율</t>
    <phoneticPr fontId="27" type="noConversion"/>
  </si>
  <si>
    <t>   완료되어야 할 계약금액과 실행 공정률이 예정공정률보다 앞</t>
  </si>
  <si>
    <t>* 물가변동조정 기준일 현재 예정공정표의 공정률에 따라 이행이</t>
  </si>
  <si>
    <t>⑤ 시중노임 지수변동률 산출근거</t>
  </si>
  <si>
    <t>⑥ 건설기계경비지수 변동률 산출근거</t>
  </si>
  <si>
    <t xml:space="preserve">  - 건설기계손료 변동률 산출근거</t>
  </si>
  <si>
    <t>⑦ 재료비 지수 변동률 산출근거</t>
  </si>
  <si>
    <t xml:space="preserve">  - 직하시점 조정률 산출표 등</t>
    <phoneticPr fontId="10" type="noConversion"/>
  </si>
  <si>
    <t>발주당시부터 현재까지 변경된 계약변경 현황을 알려주시고, 기준시점</t>
    <phoneticPr fontId="32" type="noConversion"/>
  </si>
  <si>
    <t>사본과 물가변동 조정방법(지수)에 대한 계약서 사본</t>
    <phoneticPr fontId="32" type="noConversion"/>
  </si>
  <si>
    <t xml:space="preserve">   물가변동 적용대가에서 공제</t>
    <phoneticPr fontId="10" type="noConversion"/>
  </si>
  <si>
    <t>※ 물가변동 조정 접수일 이전에 기성대가(준공대가)를 지급(수령)한 경우에는</t>
    <phoneticPr fontId="32" type="noConversion"/>
  </si>
  <si>
    <t>구 분</t>
    <phoneticPr fontId="10" type="noConversion"/>
  </si>
  <si>
    <t>일 자</t>
    <phoneticPr fontId="10" type="noConversion"/>
  </si>
  <si>
    <t>물가변동 조정 신청 접수일
(발주처 접수일이 명시된 신청서)</t>
    <phoneticPr fontId="10" type="noConversion"/>
  </si>
  <si>
    <t>계약상대자가 발주처에 접수한 물가변동으로 인한 계약금액 조정 신청서(접수일이 명시된 신청서)</t>
    <phoneticPr fontId="32" type="noConversion"/>
  </si>
  <si>
    <t>대안입찰(또는 실시설계 기술제안)을 실시하여 대안(또는 제안)이 채택된 부분의</t>
    <phoneticPr fontId="32" type="noConversion"/>
  </si>
  <si>
    <t>변경된 산출내역(대안공종 또는 기술제안공종)으로 계약한 공사에 대하여 공종별</t>
    <phoneticPr fontId="32" type="noConversion"/>
  </si>
  <si>
    <t>세부공종(단가산출서)과 비목 구분한 자료현황 송부바랍니다.</t>
    <phoneticPr fontId="32" type="noConversion"/>
  </si>
  <si>
    <t>설계변경계약에 따른 증가된 물량 또는 신규비목 현황</t>
    <phoneticPr fontId="32" type="noConversion"/>
  </si>
  <si>
    <t>[입찰일(직전조정기준일)]과 비교시점(조정기준일)사이에 설계변경 등으로</t>
    <phoneticPr fontId="32" type="noConversion"/>
  </si>
  <si>
    <t>인한 증가된 물량(발주기관이 설계변경을 요구하거나 계약상대자의 책임 없는 사유로</t>
    <phoneticPr fontId="32" type="noConversion"/>
  </si>
  <si>
    <t>대안 공종
(또는 기술제안 공종)</t>
    <phoneticPr fontId="32" type="noConversion"/>
  </si>
  <si>
    <t>산출내역서 현황, 대안입찰(또는 실시설계 기술제안)과 같이 계약상대자에 의해</t>
    <phoneticPr fontId="32" type="noConversion"/>
  </si>
  <si>
    <t xml:space="preserve">   - 개산급에 의한 기성대가임을 증빙할 수 있는 구체적인 사유(자료)가 포함된 개산급 신청 사유서</t>
    <phoneticPr fontId="32" type="noConversion"/>
  </si>
  <si>
    <t xml:space="preserve">     (예, 조정기준일 당시 지수조정률 산출표 등 반영된 내용과 생산자물가지수,</t>
    <phoneticPr fontId="32" type="noConversion"/>
  </si>
  <si>
    <t xml:space="preserve">     노임 등 물가변동이 예상되는 이유)</t>
    <phoneticPr fontId="32" type="noConversion"/>
  </si>
  <si>
    <t xml:space="preserve">   - 신청한 내용에 따라 개산급에 의한 기성검사를 실시한 내용</t>
    <phoneticPr fontId="32" type="noConversion"/>
  </si>
  <si>
    <t xml:space="preserve">   - (설계변경인 경우) 사후정산 또는 설계변경 확정 내용</t>
    <phoneticPr fontId="32" type="noConversion"/>
  </si>
  <si>
    <t/>
  </si>
  <si>
    <t xml:space="preserve">■ 수요기관 : </t>
  </si>
  <si>
    <t xml:space="preserve">■ 공 사 명 : </t>
  </si>
  <si>
    <t>원</t>
    <phoneticPr fontId="10" type="noConversion"/>
  </si>
  <si>
    <t>·계(ⓐ+ⓑ+ⓒ)</t>
    <phoneticPr fontId="66" type="noConversion"/>
  </si>
  <si>
    <t>노무비 직불금(ⓒ)</t>
    <phoneticPr fontId="10" type="noConversion"/>
  </si>
  <si>
    <t>c. 잔여PS금액</t>
    <phoneticPr fontId="10" type="noConversion"/>
  </si>
  <si>
    <t>d. 노무비 직불금</t>
    <phoneticPr fontId="10" type="noConversion"/>
  </si>
  <si>
    <t xml:space="preserve">②적용제외금액
    (a-b-c-d) </t>
    <phoneticPr fontId="10" type="noConversion"/>
  </si>
  <si>
    <t xml:space="preserve"> [별지서식 제1-1-2호]</t>
    <phoneticPr fontId="10" type="noConversion"/>
  </si>
  <si>
    <t xml:space="preserve">       다) 물가변동 조정 신청 이전에 수령한 노무비 직불금은 물가변동 적용대가에서 제외해야 합니다.</t>
    <phoneticPr fontId="10" type="noConversion"/>
  </si>
  <si>
    <t xml:space="preserve">   ※ 노무비 직불금이란 '노무비 구분관리 및 지급확인제'에 따라 발주기관이 매월 노무비를 계약상대자 </t>
    <phoneticPr fontId="10" type="noConversion"/>
  </si>
  <si>
    <t xml:space="preserve">      및 하수급인의 통장으로 입금한 금액을 말한다.</t>
    <phoneticPr fontId="10" type="noConversion"/>
  </si>
  <si>
    <t xml:space="preserve"> &lt;노무비 구분관리 및 지급확인제&gt;</t>
    <phoneticPr fontId="119" type="noConversion"/>
  </si>
  <si>
    <t xml:space="preserve">     2. 지급확인제: 발주기관에서 매월 근로자별 노무비 지급여부 확인</t>
    <phoneticPr fontId="10" type="noConversion"/>
  </si>
  <si>
    <t>노무비 직불금 공제금액 산출표</t>
    <phoneticPr fontId="10" type="noConversion"/>
  </si>
  <si>
    <t>소속 :                 직급 :                          성명 :         (인)</t>
    <phoneticPr fontId="10" type="noConversion"/>
  </si>
  <si>
    <t>가. '노무비 직불금' 적용 대상 공사 여부(Y/N)</t>
    <phoneticPr fontId="10" type="noConversion"/>
  </si>
  <si>
    <t>나. '노무비 직불금' 지급금액 중 물가변동 적용대가 제외 금액</t>
    <phoneticPr fontId="10" type="noConversion"/>
  </si>
  <si>
    <t>지급일자</t>
    <phoneticPr fontId="10" type="noConversion"/>
  </si>
  <si>
    <t>지급금액</t>
    <phoneticPr fontId="10" type="noConversion"/>
  </si>
  <si>
    <t>노무비 직불금*</t>
    <phoneticPr fontId="10" type="noConversion"/>
  </si>
  <si>
    <t>물가변동 적용대가
제외 금액**</t>
    <phoneticPr fontId="10" type="noConversion"/>
  </si>
  <si>
    <t>합계</t>
    <phoneticPr fontId="10" type="noConversion"/>
  </si>
  <si>
    <t xml:space="preserve"> * 조정기준일 이후 물가변동 접수일 이전까지 노무비 직불금 지급내역</t>
    <phoneticPr fontId="10" type="noConversion"/>
  </si>
  <si>
    <t xml:space="preserve">** '노무비 직불금'은 추가 기성대가로 판단하여 물가변동 적용대가에서 제외
</t>
    <phoneticPr fontId="10" type="noConversion"/>
  </si>
  <si>
    <t>주)    1. 구분관리제: 발주기관, 계약상대자 및 하수급인이 노무비를
        노무비 이외의 대가와 구분하여 관리하고 근로자 개인계좌로 입금</t>
    <phoneticPr fontId="10" type="noConversion"/>
  </si>
  <si>
    <t xml:space="preserve">    다만, '노무비 직불금'이 조정기준일의 예정 및 실행공정률에 따른
    물가변동 적용제외금액에 포함된 경우 중복하여 공제할 수 없음</t>
    <phoneticPr fontId="10" type="noConversion"/>
  </si>
  <si>
    <t>기성(준공)대가</t>
    <phoneticPr fontId="10" type="noConversion"/>
  </si>
  <si>
    <t>기성(준공)금액</t>
    <phoneticPr fontId="10" type="noConversion"/>
  </si>
  <si>
    <t>기성대가 및 차수준공 현황</t>
    <phoneticPr fontId="32" type="noConversion"/>
  </si>
  <si>
    <r>
      <t>물가변동적용대가에 해당하는 부분에 대하여</t>
    </r>
    <r>
      <rPr>
        <sz val="11"/>
        <rFont val="맑은 고딕"/>
        <family val="3"/>
        <charset val="129"/>
        <scheme val="major"/>
      </rPr>
      <t>, 기성대가 (또는  차수준공)</t>
    </r>
    <phoneticPr fontId="32" type="noConversion"/>
  </si>
  <si>
    <t>물가변동 적용대가
제외 여부</t>
    <phoneticPr fontId="32" type="noConversion"/>
  </si>
  <si>
    <t>구분(예시)</t>
    <phoneticPr fontId="10" type="noConversion"/>
  </si>
  <si>
    <r>
      <t xml:space="preserve">※ 개산급으로 지급한 기성대가의 경우 </t>
    </r>
    <r>
      <rPr>
        <sz val="11"/>
        <color rgb="FFFF0000"/>
        <rFont val="맑은 고딕"/>
        <family val="3"/>
        <charset val="129"/>
      </rPr>
      <t>「</t>
    </r>
    <r>
      <rPr>
        <sz val="11"/>
        <color rgb="FFFF0000"/>
        <rFont val="맑은 고딕"/>
        <family val="3"/>
        <charset val="129"/>
        <scheme val="major"/>
      </rPr>
      <t>정부 입찰</t>
    </r>
    <r>
      <rPr>
        <sz val="11"/>
        <color rgb="FFFF0000"/>
        <rFont val="맑은 고딕"/>
        <family val="3"/>
        <charset val="129"/>
      </rPr>
      <t>∙</t>
    </r>
    <r>
      <rPr>
        <sz val="11"/>
        <color rgb="FFFF0000"/>
        <rFont val="맑은 고딕"/>
        <family val="3"/>
        <charset val="129"/>
        <scheme val="major"/>
      </rPr>
      <t>계약 집행기준</t>
    </r>
    <r>
      <rPr>
        <sz val="11"/>
        <color rgb="FFFF0000"/>
        <rFont val="맑은 고딕"/>
        <family val="3"/>
        <charset val="129"/>
      </rPr>
      <t>」</t>
    </r>
    <r>
      <rPr>
        <sz val="11"/>
        <color rgb="FFFF0000"/>
        <rFont val="맑은 고딕"/>
        <family val="3"/>
        <charset val="129"/>
        <scheme val="major"/>
      </rPr>
      <t xml:space="preserve"> 제70조의5 제7항에 따라</t>
    </r>
    <phoneticPr fontId="32" type="noConversion"/>
  </si>
  <si>
    <r>
      <t xml:space="preserve">   물가변동 적용대가에 포함되며, 감사원 </t>
    </r>
    <r>
      <rPr>
        <sz val="11"/>
        <color rgb="FFFF0000"/>
        <rFont val="맑은 고딕"/>
        <family val="3"/>
        <charset val="129"/>
      </rPr>
      <t>「</t>
    </r>
    <r>
      <rPr>
        <sz val="11"/>
        <color rgb="FFFF0000"/>
        <rFont val="맑은 고딕"/>
        <family val="3"/>
        <charset val="129"/>
        <scheme val="major"/>
      </rPr>
      <t>계산증명규칙</t>
    </r>
    <r>
      <rPr>
        <sz val="11"/>
        <color rgb="FFFF0000"/>
        <rFont val="맑은 고딕"/>
        <family val="3"/>
        <charset val="129"/>
      </rPr>
      <t>」</t>
    </r>
    <r>
      <rPr>
        <sz val="11"/>
        <color rgb="FFFF0000"/>
        <rFont val="맑은 고딕"/>
        <family val="3"/>
        <charset val="129"/>
        <scheme val="major"/>
      </rPr>
      <t xml:space="preserve"> 에 따라 발주기관의 지출관 및</t>
    </r>
    <phoneticPr fontId="32" type="noConversion"/>
  </si>
  <si>
    <t xml:space="preserve">   분임지출관이 동 규칙 제26조제1항제7호 서식(개산급 지급명세서)을 작성하여 감사원에 제출해야 함</t>
    <phoneticPr fontId="10" type="noConversion"/>
  </si>
  <si>
    <t>20XX년 00월</t>
    <phoneticPr fontId="10" type="noConversion"/>
  </si>
  <si>
    <t>20XX. 00. 00.</t>
    <phoneticPr fontId="10" type="noConversion"/>
  </si>
  <si>
    <t>20XX. XX. 00.</t>
    <phoneticPr fontId="10" type="noConversion"/>
  </si>
  <si>
    <t>· 00차공사 적용제외금액 산출식</t>
    <phoneticPr fontId="10" type="noConversion"/>
  </si>
  <si>
    <r>
      <rPr>
        <sz val="10"/>
        <color theme="1"/>
        <rFont val="Segoe UI Symbol"/>
        <family val="3"/>
      </rPr>
      <t>○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2"/>
        <charset val="129"/>
      </rPr>
      <t>물가변동으로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맑은 고딕"/>
        <family val="2"/>
        <charset val="129"/>
      </rPr>
      <t>인한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맑은 고딕"/>
        <family val="2"/>
        <charset val="129"/>
      </rPr>
      <t>계약금액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맑은 고딕"/>
        <family val="2"/>
        <charset val="129"/>
      </rPr>
      <t>조정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맑은 고딕"/>
        <family val="2"/>
        <charset val="129"/>
      </rPr>
      <t>시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맑은 고딕"/>
        <family val="2"/>
        <charset val="129"/>
      </rPr>
      <t>설계변경에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맑은 고딕"/>
        <family val="2"/>
        <charset val="129"/>
      </rPr>
      <t>따라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맑은 고딕"/>
        <family val="2"/>
        <charset val="129"/>
      </rPr>
      <t>증가된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맑은 고딕"/>
        <family val="2"/>
        <charset val="129"/>
      </rPr>
      <t>물량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맑은 고딕"/>
        <family val="2"/>
        <charset val="129"/>
      </rPr>
      <t>또는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맑은 고딕"/>
        <family val="2"/>
        <charset val="129"/>
      </rPr>
      <t>신규비목의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맑은 고딕"/>
        <family val="2"/>
        <charset val="129"/>
      </rPr>
      <t>기준시점은</t>
    </r>
    <r>
      <rPr>
        <sz val="10"/>
        <color theme="1"/>
        <rFont val="Arial Narrow"/>
        <family val="2"/>
      </rPr>
      <t xml:space="preserve">?
</t>
    </r>
    <r>
      <rPr>
        <sz val="10"/>
        <color theme="1"/>
        <rFont val="Arial Narrow"/>
        <family val="3"/>
      </rPr>
      <t xml:space="preserve">
</t>
    </r>
    <r>
      <rPr>
        <sz val="10"/>
        <color theme="1"/>
        <rFont val="Segoe UI Symbol"/>
        <family val="1"/>
      </rPr>
      <t>①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맑은 고딕"/>
        <family val="3"/>
        <charset val="129"/>
      </rPr>
      <t>공사계약에서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설계변경을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하고자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할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때에는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기획재정부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계약예규「공사계약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일반조건」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제</t>
    </r>
    <r>
      <rPr>
        <sz val="10"/>
        <color theme="1"/>
        <rFont val="Arial Narrow"/>
        <family val="3"/>
      </rPr>
      <t>19</t>
    </r>
    <r>
      <rPr>
        <sz val="10"/>
        <color theme="1"/>
        <rFont val="맑은 고딕"/>
        <family val="3"/>
        <charset val="129"/>
      </rPr>
      <t>조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각호의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내용으로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설계변경을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시행</t>
    </r>
    <r>
      <rPr>
        <sz val="10"/>
        <color theme="1"/>
        <rFont val="Arial Narrow"/>
        <family val="3"/>
      </rPr>
      <t xml:space="preserve">
</t>
    </r>
    <r>
      <rPr>
        <sz val="10"/>
        <color theme="1"/>
        <rFont val="Segoe UI Symbol"/>
        <family val="1"/>
      </rPr>
      <t>②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맑은 고딕"/>
        <family val="3"/>
        <charset val="129"/>
      </rPr>
      <t>설계변경에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있어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동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계약예규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제</t>
    </r>
    <r>
      <rPr>
        <sz val="10"/>
        <color theme="1"/>
        <rFont val="Arial Narrow"/>
        <family val="3"/>
      </rPr>
      <t>20</t>
    </r>
    <r>
      <rPr>
        <sz val="10"/>
        <color theme="1"/>
        <rFont val="맑은 고딕"/>
        <family val="3"/>
        <charset val="129"/>
      </rPr>
      <t>조제</t>
    </r>
    <r>
      <rPr>
        <sz val="10"/>
        <color theme="1"/>
        <rFont val="Arial Narrow"/>
        <family val="3"/>
      </rPr>
      <t>2</t>
    </r>
    <r>
      <rPr>
        <sz val="10"/>
        <color theme="1"/>
        <rFont val="맑은 고딕"/>
        <family val="3"/>
        <charset val="129"/>
      </rPr>
      <t>항에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따라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발주기관이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설계변경을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요구하거나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계약상대자의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책임없는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사유로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인한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경우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증가된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물량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또는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신규비목의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단가는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설계변경당시를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기준으로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하여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산정한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단가와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동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단가에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낙찰률을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곱한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금액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범위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안에서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적용</t>
    </r>
    <r>
      <rPr>
        <sz val="10"/>
        <color theme="1"/>
        <rFont val="Arial Narrow"/>
        <family val="3"/>
      </rPr>
      <t xml:space="preserve">
</t>
    </r>
    <r>
      <rPr>
        <sz val="10"/>
        <color theme="1"/>
        <rFont val="Segoe UI Symbol"/>
        <family val="1"/>
      </rPr>
      <t>③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맑은 고딕"/>
        <family val="3"/>
        <charset val="129"/>
      </rPr>
      <t>상기에서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해당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물량의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단가는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계약예규에서와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같이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설계변경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시기에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계약당사자간에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협의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및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합의에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따라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결정되는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것으로서</t>
    </r>
    <r>
      <rPr>
        <sz val="10"/>
        <color theme="1"/>
        <rFont val="Arial Narrow"/>
        <family val="3"/>
      </rPr>
      <t xml:space="preserve">, </t>
    </r>
    <r>
      <rPr>
        <u/>
        <sz val="10"/>
        <color rgb="FFFF0000"/>
        <rFont val="맑은 고딕"/>
        <family val="3"/>
        <charset val="129"/>
      </rPr>
      <t>물가변동으로</t>
    </r>
    <r>
      <rPr>
        <u/>
        <sz val="10"/>
        <color rgb="FFFF0000"/>
        <rFont val="Arial Narrow"/>
        <family val="3"/>
      </rPr>
      <t xml:space="preserve"> </t>
    </r>
    <r>
      <rPr>
        <u/>
        <sz val="10"/>
        <color rgb="FFFF0000"/>
        <rFont val="맑은 고딕"/>
        <family val="3"/>
        <charset val="129"/>
      </rPr>
      <t>인한</t>
    </r>
    <r>
      <rPr>
        <u/>
        <sz val="10"/>
        <color rgb="FFFF0000"/>
        <rFont val="Arial Narrow"/>
        <family val="3"/>
      </rPr>
      <t xml:space="preserve"> </t>
    </r>
    <r>
      <rPr>
        <u/>
        <sz val="10"/>
        <color rgb="FFFF0000"/>
        <rFont val="맑은 고딕"/>
        <family val="3"/>
        <charset val="129"/>
      </rPr>
      <t>계약금액</t>
    </r>
    <r>
      <rPr>
        <u/>
        <sz val="10"/>
        <color rgb="FFFF0000"/>
        <rFont val="Arial Narrow"/>
        <family val="3"/>
      </rPr>
      <t xml:space="preserve"> </t>
    </r>
    <r>
      <rPr>
        <u/>
        <sz val="10"/>
        <color rgb="FFFF0000"/>
        <rFont val="맑은 고딕"/>
        <family val="3"/>
        <charset val="129"/>
      </rPr>
      <t>조정의</t>
    </r>
    <r>
      <rPr>
        <u/>
        <sz val="10"/>
        <color rgb="FFFF0000"/>
        <rFont val="Arial Narrow"/>
        <family val="3"/>
      </rPr>
      <t xml:space="preserve"> </t>
    </r>
    <r>
      <rPr>
        <u/>
        <sz val="10"/>
        <color rgb="FFFF0000"/>
        <rFont val="맑은 고딕"/>
        <family val="3"/>
        <charset val="129"/>
      </rPr>
      <t>기준시점</t>
    </r>
    <r>
      <rPr>
        <u/>
        <sz val="10"/>
        <color rgb="FFFF0000"/>
        <rFont val="Arial Narrow"/>
        <family val="3"/>
      </rPr>
      <t xml:space="preserve"> </t>
    </r>
    <r>
      <rPr>
        <u/>
        <sz val="10"/>
        <color rgb="FFFF0000"/>
        <rFont val="맑은 고딕"/>
        <family val="3"/>
        <charset val="129"/>
      </rPr>
      <t>또한</t>
    </r>
    <r>
      <rPr>
        <u/>
        <sz val="10"/>
        <color rgb="FFFF0000"/>
        <rFont val="Arial Narrow"/>
        <family val="3"/>
      </rPr>
      <t xml:space="preserve"> </t>
    </r>
    <r>
      <rPr>
        <u/>
        <sz val="10"/>
        <color rgb="FFFF0000"/>
        <rFont val="맑은 고딕"/>
        <family val="3"/>
        <charset val="129"/>
      </rPr>
      <t>해당</t>
    </r>
    <r>
      <rPr>
        <u/>
        <sz val="10"/>
        <color rgb="FFFF0000"/>
        <rFont val="Arial Narrow"/>
        <family val="3"/>
      </rPr>
      <t xml:space="preserve"> </t>
    </r>
    <r>
      <rPr>
        <u/>
        <sz val="10"/>
        <color rgb="FFFF0000"/>
        <rFont val="맑은 고딕"/>
        <family val="3"/>
        <charset val="129"/>
      </rPr>
      <t>설계변경당시를</t>
    </r>
    <r>
      <rPr>
        <u/>
        <sz val="10"/>
        <color rgb="FFFF0000"/>
        <rFont val="Arial Narrow"/>
        <family val="3"/>
      </rPr>
      <t xml:space="preserve"> </t>
    </r>
    <r>
      <rPr>
        <u/>
        <sz val="10"/>
        <color rgb="FFFF0000"/>
        <rFont val="맑은 고딕"/>
        <family val="3"/>
        <charset val="129"/>
      </rPr>
      <t>기준일로</t>
    </r>
    <r>
      <rPr>
        <u/>
        <sz val="10"/>
        <color rgb="FFFF0000"/>
        <rFont val="Arial Narrow"/>
        <family val="3"/>
      </rPr>
      <t xml:space="preserve"> </t>
    </r>
    <r>
      <rPr>
        <u/>
        <sz val="10"/>
        <color rgb="FFFF0000"/>
        <rFont val="맑은 고딕"/>
        <family val="3"/>
        <charset val="129"/>
      </rPr>
      <t>하여 조정률을 산출</t>
    </r>
    <r>
      <rPr>
        <u/>
        <sz val="10"/>
        <color rgb="FFFF0000"/>
        <rFont val="Arial Narrow"/>
        <family val="3"/>
      </rPr>
      <t xml:space="preserve">
</t>
    </r>
    <r>
      <rPr>
        <sz val="10"/>
        <color theme="1"/>
        <rFont val="Arial Narrow"/>
        <family val="3"/>
      </rPr>
      <t xml:space="preserve">
</t>
    </r>
    <r>
      <rPr>
        <sz val="10"/>
        <color theme="1"/>
        <rFont val="맑은 고딕"/>
        <family val="3"/>
        <charset val="129"/>
      </rPr>
      <t>※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발주기관에서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최종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승인한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문서</t>
    </r>
    <r>
      <rPr>
        <sz val="10"/>
        <color theme="1"/>
        <rFont val="Arial Narrow"/>
        <family val="3"/>
      </rPr>
      <t>(</t>
    </r>
    <r>
      <rPr>
        <sz val="10"/>
        <color theme="1"/>
        <rFont val="맑은 고딕"/>
        <family val="3"/>
        <charset val="129"/>
      </rPr>
      <t>공문</t>
    </r>
    <r>
      <rPr>
        <sz val="10"/>
        <color theme="1"/>
        <rFont val="Arial Narrow"/>
        <family val="3"/>
      </rPr>
      <t>)</t>
    </r>
    <r>
      <rPr>
        <sz val="10"/>
        <color theme="1"/>
        <rFont val="맑은 고딕"/>
        <family val="3"/>
        <charset val="129"/>
      </rPr>
      <t>에서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설계변경에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따라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증가된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물량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또는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신규비목의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단가가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변경계약내역서의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단가와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일치하는지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여부를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반드시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확인할</t>
    </r>
    <r>
      <rPr>
        <sz val="10"/>
        <color theme="1"/>
        <rFont val="Arial Narrow"/>
        <family val="3"/>
      </rPr>
      <t xml:space="preserve"> </t>
    </r>
    <r>
      <rPr>
        <sz val="10"/>
        <color theme="1"/>
        <rFont val="맑은 고딕"/>
        <family val="3"/>
        <charset val="129"/>
      </rPr>
      <t>것</t>
    </r>
    <phoneticPr fontId="21" type="noConversion"/>
  </si>
  <si>
    <t>해당 발주기관의 설계변경 승인공문 사본을 첨부하여 주시기 바랍니다.</t>
  </si>
  <si>
    <t>설계변경승인일</t>
    <phoneticPr fontId="32" type="noConversion"/>
  </si>
  <si>
    <t>물가변동 적용대가
(당초분 또는 신규분)</t>
    <phoneticPr fontId="32" type="noConversion"/>
  </si>
  <si>
    <t>증가된 물량 또는
 신규비목 구분</t>
    <phoneticPr fontId="32" type="noConversion"/>
  </si>
  <si>
    <t>20XX.00.00.</t>
    <phoneticPr fontId="10" type="noConversion"/>
  </si>
  <si>
    <t>설계변경</t>
    <phoneticPr fontId="10" type="noConversion"/>
  </si>
  <si>
    <t>발주기관 요구</t>
    <phoneticPr fontId="10" type="noConversion"/>
  </si>
  <si>
    <t>신규비목</t>
    <phoneticPr fontId="10" type="noConversion"/>
  </si>
  <si>
    <t>물량증가</t>
    <phoneticPr fontId="10" type="noConversion"/>
  </si>
  <si>
    <t>신규분(K1)</t>
    <phoneticPr fontId="10" type="noConversion"/>
  </si>
  <si>
    <t>신규분(K2)</t>
    <phoneticPr fontId="10" type="noConversion"/>
  </si>
  <si>
    <t>신규분(K3)</t>
    <phoneticPr fontId="10" type="noConversion"/>
  </si>
  <si>
    <r>
      <t>인한 경우) 또는 신규비목 발생한 경우,</t>
    </r>
    <r>
      <rPr>
        <sz val="11"/>
        <color rgb="FFFF0000"/>
        <rFont val="맑은 고딕"/>
        <family val="3"/>
        <charset val="129"/>
        <scheme val="major"/>
      </rPr>
      <t xml:space="preserve"> 설계변경승인일을 기재하고 </t>
    </r>
    <phoneticPr fontId="10" type="noConversion"/>
  </si>
  <si>
    <r>
      <t xml:space="preserve">※ 설계변경당시의 기준일은 </t>
    </r>
    <r>
      <rPr>
        <sz val="11"/>
        <color rgb="FFFF0000"/>
        <rFont val="맑은 고딕"/>
        <family val="3"/>
        <charset val="129"/>
      </rPr>
      <t>「공사계약일반조건」 제20조제1항, 제2항에 따름</t>
    </r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</si>
</sst>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;[Red]&quot;-&quot;#,##0"/>
    <numFmt numFmtId="177" formatCode="0.000%"/>
    <numFmt numFmtId="178" formatCode="#,##0_ "/>
    <numFmt numFmtId="179" formatCode="yyyy&quot;-&quot;m&quot;-&quot;d"/>
    <numFmt numFmtId="180" formatCode="yyyy&quot;년&quot;\ m&quot;월&quot;\ d&quot;일&quot;;@"/>
    <numFmt numFmtId="181" formatCode="yyyy&quot;-&quot;mm&quot;-&quot;dd"/>
    <numFmt numFmtId="182" formatCode="0.0000_ "/>
    <numFmt numFmtId="183" formatCode="0.0000_);[Red]\(0.0000\)"/>
    <numFmt numFmtId="184" formatCode="0.00000000_ "/>
    <numFmt numFmtId="185" formatCode="0_ "/>
    <numFmt numFmtId="186" formatCode="0.0%"/>
    <numFmt numFmtId="187" formatCode="#,##0.0000"/>
    <numFmt numFmtId="188" formatCode=";;;"/>
    <numFmt numFmtId="189" formatCode="#,##0.00;0;0"/>
    <numFmt numFmtId="190" formatCode="#,##0.0000;0;0"/>
    <numFmt numFmtId="191" formatCode="#&quot;년&quot;"/>
    <numFmt numFmtId="192" formatCode="#,##0.00_ "/>
    <numFmt numFmtId="193" formatCode="#,##0.0000;[Red]&quot;-&quot;#,##0.0000"/>
    <numFmt numFmtId="194" formatCode="0.00%;;"/>
    <numFmt numFmtId="195" formatCode="@&quot;공&quot;&quot;사&quot;"/>
    <numFmt numFmtId="196" formatCode="0.0000;0;0"/>
    <numFmt numFmtId="197" formatCode="000.00;0;0"/>
    <numFmt numFmtId="198" formatCode="0.000%;;"/>
    <numFmt numFmtId="199" formatCode="_-* #,##0_-;\-* #,##0_-;_-* &quot;-&quot;??_-;_-@_-"/>
    <numFmt numFmtId="200" formatCode="_-* #,##0.00_-;\-* #,##0.00_-;_-* &quot;-&quot;_-;_-@_-"/>
    <numFmt numFmtId="201" formatCode="#."/>
    <numFmt numFmtId="202" formatCode="_ * #,##0.00_ ;_ * \-#,##0.00_ ;_ * &quot;-&quot;??_ ;_ @_ "/>
    <numFmt numFmtId="203" formatCode="&quot;$&quot;#,##0_);[Red]\(&quot;$&quot;#,##0\)"/>
    <numFmt numFmtId="204" formatCode="_(&quot;$&quot;* #,##0.00_);_(&quot;$&quot;* \(#,##0.00\);_(&quot;$&quot;* &quot;-&quot;??_);_(@_)"/>
    <numFmt numFmtId="205" formatCode="0.0_);[Red]\(0.0\)"/>
    <numFmt numFmtId="206" formatCode="#,###\ &quot;원&quot;"/>
    <numFmt numFmtId="207" formatCode="0.00\ %"/>
    <numFmt numFmtId="208" formatCode="#,###\ &quot;일&quot;"/>
    <numFmt numFmtId="209" formatCode="yyyy&quot;년&quot;mm&quot;월&quot;dd&quot;일&quot;"/>
    <numFmt numFmtId="210" formatCode="#,##0;&quot;없&quot;&quot;음&quot;;&quot;없&quot;&quot;음&quot;"/>
    <numFmt numFmtId="211" formatCode="yyyy&quot;-&quot;m&quot;-&quot;d;@"/>
    <numFmt numFmtId="212" formatCode="#,##0&quot;원&quot;"/>
    <numFmt numFmtId="213" formatCode="#,##0.00;\-#,##0.00;\ "/>
  </numFmts>
  <fonts count="159">
    <font>
      <sz val="9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sz val="8"/>
      <name val="Dotum"/>
      <family val="3"/>
      <charset val="129"/>
    </font>
    <font>
      <sz val="9"/>
      <name val="바탕체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바탕체"/>
      <family val="1"/>
      <charset val="129"/>
    </font>
    <font>
      <sz val="11"/>
      <name val="바탕"/>
      <family val="1"/>
      <charset val="129"/>
    </font>
    <font>
      <b/>
      <sz val="10"/>
      <color indexed="10"/>
      <name val="바탕체"/>
      <family val="1"/>
      <charset val="129"/>
    </font>
    <font>
      <b/>
      <sz val="12"/>
      <name val="바탕"/>
      <family val="1"/>
      <charset val="129"/>
    </font>
    <font>
      <b/>
      <sz val="12"/>
      <name val="돋움체"/>
      <family val="3"/>
      <charset val="129"/>
    </font>
    <font>
      <sz val="14"/>
      <name val="바탕"/>
      <family val="1"/>
      <charset val="129"/>
    </font>
    <font>
      <sz val="14"/>
      <name val="바탕체"/>
      <family val="1"/>
      <charset val="129"/>
    </font>
    <font>
      <sz val="9"/>
      <name val="바탕"/>
      <family val="1"/>
      <charset val="129"/>
    </font>
    <font>
      <b/>
      <sz val="10"/>
      <name val="Arial Narrow"/>
      <family val="2"/>
    </font>
    <font>
      <sz val="10"/>
      <name val="Arial Narrow"/>
      <family val="2"/>
    </font>
    <font>
      <sz val="11"/>
      <name val="BatangChe"/>
      <family val="1"/>
      <charset val="129"/>
    </font>
    <font>
      <sz val="11"/>
      <name val="바탕체"/>
      <family val="1"/>
      <charset val="129"/>
    </font>
    <font>
      <b/>
      <u/>
      <sz val="18"/>
      <name val="바탕"/>
      <family val="1"/>
      <charset val="129"/>
    </font>
    <font>
      <b/>
      <sz val="18"/>
      <name val="바탕"/>
      <family val="1"/>
      <charset val="129"/>
    </font>
    <font>
      <sz val="10"/>
      <name val="굴림체"/>
      <family val="3"/>
      <charset val="129"/>
    </font>
    <font>
      <b/>
      <sz val="10"/>
      <name val="바탕"/>
      <family val="1"/>
      <charset val="129"/>
    </font>
    <font>
      <b/>
      <sz val="10"/>
      <name val="바탕체"/>
      <family val="1"/>
      <charset val="129"/>
    </font>
    <font>
      <sz val="10"/>
      <color indexed="12"/>
      <name val="Arial Narrow"/>
      <family val="2"/>
    </font>
    <font>
      <sz val="10"/>
      <color indexed="10"/>
      <name val="바탕"/>
      <family val="1"/>
      <charset val="129"/>
    </font>
    <font>
      <b/>
      <sz val="10"/>
      <color indexed="10"/>
      <name val="BatangChe"/>
      <family val="1"/>
      <charset val="129"/>
    </font>
    <font>
      <b/>
      <sz val="14"/>
      <name val="바탕체"/>
      <family val="1"/>
      <charset val="129"/>
    </font>
    <font>
      <sz val="8"/>
      <name val="바탕체"/>
      <family val="1"/>
      <charset val="129"/>
    </font>
    <font>
      <sz val="9"/>
      <name val="돋움"/>
      <family val="3"/>
      <charset val="129"/>
    </font>
    <font>
      <b/>
      <sz val="12"/>
      <name val="바탕체"/>
      <family val="1"/>
      <charset val="129"/>
    </font>
    <font>
      <sz val="10"/>
      <name val="HY헤드라인M"/>
      <family val="1"/>
      <charset val="129"/>
    </font>
    <font>
      <u/>
      <sz val="11"/>
      <color indexed="12"/>
      <name val="돋움"/>
      <family val="3"/>
      <charset val="129"/>
    </font>
    <font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name val="굴림체"/>
      <family val="3"/>
      <charset val="129"/>
    </font>
    <font>
      <b/>
      <sz val="10"/>
      <name val="굴림체"/>
      <family val="3"/>
      <charset val="129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2"/>
      <name val="바탕체"/>
      <family val="1"/>
      <charset val="129"/>
    </font>
    <font>
      <sz val="12"/>
      <name val="Times New Roman"/>
      <family val="1"/>
    </font>
    <font>
      <sz val="1"/>
      <color indexed="8"/>
      <name val="Courier"/>
      <family val="3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ÙÅÁÃ¼"/>
      <family val="3"/>
      <charset val="129"/>
    </font>
    <font>
      <sz val="11"/>
      <name val="μ¸¿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8"/>
      <name val="¹UAAA¼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color indexed="81"/>
      <name val="돋움"/>
      <family val="3"/>
      <charset val="129"/>
    </font>
    <font>
      <b/>
      <sz val="16"/>
      <name val="바탕"/>
      <family val="1"/>
      <charset val="129"/>
    </font>
    <font>
      <sz val="14"/>
      <color indexed="12"/>
      <name val="바탕"/>
      <family val="1"/>
      <charset val="129"/>
    </font>
    <font>
      <sz val="12"/>
      <name val="바탕"/>
      <family val="1"/>
      <charset val="129"/>
    </font>
    <font>
      <b/>
      <sz val="12"/>
      <name val="DotumChe"/>
      <family val="3"/>
      <charset val="129"/>
    </font>
    <font>
      <sz val="14"/>
      <color indexed="63"/>
      <name val="Verdana"/>
      <family val="2"/>
    </font>
    <font>
      <sz val="9"/>
      <color indexed="12"/>
      <name val="바탕"/>
      <family val="1"/>
      <charset val="129"/>
    </font>
    <font>
      <sz val="8"/>
      <name val="굴림"/>
      <family val="3"/>
      <charset val="129"/>
    </font>
    <font>
      <b/>
      <sz val="9"/>
      <color indexed="10"/>
      <name val="바탕"/>
      <family val="1"/>
      <charset val="129"/>
    </font>
    <font>
      <b/>
      <sz val="11"/>
      <name val="BatangChe"/>
      <family val="1"/>
      <charset val="129"/>
    </font>
    <font>
      <b/>
      <sz val="11"/>
      <name val="바탕체"/>
      <family val="1"/>
      <charset val="129"/>
    </font>
    <font>
      <b/>
      <sz val="11"/>
      <name val="바탕"/>
      <family val="1"/>
      <charset val="129"/>
    </font>
    <font>
      <sz val="11"/>
      <name val="Arial Narrow"/>
      <family val="2"/>
    </font>
    <font>
      <sz val="8"/>
      <name val="BatangChe"/>
      <family val="1"/>
      <charset val="129"/>
    </font>
    <font>
      <sz val="11"/>
      <color rgb="FFFA7D0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0"/>
      <color rgb="FFFF000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Adobe 고딕 Std B"/>
      <family val="2"/>
      <charset val="129"/>
    </font>
    <font>
      <b/>
      <sz val="15"/>
      <name val="Adobe 고딕 Std B"/>
      <family val="2"/>
      <charset val="129"/>
    </font>
    <font>
      <sz val="11"/>
      <name val="Adobe 고딕 Std B"/>
      <family val="2"/>
      <charset val="129"/>
    </font>
    <font>
      <b/>
      <sz val="14"/>
      <name val="Adobe 고딕 Std B"/>
      <family val="2"/>
      <charset val="129"/>
    </font>
    <font>
      <sz val="9"/>
      <name val="Adobe 고딕 Std B"/>
      <family val="2"/>
      <charset val="129"/>
    </font>
    <font>
      <sz val="12"/>
      <name val="Adobe 고딕 Std B"/>
      <family val="2"/>
      <charset val="129"/>
    </font>
    <font>
      <sz val="10"/>
      <name val="Adobe 고딕 Std B"/>
      <family val="2"/>
      <charset val="129"/>
    </font>
    <font>
      <b/>
      <sz val="10"/>
      <name val="Adobe 고딕 Std B"/>
      <family val="2"/>
      <charset val="129"/>
    </font>
    <font>
      <b/>
      <sz val="11"/>
      <name val="Adobe 고딕 Std B"/>
      <family val="2"/>
      <charset val="129"/>
    </font>
    <font>
      <b/>
      <sz val="10.5"/>
      <name val="Adobe 고딕 Std B"/>
      <family val="2"/>
      <charset val="129"/>
    </font>
    <font>
      <b/>
      <u/>
      <sz val="24"/>
      <name val="맑은 고딕"/>
      <family val="3"/>
      <charset val="129"/>
      <scheme val="major"/>
    </font>
    <font>
      <b/>
      <sz val="15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14"/>
      <color indexed="12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sz val="14"/>
      <color indexed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0"/>
      <color indexed="50"/>
      <name val="맑은 고딕"/>
      <family val="3"/>
      <charset val="129"/>
      <scheme val="major"/>
    </font>
    <font>
      <sz val="10"/>
      <color indexed="42"/>
      <name val="맑은 고딕"/>
      <family val="3"/>
      <charset val="129"/>
      <scheme val="major"/>
    </font>
    <font>
      <sz val="10"/>
      <color indexed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indexed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u/>
      <sz val="20"/>
      <name val="맑은 고딕"/>
      <family val="3"/>
      <charset val="129"/>
      <scheme val="major"/>
    </font>
    <font>
      <b/>
      <u/>
      <sz val="10"/>
      <name val="맑은 고딕"/>
      <family val="3"/>
      <charset val="129"/>
      <scheme val="major"/>
    </font>
    <font>
      <vertAlign val="superscript"/>
      <sz val="10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1"/>
      <color indexed="10"/>
      <name val="맑은 고딕"/>
      <family val="3"/>
      <charset val="129"/>
      <scheme val="major"/>
    </font>
    <font>
      <sz val="14"/>
      <color rgb="FF0000FF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b/>
      <sz val="20"/>
      <name val="08서울남산체 B"/>
      <family val="1"/>
      <charset val="129"/>
    </font>
    <font>
      <sz val="12"/>
      <name val="맑은 고딕"/>
      <family val="3"/>
      <charset val="129"/>
      <scheme val="minor"/>
    </font>
    <font>
      <sz val="12"/>
      <name val="맑은 고딕"/>
      <family val="3"/>
      <charset val="129"/>
    </font>
    <font>
      <sz val="12"/>
      <name val="Arial Narrow"/>
      <family val="2"/>
    </font>
    <font>
      <sz val="8"/>
      <name val="맑은 고딕"/>
      <family val="2"/>
      <charset val="129"/>
      <scheme val="minor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b/>
      <sz val="12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ajor"/>
    </font>
    <font>
      <sz val="14"/>
      <color rgb="FFFF0000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b/>
      <u/>
      <sz val="24"/>
      <name val="돋움"/>
      <family val="3"/>
      <charset val="129"/>
    </font>
    <font>
      <b/>
      <sz val="13"/>
      <name val="나눔고딕"/>
      <family val="3"/>
      <charset val="129"/>
    </font>
    <font>
      <b/>
      <sz val="26"/>
      <name val="돋움"/>
      <family val="3"/>
      <charset val="129"/>
    </font>
    <font>
      <sz val="18"/>
      <name val="HY견고딕"/>
      <family val="1"/>
      <charset val="129"/>
    </font>
    <font>
      <sz val="11"/>
      <name val="HY견고딕"/>
      <family val="1"/>
      <charset val="129"/>
    </font>
    <font>
      <b/>
      <sz val="28"/>
      <name val="HY견고딕"/>
      <family val="1"/>
      <charset val="129"/>
    </font>
    <font>
      <b/>
      <sz val="12"/>
      <name val="HY견고딕"/>
      <family val="1"/>
      <charset val="129"/>
    </font>
    <font>
      <b/>
      <u/>
      <sz val="25"/>
      <name val="HY견고딕"/>
      <family val="1"/>
      <charset val="129"/>
    </font>
    <font>
      <sz val="9"/>
      <name val="HY견고딕"/>
      <family val="1"/>
      <charset val="129"/>
    </font>
    <font>
      <b/>
      <sz val="16"/>
      <name val="HY견고딕"/>
      <family val="1"/>
      <charset val="129"/>
    </font>
    <font>
      <b/>
      <sz val="20"/>
      <name val="HY견고딕"/>
      <family val="1"/>
      <charset val="129"/>
    </font>
    <font>
      <b/>
      <sz val="10"/>
      <color rgb="FFFF0000"/>
      <name val="굴림체"/>
      <family val="3"/>
      <charset val="129"/>
    </font>
    <font>
      <b/>
      <sz val="17"/>
      <name val="HY견고딕"/>
      <family val="1"/>
      <charset val="129"/>
    </font>
    <font>
      <b/>
      <sz val="23"/>
      <name val="HY견고딕"/>
      <family val="1"/>
      <charset val="129"/>
    </font>
    <font>
      <sz val="9"/>
      <name val="Arial"/>
      <family val="2"/>
    </font>
    <font>
      <sz val="11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9"/>
      <color theme="1"/>
      <name val="돋움"/>
      <family val="3"/>
      <charset val="129"/>
    </font>
    <font>
      <b/>
      <sz val="12"/>
      <color rgb="FFFF0000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inor"/>
    </font>
    <font>
      <b/>
      <sz val="13"/>
      <color rgb="FFFF0000"/>
      <name val="나눔고딕"/>
      <family val="3"/>
      <charset val="129"/>
    </font>
    <font>
      <b/>
      <sz val="26"/>
      <color rgb="FFFF0000"/>
      <name val="돋움"/>
      <family val="3"/>
      <charset val="129"/>
    </font>
    <font>
      <b/>
      <u/>
      <sz val="24"/>
      <color rgb="FFFF0000"/>
      <name val="돋움"/>
      <family val="3"/>
      <charset val="129"/>
    </font>
    <font>
      <sz val="11"/>
      <color rgb="FFFF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</font>
    <font>
      <sz val="10"/>
      <color theme="1"/>
      <name val="Arial Narrow"/>
      <family val="3"/>
    </font>
    <font>
      <sz val="10"/>
      <color theme="1"/>
      <name val="Segoe UI Symbol"/>
      <family val="3"/>
    </font>
    <font>
      <sz val="10"/>
      <color theme="1"/>
      <name val="맑은 고딕"/>
      <family val="2"/>
      <charset val="129"/>
    </font>
    <font>
      <sz val="10"/>
      <color theme="1"/>
      <name val="맑은 고딕"/>
      <family val="3"/>
      <charset val="129"/>
    </font>
    <font>
      <u/>
      <sz val="10"/>
      <color rgb="FFFF0000"/>
      <name val="맑은 고딕"/>
      <family val="3"/>
      <charset val="129"/>
    </font>
    <font>
      <u/>
      <sz val="10"/>
      <color rgb="FFFF0000"/>
      <name val="Arial Narrow"/>
      <family val="3"/>
    </font>
    <font>
      <sz val="10"/>
      <color theme="1"/>
      <name val="Segoe UI Symbol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286">
    <xf numFmtId="0" fontId="0" fillId="0" borderId="0">
      <alignment vertical="center"/>
    </xf>
    <xf numFmtId="201" fontId="43" fillId="0" borderId="0">
      <protection locked="0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201" fontId="43" fillId="0" borderId="0">
      <protection locked="0"/>
    </xf>
    <xf numFmtId="0" fontId="48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9" fillId="0" borderId="0">
      <protection locked="0"/>
    </xf>
    <xf numFmtId="0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0" fillId="0" borderId="0" applyFont="0" applyFill="0" applyBorder="0" applyAlignment="0" applyProtection="0"/>
    <xf numFmtId="37" fontId="52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0" fillId="0" borderId="0" applyFont="0" applyFill="0" applyBorder="0" applyAlignment="0" applyProtection="0"/>
    <xf numFmtId="37" fontId="5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0" fillId="0" borderId="0" applyFont="0" applyFill="0" applyBorder="0" applyAlignment="0" applyProtection="0"/>
    <xf numFmtId="37" fontId="52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0" fillId="0" borderId="0" applyFont="0" applyFill="0" applyBorder="0" applyAlignment="0" applyProtection="0"/>
    <xf numFmtId="37" fontId="52" fillId="0" borderId="0" applyFont="0" applyFill="0" applyBorder="0" applyAlignment="0" applyProtection="0"/>
    <xf numFmtId="201" fontId="43" fillId="0" borderId="0">
      <protection locked="0"/>
    </xf>
    <xf numFmtId="0" fontId="53" fillId="0" borderId="0"/>
    <xf numFmtId="0" fontId="54" fillId="0" borderId="0"/>
    <xf numFmtId="0" fontId="50" fillId="0" borderId="0"/>
    <xf numFmtId="4" fontId="47" fillId="0" borderId="0">
      <protection locked="0"/>
    </xf>
    <xf numFmtId="38" fontId="44" fillId="0" borderId="0" applyFont="0" applyFill="0" applyBorder="0" applyAlignment="0" applyProtection="0"/>
    <xf numFmtId="202" fontId="42" fillId="0" borderId="0" applyFont="0" applyFill="0" applyBorder="0" applyAlignment="0" applyProtection="0"/>
    <xf numFmtId="0" fontId="47" fillId="0" borderId="0">
      <protection locked="0"/>
    </xf>
    <xf numFmtId="203" fontId="44" fillId="0" borderId="0" applyFont="0" applyFill="0" applyBorder="0" applyAlignment="0" applyProtection="0"/>
    <xf numFmtId="204" fontId="42" fillId="0" borderId="0" applyFont="0" applyFill="0" applyBorder="0" applyAlignment="0" applyProtection="0"/>
    <xf numFmtId="205" fontId="9" fillId="0" borderId="0"/>
    <xf numFmtId="0" fontId="42" fillId="0" borderId="0"/>
    <xf numFmtId="0" fontId="47" fillId="0" borderId="0">
      <protection locked="0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45" fillId="0" borderId="0" applyFont="0" applyFill="0" applyBorder="0" applyAlignment="0" applyProtection="0"/>
    <xf numFmtId="0" fontId="71" fillId="0" borderId="103" applyNumberFormat="0" applyFill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9" fontId="7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0" fontId="42" fillId="0" borderId="0"/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0" fontId="9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9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2" fillId="0" borderId="0"/>
    <xf numFmtId="9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14" fillId="0" borderId="0"/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41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0" fillId="0" borderId="0" applyNumberFormat="0" applyFont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</cellStyleXfs>
  <cellXfs count="917">
    <xf numFmtId="0" fontId="0" fillId="0" borderId="0" xfId="0">
      <alignment vertical="center"/>
    </xf>
    <xf numFmtId="41" fontId="16" fillId="0" borderId="0" xfId="2" applyFont="1">
      <alignment vertical="center"/>
    </xf>
    <xf numFmtId="41" fontId="68" fillId="0" borderId="0" xfId="2" applyFont="1" applyAlignment="1">
      <alignment horizontal="center" vertical="center"/>
    </xf>
    <xf numFmtId="186" fontId="20" fillId="0" borderId="0" xfId="3" applyNumberFormat="1" applyFont="1">
      <alignment vertical="center"/>
    </xf>
    <xf numFmtId="10" fontId="19" fillId="0" borderId="0" xfId="3" applyNumberFormat="1" applyFont="1">
      <alignment vertical="center"/>
    </xf>
    <xf numFmtId="10" fontId="20" fillId="0" borderId="0" xfId="3" applyNumberFormat="1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1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1" fillId="0" borderId="0" xfId="0" applyFont="1">
      <alignment vertical="center"/>
    </xf>
    <xf numFmtId="0" fontId="6" fillId="0" borderId="0" xfId="0" applyFont="1">
      <alignment vertical="center"/>
    </xf>
    <xf numFmtId="0" fontId="35" fillId="0" borderId="0" xfId="0" applyFont="1">
      <alignment vertical="center"/>
    </xf>
    <xf numFmtId="41" fontId="25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19" fillId="0" borderId="0" xfId="0" applyFont="1">
      <alignment vertical="center"/>
    </xf>
    <xf numFmtId="41" fontId="41" fillId="0" borderId="0" xfId="0" applyNumberFormat="1" applyFont="1">
      <alignment vertical="center"/>
    </xf>
    <xf numFmtId="0" fontId="25" fillId="0" borderId="0" xfId="0" applyFont="1">
      <alignment vertical="center"/>
    </xf>
    <xf numFmtId="182" fontId="20" fillId="0" borderId="0" xfId="0" applyNumberFormat="1" applyFont="1">
      <alignment vertical="center"/>
    </xf>
    <xf numFmtId="178" fontId="29" fillId="0" borderId="0" xfId="0" applyNumberFormat="1" applyFont="1">
      <alignment vertical="center"/>
    </xf>
    <xf numFmtId="0" fontId="6" fillId="6" borderId="9" xfId="0" applyFont="1" applyFill="1" applyBorder="1" applyAlignment="1">
      <alignment horizontal="center" vertical="center"/>
    </xf>
    <xf numFmtId="199" fontId="19" fillId="0" borderId="0" xfId="0" applyNumberFormat="1" applyFont="1">
      <alignment vertical="center"/>
    </xf>
    <xf numFmtId="0" fontId="22" fillId="0" borderId="0" xfId="0" applyFont="1">
      <alignment vertical="center"/>
    </xf>
    <xf numFmtId="0" fontId="8" fillId="0" borderId="0" xfId="0" applyFont="1">
      <alignment vertical="center"/>
    </xf>
    <xf numFmtId="0" fontId="59" fillId="0" borderId="0" xfId="0" applyFont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59" fillId="0" borderId="0" xfId="0" applyFont="1" applyAlignment="1">
      <alignment horizontal="center" vertical="center"/>
    </xf>
    <xf numFmtId="0" fontId="16" fillId="0" borderId="0" xfId="0" applyFont="1" applyAlignment="1">
      <alignment vertical="center" shrinkToFit="1"/>
    </xf>
    <xf numFmtId="3" fontId="62" fillId="0" borderId="0" xfId="0" applyNumberFormat="1" applyFont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37" fontId="18" fillId="0" borderId="0" xfId="0" applyNumberFormat="1" applyFont="1">
      <alignment vertical="center"/>
    </xf>
    <xf numFmtId="41" fontId="18" fillId="0" borderId="0" xfId="0" applyNumberFormat="1" applyFont="1">
      <alignment vertical="center"/>
    </xf>
    <xf numFmtId="0" fontId="18" fillId="0" borderId="0" xfId="0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67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60" fillId="0" borderId="0" xfId="0" applyFont="1" applyAlignment="1">
      <alignment vertical="center" shrinkToFit="1"/>
    </xf>
    <xf numFmtId="0" fontId="16" fillId="0" borderId="0" xfId="0" applyFont="1" applyAlignment="1">
      <alignment horizontal="left" vertical="center" indent="1" shrinkToFit="1"/>
    </xf>
    <xf numFmtId="0" fontId="79" fillId="0" borderId="0" xfId="0" applyFont="1">
      <alignment vertical="center"/>
    </xf>
    <xf numFmtId="0" fontId="81" fillId="0" borderId="0" xfId="0" applyFont="1">
      <alignment vertical="center"/>
    </xf>
    <xf numFmtId="0" fontId="78" fillId="0" borderId="0" xfId="0" applyFont="1" applyAlignment="1">
      <alignment vertical="top"/>
    </xf>
    <xf numFmtId="0" fontId="76" fillId="0" borderId="0" xfId="0" applyFont="1" applyAlignment="1">
      <alignment vertical="top"/>
    </xf>
    <xf numFmtId="0" fontId="77" fillId="0" borderId="0" xfId="0" applyFont="1">
      <alignment vertical="center"/>
    </xf>
    <xf numFmtId="0" fontId="82" fillId="0" borderId="0" xfId="0" applyFont="1" applyAlignment="1">
      <alignment vertical="top"/>
    </xf>
    <xf numFmtId="0" fontId="83" fillId="0" borderId="0" xfId="0" applyFont="1">
      <alignment vertical="center"/>
    </xf>
    <xf numFmtId="0" fontId="84" fillId="0" borderId="0" xfId="0" applyFont="1">
      <alignment vertical="center"/>
    </xf>
    <xf numFmtId="0" fontId="82" fillId="0" borderId="0" xfId="0" applyFont="1">
      <alignment vertical="center"/>
    </xf>
    <xf numFmtId="0" fontId="84" fillId="0" borderId="0" xfId="0" applyFont="1" applyAlignment="1">
      <alignment vertical="top"/>
    </xf>
    <xf numFmtId="0" fontId="85" fillId="0" borderId="0" xfId="0" applyFont="1" applyAlignment="1">
      <alignment horizontal="center" vertical="center"/>
    </xf>
    <xf numFmtId="0" fontId="87" fillId="0" borderId="17" xfId="0" applyFont="1" applyBorder="1" applyAlignment="1">
      <alignment horizontal="left" vertical="center" indent="1"/>
    </xf>
    <xf numFmtId="0" fontId="87" fillId="0" borderId="17" xfId="0" applyFont="1" applyBorder="1">
      <alignment vertical="center"/>
    </xf>
    <xf numFmtId="0" fontId="88" fillId="0" borderId="17" xfId="0" applyFont="1" applyBorder="1">
      <alignment vertical="center"/>
    </xf>
    <xf numFmtId="0" fontId="89" fillId="0" borderId="17" xfId="0" applyFont="1" applyBorder="1" applyAlignment="1">
      <alignment vertical="center" shrinkToFit="1"/>
    </xf>
    <xf numFmtId="0" fontId="89" fillId="0" borderId="11" xfId="0" applyFont="1" applyBorder="1" applyAlignment="1">
      <alignment vertical="center" shrinkToFit="1"/>
    </xf>
    <xf numFmtId="0" fontId="87" fillId="0" borderId="55" xfId="0" applyFont="1" applyBorder="1" applyAlignment="1">
      <alignment horizontal="left" vertical="center" indent="1"/>
    </xf>
    <xf numFmtId="0" fontId="88" fillId="0" borderId="3" xfId="0" applyFont="1" applyBorder="1">
      <alignment vertical="center"/>
    </xf>
    <xf numFmtId="0" fontId="86" fillId="0" borderId="3" xfId="0" applyFont="1" applyBorder="1" applyAlignment="1">
      <alignment horizontal="left" vertical="center"/>
    </xf>
    <xf numFmtId="0" fontId="88" fillId="0" borderId="0" xfId="0" applyFont="1">
      <alignment vertical="center"/>
    </xf>
    <xf numFmtId="0" fontId="89" fillId="0" borderId="5" xfId="0" applyFont="1" applyBorder="1" applyAlignment="1">
      <alignment horizontal="center" vertical="center" shrinkToFit="1"/>
    </xf>
    <xf numFmtId="0" fontId="89" fillId="0" borderId="35" xfId="0" applyFont="1" applyBorder="1" applyAlignment="1">
      <alignment horizontal="center" vertical="center" shrinkToFit="1"/>
    </xf>
    <xf numFmtId="0" fontId="88" fillId="0" borderId="55" xfId="0" applyFont="1" applyBorder="1">
      <alignment vertical="center"/>
    </xf>
    <xf numFmtId="0" fontId="89" fillId="0" borderId="30" xfId="0" quotePrefix="1" applyFont="1" applyBorder="1" applyAlignment="1">
      <alignment horizontal="left" vertical="center" indent="1"/>
    </xf>
    <xf numFmtId="0" fontId="89" fillId="0" borderId="0" xfId="0" applyFont="1" applyAlignment="1">
      <alignment horizontal="left" vertical="center" indent="1"/>
    </xf>
    <xf numFmtId="0" fontId="89" fillId="0" borderId="0" xfId="0" applyFont="1">
      <alignment vertical="center"/>
    </xf>
    <xf numFmtId="0" fontId="89" fillId="0" borderId="0" xfId="0" applyFont="1" applyAlignment="1">
      <alignment horizontal="center" vertical="center"/>
    </xf>
    <xf numFmtId="0" fontId="89" fillId="0" borderId="6" xfId="0" applyFont="1" applyBorder="1">
      <alignment vertical="center"/>
    </xf>
    <xf numFmtId="0" fontId="89" fillId="0" borderId="30" xfId="0" applyFont="1" applyBorder="1" applyAlignment="1">
      <alignment horizontal="left" vertical="center" indent="1"/>
    </xf>
    <xf numFmtId="0" fontId="90" fillId="0" borderId="0" xfId="0" applyFont="1">
      <alignment vertical="center"/>
    </xf>
    <xf numFmtId="0" fontId="90" fillId="0" borderId="0" xfId="0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88" fillId="0" borderId="18" xfId="0" applyFont="1" applyBorder="1">
      <alignment vertical="center"/>
    </xf>
    <xf numFmtId="0" fontId="88" fillId="0" borderId="11" xfId="0" applyFont="1" applyBorder="1">
      <alignment vertical="center"/>
    </xf>
    <xf numFmtId="0" fontId="91" fillId="0" borderId="0" xfId="0" applyFont="1" applyAlignment="1">
      <alignment horizontal="right" vertical="center" indent="2"/>
    </xf>
    <xf numFmtId="0" fontId="91" fillId="0" borderId="0" xfId="0" applyFont="1">
      <alignment vertical="center"/>
    </xf>
    <xf numFmtId="0" fontId="91" fillId="0" borderId="0" xfId="0" applyFont="1" applyAlignment="1">
      <alignment horizontal="left" vertical="center"/>
    </xf>
    <xf numFmtId="0" fontId="92" fillId="0" borderId="0" xfId="0" applyFont="1" applyAlignment="1">
      <alignment horizontal="left" vertical="center" indent="1"/>
    </xf>
    <xf numFmtId="0" fontId="89" fillId="0" borderId="0" xfId="0" quotePrefix="1" applyFont="1" applyAlignment="1">
      <alignment horizontal="left" vertical="center" indent="1"/>
    </xf>
    <xf numFmtId="0" fontId="89" fillId="5" borderId="0" xfId="0" applyFont="1" applyFill="1" applyAlignment="1">
      <alignment horizontal="center" vertical="center"/>
    </xf>
    <xf numFmtId="0" fontId="89" fillId="4" borderId="0" xfId="0" applyFont="1" applyFill="1">
      <alignment vertical="center"/>
    </xf>
    <xf numFmtId="0" fontId="94" fillId="0" borderId="0" xfId="0" applyFont="1" applyAlignment="1">
      <alignment horizontal="left" vertical="center" indent="1"/>
    </xf>
    <xf numFmtId="0" fontId="89" fillId="3" borderId="0" xfId="0" applyFont="1" applyFill="1" applyAlignment="1">
      <alignment horizontal="center" vertical="center"/>
    </xf>
    <xf numFmtId="0" fontId="94" fillId="0" borderId="0" xfId="0" applyFont="1">
      <alignment vertical="center"/>
    </xf>
    <xf numFmtId="0" fontId="96" fillId="0" borderId="0" xfId="0" applyFont="1">
      <alignment vertical="center"/>
    </xf>
    <xf numFmtId="0" fontId="97" fillId="0" borderId="0" xfId="0" applyFont="1">
      <alignment vertical="center"/>
    </xf>
    <xf numFmtId="0" fontId="87" fillId="0" borderId="0" xfId="0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7" fillId="0" borderId="0" xfId="0" quotePrefix="1" applyFont="1">
      <alignment vertical="center"/>
    </xf>
    <xf numFmtId="10" fontId="99" fillId="0" borderId="0" xfId="3" applyNumberFormat="1" applyFont="1" applyAlignment="1">
      <alignment horizontal="center" vertical="center"/>
    </xf>
    <xf numFmtId="0" fontId="97" fillId="0" borderId="11" xfId="0" applyFont="1" applyBorder="1">
      <alignment vertical="center"/>
    </xf>
    <xf numFmtId="0" fontId="100" fillId="0" borderId="0" xfId="0" applyFont="1">
      <alignment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left" vertical="center"/>
    </xf>
    <xf numFmtId="3" fontId="88" fillId="0" borderId="0" xfId="0" applyNumberFormat="1" applyFont="1" applyAlignment="1">
      <alignment horizontal="center" vertical="center"/>
    </xf>
    <xf numFmtId="0" fontId="89" fillId="0" borderId="0" xfId="0" applyFont="1" applyAlignment="1">
      <alignment horizontal="left" vertical="center"/>
    </xf>
    <xf numFmtId="0" fontId="104" fillId="0" borderId="0" xfId="0" applyFont="1">
      <alignment vertical="center"/>
    </xf>
    <xf numFmtId="0" fontId="102" fillId="0" borderId="18" xfId="0" applyFont="1" applyBorder="1" applyAlignment="1">
      <alignment horizontal="justify" vertical="center"/>
    </xf>
    <xf numFmtId="0" fontId="102" fillId="0" borderId="11" xfId="0" applyFont="1" applyBorder="1" applyAlignment="1">
      <alignment horizontal="left" vertical="center"/>
    </xf>
    <xf numFmtId="0" fontId="102" fillId="0" borderId="11" xfId="0" applyFont="1" applyBorder="1">
      <alignment vertical="center"/>
    </xf>
    <xf numFmtId="0" fontId="97" fillId="0" borderId="18" xfId="0" applyFont="1" applyBorder="1" applyAlignment="1">
      <alignment horizontal="justify" vertical="center"/>
    </xf>
    <xf numFmtId="0" fontId="97" fillId="0" borderId="11" xfId="0" applyFont="1" applyBorder="1" applyAlignment="1">
      <alignment horizontal="left" vertical="center"/>
    </xf>
    <xf numFmtId="0" fontId="97" fillId="0" borderId="11" xfId="0" applyFont="1" applyBorder="1" applyAlignment="1">
      <alignment horizontal="left" vertical="center" shrinkToFit="1"/>
    </xf>
    <xf numFmtId="0" fontId="102" fillId="0" borderId="20" xfId="0" applyFont="1" applyBorder="1" applyAlignment="1">
      <alignment horizontal="left" vertical="center"/>
    </xf>
    <xf numFmtId="0" fontId="102" fillId="0" borderId="2" xfId="0" applyFont="1" applyBorder="1" applyAlignment="1">
      <alignment horizontal="left" vertical="center"/>
    </xf>
    <xf numFmtId="0" fontId="102" fillId="0" borderId="41" xfId="0" applyFont="1" applyBorder="1">
      <alignment vertical="center"/>
    </xf>
    <xf numFmtId="0" fontId="105" fillId="0" borderId="0" xfId="0" applyFont="1">
      <alignment vertical="center"/>
    </xf>
    <xf numFmtId="3" fontId="96" fillId="0" borderId="106" xfId="0" applyNumberFormat="1" applyFont="1" applyBorder="1">
      <alignment vertical="center"/>
    </xf>
    <xf numFmtId="0" fontId="95" fillId="0" borderId="0" xfId="0" applyFont="1">
      <alignment vertical="center"/>
    </xf>
    <xf numFmtId="0" fontId="102" fillId="0" borderId="0" xfId="0" applyFont="1">
      <alignment vertical="center"/>
    </xf>
    <xf numFmtId="0" fontId="107" fillId="0" borderId="0" xfId="0" applyFont="1" applyAlignment="1">
      <alignment horizontal="centerContinuous" vertical="center"/>
    </xf>
    <xf numFmtId="0" fontId="108" fillId="0" borderId="0" xfId="0" applyFont="1" applyAlignment="1">
      <alignment horizontal="left" vertical="center"/>
    </xf>
    <xf numFmtId="0" fontId="97" fillId="0" borderId="0" xfId="0" applyFont="1" applyAlignment="1">
      <alignment horizontal="centerContinuous" vertical="center"/>
    </xf>
    <xf numFmtId="0" fontId="88" fillId="0" borderId="21" xfId="0" applyFont="1" applyBorder="1">
      <alignment vertical="center"/>
    </xf>
    <xf numFmtId="0" fontId="88" fillId="0" borderId="22" xfId="0" applyFont="1" applyBorder="1">
      <alignment vertical="center"/>
    </xf>
    <xf numFmtId="0" fontId="88" fillId="0" borderId="22" xfId="0" applyFont="1" applyBorder="1" applyAlignment="1">
      <alignment horizontal="center" vertical="center"/>
    </xf>
    <xf numFmtId="0" fontId="88" fillId="0" borderId="23" xfId="0" applyFont="1" applyBorder="1">
      <alignment vertical="center"/>
    </xf>
    <xf numFmtId="0" fontId="86" fillId="0" borderId="0" xfId="0" applyFont="1">
      <alignment vertical="center"/>
    </xf>
    <xf numFmtId="0" fontId="98" fillId="0" borderId="0" xfId="0" applyFont="1">
      <alignment vertical="center"/>
    </xf>
    <xf numFmtId="0" fontId="97" fillId="0" borderId="0" xfId="0" applyFont="1" applyAlignment="1">
      <alignment horizontal="left" vertical="center" indent="1"/>
    </xf>
    <xf numFmtId="3" fontId="97" fillId="0" borderId="0" xfId="0" applyNumberFormat="1" applyFont="1" applyAlignment="1">
      <alignment horizontal="center" vertical="center"/>
    </xf>
    <xf numFmtId="179" fontId="97" fillId="0" borderId="1" xfId="0" applyNumberFormat="1" applyFont="1" applyBorder="1" applyAlignment="1">
      <alignment horizontal="centerContinuous" vertical="center"/>
    </xf>
    <xf numFmtId="0" fontId="97" fillId="0" borderId="3" xfId="0" applyFont="1" applyBorder="1" applyAlignment="1">
      <alignment horizontal="centerContinuous" vertical="center"/>
    </xf>
    <xf numFmtId="0" fontId="97" fillId="0" borderId="9" xfId="0" applyFont="1" applyBorder="1" applyAlignment="1">
      <alignment horizontal="centerContinuous" vertical="center"/>
    </xf>
    <xf numFmtId="3" fontId="97" fillId="0" borderId="11" xfId="0" applyNumberFormat="1" applyFont="1" applyBorder="1" applyAlignment="1">
      <alignment horizontal="centerContinuous" vertical="center"/>
    </xf>
    <xf numFmtId="0" fontId="97" fillId="0" borderId="11" xfId="0" applyFont="1" applyBorder="1" applyAlignment="1">
      <alignment horizontal="centerContinuous" vertical="center"/>
    </xf>
    <xf numFmtId="3" fontId="97" fillId="0" borderId="0" xfId="0" applyNumberFormat="1" applyFont="1" applyAlignment="1">
      <alignment horizontal="center" vertical="center" shrinkToFit="1"/>
    </xf>
    <xf numFmtId="179" fontId="97" fillId="0" borderId="0" xfId="0" applyNumberFormat="1" applyFont="1" applyAlignment="1">
      <alignment horizontal="centerContinuous" vertical="center"/>
    </xf>
    <xf numFmtId="3" fontId="97" fillId="0" borderId="0" xfId="0" applyNumberFormat="1" applyFont="1" applyAlignment="1">
      <alignment horizontal="centerContinuous" vertical="center"/>
    </xf>
    <xf numFmtId="0" fontId="96" fillId="0" borderId="1" xfId="0" applyFont="1" applyBorder="1" applyAlignment="1">
      <alignment horizontal="centerContinuous" vertical="center"/>
    </xf>
    <xf numFmtId="0" fontId="97" fillId="0" borderId="1" xfId="0" applyFont="1" applyBorder="1" applyAlignment="1">
      <alignment horizontal="centerContinuous" vertical="center"/>
    </xf>
    <xf numFmtId="0" fontId="96" fillId="0" borderId="9" xfId="0" applyFont="1" applyBorder="1" applyAlignment="1">
      <alignment horizontal="centerContinuous" vertical="center"/>
    </xf>
    <xf numFmtId="0" fontId="97" fillId="0" borderId="38" xfId="0" applyFont="1" applyBorder="1" applyAlignment="1">
      <alignment horizontal="centerContinuous" vertical="center"/>
    </xf>
    <xf numFmtId="0" fontId="96" fillId="0" borderId="5" xfId="0" applyFont="1" applyBorder="1" applyAlignment="1">
      <alignment horizontal="centerContinuous" vertical="center"/>
    </xf>
    <xf numFmtId="0" fontId="97" fillId="0" borderId="5" xfId="0" applyFont="1" applyBorder="1" applyAlignment="1">
      <alignment horizontal="centerContinuous" vertical="center"/>
    </xf>
    <xf numFmtId="0" fontId="96" fillId="0" borderId="11" xfId="0" applyFont="1" applyBorder="1" applyAlignment="1">
      <alignment horizontal="centerContinuous" vertical="center"/>
    </xf>
    <xf numFmtId="14" fontId="97" fillId="0" borderId="0" xfId="0" applyNumberFormat="1" applyFont="1">
      <alignment vertical="center"/>
    </xf>
    <xf numFmtId="179" fontId="97" fillId="0" borderId="9" xfId="0" applyNumberFormat="1" applyFont="1" applyBorder="1" applyAlignment="1">
      <alignment horizontal="centerContinuous" vertical="center" wrapText="1"/>
    </xf>
    <xf numFmtId="179" fontId="97" fillId="0" borderId="9" xfId="0" applyNumberFormat="1" applyFont="1" applyBorder="1" applyAlignment="1">
      <alignment horizontal="centerContinuous" vertical="center"/>
    </xf>
    <xf numFmtId="179" fontId="97" fillId="0" borderId="10" xfId="0" applyNumberFormat="1" applyFont="1" applyBorder="1" applyAlignment="1">
      <alignment horizontal="centerContinuous" vertical="center"/>
    </xf>
    <xf numFmtId="179" fontId="97" fillId="0" borderId="24" xfId="0" applyNumberFormat="1" applyFont="1" applyBorder="1" applyAlignment="1">
      <alignment horizontal="centerContinuous" vertical="center"/>
    </xf>
    <xf numFmtId="3" fontId="97" fillId="0" borderId="10" xfId="0" applyNumberFormat="1" applyFont="1" applyBorder="1" applyAlignment="1">
      <alignment horizontal="centerContinuous" vertical="center" wrapText="1"/>
    </xf>
    <xf numFmtId="3" fontId="97" fillId="0" borderId="24" xfId="0" applyNumberFormat="1" applyFont="1" applyBorder="1" applyAlignment="1">
      <alignment horizontal="centerContinuous" vertical="center" wrapText="1"/>
    </xf>
    <xf numFmtId="0" fontId="97" fillId="0" borderId="17" xfId="0" applyFont="1" applyBorder="1" applyAlignment="1">
      <alignment horizontal="left" vertical="center" wrapText="1"/>
    </xf>
    <xf numFmtId="0" fontId="97" fillId="0" borderId="11" xfId="0" applyFont="1" applyBorder="1" applyAlignment="1">
      <alignment vertical="center" wrapText="1"/>
    </xf>
    <xf numFmtId="0" fontId="97" fillId="0" borderId="18" xfId="0" applyFont="1" applyBorder="1" applyAlignment="1">
      <alignment horizontal="centerContinuous" vertical="center" wrapText="1"/>
    </xf>
    <xf numFmtId="0" fontId="97" fillId="0" borderId="17" xfId="0" applyFont="1" applyBorder="1" applyAlignment="1">
      <alignment horizontal="centerContinuous" vertical="center" wrapText="1"/>
    </xf>
    <xf numFmtId="0" fontId="97" fillId="0" borderId="0" xfId="0" applyFont="1" applyAlignment="1">
      <alignment horizontal="right" vertical="center"/>
    </xf>
    <xf numFmtId="188" fontId="97" fillId="0" borderId="0" xfId="0" applyNumberFormat="1" applyFont="1">
      <alignment vertical="center"/>
    </xf>
    <xf numFmtId="0" fontId="97" fillId="0" borderId="21" xfId="0" applyFont="1" applyBorder="1" applyAlignment="1">
      <alignment horizontal="centerContinuous" vertical="center" wrapText="1"/>
    </xf>
    <xf numFmtId="0" fontId="97" fillId="0" borderId="22" xfId="0" applyFont="1" applyBorder="1" applyAlignment="1">
      <alignment horizontal="centerContinuous" vertical="center" wrapText="1"/>
    </xf>
    <xf numFmtId="0" fontId="97" fillId="0" borderId="21" xfId="0" quotePrefix="1" applyFont="1" applyBorder="1" applyAlignment="1">
      <alignment horizontal="centerContinuous" vertical="center" wrapText="1"/>
    </xf>
    <xf numFmtId="0" fontId="97" fillId="0" borderId="29" xfId="0" applyFont="1" applyBorder="1" applyAlignment="1">
      <alignment horizontal="centerContinuous" vertical="center" wrapText="1"/>
    </xf>
    <xf numFmtId="0" fontId="97" fillId="0" borderId="30" xfId="0" applyFont="1" applyBorder="1" applyAlignment="1">
      <alignment horizontal="centerContinuous" vertical="center" wrapText="1"/>
    </xf>
    <xf numFmtId="0" fontId="97" fillId="0" borderId="0" xfId="0" applyFont="1" applyAlignment="1">
      <alignment horizontal="centerContinuous" vertical="center" wrapText="1"/>
    </xf>
    <xf numFmtId="0" fontId="97" fillId="0" borderId="31" xfId="0" applyFont="1" applyBorder="1" applyAlignment="1">
      <alignment horizontal="centerContinuous" vertical="center" wrapText="1"/>
    </xf>
    <xf numFmtId="0" fontId="97" fillId="0" borderId="42" xfId="0" applyFont="1" applyBorder="1" applyAlignment="1">
      <alignment horizontal="centerContinuous" vertical="center" wrapText="1"/>
    </xf>
    <xf numFmtId="0" fontId="97" fillId="0" borderId="18" xfId="0" applyFont="1" applyBorder="1" applyAlignment="1">
      <alignment horizontal="centerContinuous" vertical="center"/>
    </xf>
    <xf numFmtId="4" fontId="97" fillId="0" borderId="10" xfId="0" applyNumberFormat="1" applyFont="1" applyBorder="1" applyAlignment="1">
      <alignment horizontal="centerContinuous" vertical="center"/>
    </xf>
    <xf numFmtId="4" fontId="97" fillId="0" borderId="3" xfId="0" applyNumberFormat="1" applyFont="1" applyBorder="1" applyAlignment="1">
      <alignment horizontal="centerContinuous" vertical="center"/>
    </xf>
    <xf numFmtId="4" fontId="97" fillId="0" borderId="24" xfId="0" applyNumberFormat="1" applyFont="1" applyBorder="1" applyAlignment="1">
      <alignment horizontal="centerContinuous" vertical="center"/>
    </xf>
    <xf numFmtId="0" fontId="97" fillId="0" borderId="17" xfId="0" applyFont="1" applyBorder="1" applyAlignment="1">
      <alignment horizontal="centerContinuous" vertical="center" shrinkToFit="1"/>
    </xf>
    <xf numFmtId="4" fontId="97" fillId="0" borderId="18" xfId="0" applyNumberFormat="1" applyFont="1" applyBorder="1" applyAlignment="1">
      <alignment horizontal="centerContinuous" vertical="center"/>
    </xf>
    <xf numFmtId="4" fontId="97" fillId="0" borderId="17" xfId="0" applyNumberFormat="1" applyFont="1" applyBorder="1" applyAlignment="1">
      <alignment horizontal="centerContinuous" vertical="center"/>
    </xf>
    <xf numFmtId="4" fontId="97" fillId="0" borderId="42" xfId="0" applyNumberFormat="1" applyFont="1" applyBorder="1" applyAlignment="1">
      <alignment horizontal="centerContinuous" vertical="center"/>
    </xf>
    <xf numFmtId="0" fontId="102" fillId="0" borderId="0" xfId="0" quotePrefix="1" applyFont="1">
      <alignment vertical="center"/>
    </xf>
    <xf numFmtId="0" fontId="97" fillId="0" borderId="30" xfId="0" quotePrefix="1" applyFont="1" applyBorder="1" applyAlignment="1">
      <alignment horizontal="centerContinuous" vertical="center" wrapText="1"/>
    </xf>
    <xf numFmtId="179" fontId="97" fillId="0" borderId="3" xfId="0" applyNumberFormat="1" applyFont="1" applyBorder="1" applyAlignment="1">
      <alignment horizontal="centerContinuous" vertical="center"/>
    </xf>
    <xf numFmtId="0" fontId="97" fillId="0" borderId="5" xfId="0" applyFont="1" applyBorder="1" applyAlignment="1">
      <alignment vertical="center" wrapText="1"/>
    </xf>
    <xf numFmtId="4" fontId="101" fillId="0" borderId="0" xfId="0" applyNumberFormat="1" applyFont="1" applyAlignment="1">
      <alignment horizontal="center" vertical="center"/>
    </xf>
    <xf numFmtId="187" fontId="97" fillId="0" borderId="10" xfId="0" applyNumberFormat="1" applyFont="1" applyBorder="1" applyAlignment="1">
      <alignment horizontal="centerContinuous" vertical="center"/>
    </xf>
    <xf numFmtId="187" fontId="97" fillId="0" borderId="3" xfId="0" applyNumberFormat="1" applyFont="1" applyBorder="1" applyAlignment="1">
      <alignment horizontal="centerContinuous" vertical="center"/>
    </xf>
    <xf numFmtId="189" fontId="97" fillId="0" borderId="10" xfId="0" applyNumberFormat="1" applyFont="1" applyBorder="1" applyAlignment="1">
      <alignment horizontal="centerContinuous" vertical="center"/>
    </xf>
    <xf numFmtId="189" fontId="97" fillId="0" borderId="3" xfId="0" applyNumberFormat="1" applyFont="1" applyBorder="1" applyAlignment="1">
      <alignment horizontal="centerContinuous" vertical="center"/>
    </xf>
    <xf numFmtId="189" fontId="97" fillId="0" borderId="24" xfId="0" applyNumberFormat="1" applyFont="1" applyBorder="1" applyAlignment="1">
      <alignment horizontal="centerContinuous" vertical="center"/>
    </xf>
    <xf numFmtId="190" fontId="97" fillId="0" borderId="0" xfId="0" applyNumberFormat="1" applyFont="1" applyAlignment="1">
      <alignment horizontal="left" vertical="center"/>
    </xf>
    <xf numFmtId="187" fontId="97" fillId="0" borderId="0" xfId="0" applyNumberFormat="1" applyFont="1" applyAlignment="1">
      <alignment horizontal="left" vertical="center"/>
    </xf>
    <xf numFmtId="191" fontId="97" fillId="0" borderId="10" xfId="0" applyNumberFormat="1" applyFont="1" applyBorder="1" applyAlignment="1">
      <alignment horizontal="centerContinuous" vertical="center"/>
    </xf>
    <xf numFmtId="191" fontId="97" fillId="0" borderId="9" xfId="0" applyNumberFormat="1" applyFont="1" applyBorder="1" applyAlignment="1">
      <alignment horizontal="centerContinuous" vertical="center"/>
    </xf>
    <xf numFmtId="10" fontId="97" fillId="0" borderId="10" xfId="0" applyNumberFormat="1" applyFont="1" applyBorder="1" applyAlignment="1">
      <alignment horizontal="centerContinuous" vertical="center"/>
    </xf>
    <xf numFmtId="10" fontId="97" fillId="0" borderId="9" xfId="0" applyNumberFormat="1" applyFont="1" applyBorder="1" applyAlignment="1">
      <alignment horizontal="centerContinuous" vertical="center"/>
    </xf>
    <xf numFmtId="187" fontId="97" fillId="0" borderId="0" xfId="0" applyNumberFormat="1" applyFont="1" applyAlignment="1">
      <alignment horizontal="centerContinuous" vertical="center"/>
    </xf>
    <xf numFmtId="192" fontId="97" fillId="0" borderId="0" xfId="0" applyNumberFormat="1" applyFont="1" applyAlignment="1">
      <alignment horizontal="centerContinuous" vertical="center"/>
    </xf>
    <xf numFmtId="4" fontId="97" fillId="0" borderId="0" xfId="0" applyNumberFormat="1" applyFont="1" applyAlignment="1">
      <alignment horizontal="centerContinuous" vertical="center"/>
    </xf>
    <xf numFmtId="0" fontId="101" fillId="0" borderId="0" xfId="0" applyFont="1">
      <alignment vertical="center"/>
    </xf>
    <xf numFmtId="190" fontId="101" fillId="0" borderId="0" xfId="0" applyNumberFormat="1" applyFont="1" applyAlignment="1">
      <alignment horizontal="left" vertical="center"/>
    </xf>
    <xf numFmtId="187" fontId="101" fillId="0" borderId="0" xfId="0" applyNumberFormat="1" applyFont="1" applyAlignment="1">
      <alignment horizontal="left" vertical="center"/>
    </xf>
    <xf numFmtId="190" fontId="97" fillId="0" borderId="10" xfId="0" applyNumberFormat="1" applyFont="1" applyBorder="1" applyAlignment="1">
      <alignment horizontal="centerContinuous" vertical="center"/>
    </xf>
    <xf numFmtId="190" fontId="97" fillId="0" borderId="3" xfId="0" applyNumberFormat="1" applyFont="1" applyBorder="1" applyAlignment="1">
      <alignment horizontal="centerContinuous" vertical="center"/>
    </xf>
    <xf numFmtId="193" fontId="97" fillId="0" borderId="0" xfId="0" applyNumberFormat="1" applyFont="1" applyAlignment="1">
      <alignment horizontal="left" vertical="center"/>
    </xf>
    <xf numFmtId="0" fontId="103" fillId="0" borderId="0" xfId="0" applyFont="1">
      <alignment vertical="center"/>
    </xf>
    <xf numFmtId="14" fontId="96" fillId="0" borderId="37" xfId="0" applyNumberFormat="1" applyFont="1" applyBorder="1" applyAlignment="1">
      <alignment horizontal="centerContinuous" vertical="center"/>
    </xf>
    <xf numFmtId="194" fontId="97" fillId="0" borderId="0" xfId="0" applyNumberFormat="1" applyFont="1" applyAlignment="1">
      <alignment horizontal="center" vertical="center"/>
    </xf>
    <xf numFmtId="14" fontId="96" fillId="0" borderId="38" xfId="0" applyNumberFormat="1" applyFont="1" applyBorder="1" applyAlignment="1">
      <alignment horizontal="centerContinuous" vertical="center"/>
    </xf>
    <xf numFmtId="0" fontId="97" fillId="0" borderId="17" xfId="0" applyFont="1" applyBorder="1" applyAlignment="1">
      <alignment horizontal="centerContinuous" vertical="center"/>
    </xf>
    <xf numFmtId="191" fontId="97" fillId="0" borderId="0" xfId="0" applyNumberFormat="1" applyFont="1" applyAlignment="1">
      <alignment horizontal="center" vertical="center"/>
    </xf>
    <xf numFmtId="196" fontId="97" fillId="0" borderId="10" xfId="0" applyNumberFormat="1" applyFont="1" applyBorder="1" applyAlignment="1">
      <alignment horizontal="centerContinuous" vertical="center"/>
    </xf>
    <xf numFmtId="196" fontId="97" fillId="0" borderId="3" xfId="0" applyNumberFormat="1" applyFont="1" applyBorder="1" applyAlignment="1">
      <alignment horizontal="centerContinuous" vertical="center"/>
    </xf>
    <xf numFmtId="197" fontId="97" fillId="0" borderId="10" xfId="0" applyNumberFormat="1" applyFont="1" applyBorder="1" applyAlignment="1">
      <alignment horizontal="centerContinuous" vertical="center"/>
    </xf>
    <xf numFmtId="197" fontId="97" fillId="0" borderId="3" xfId="0" applyNumberFormat="1" applyFont="1" applyBorder="1" applyAlignment="1">
      <alignment horizontal="centerContinuous" vertical="center"/>
    </xf>
    <xf numFmtId="197" fontId="97" fillId="0" borderId="24" xfId="0" applyNumberFormat="1" applyFont="1" applyBorder="1" applyAlignment="1">
      <alignment horizontal="centerContinuous" vertical="center"/>
    </xf>
    <xf numFmtId="193" fontId="97" fillId="0" borderId="0" xfId="0" quotePrefix="1" applyNumberFormat="1" applyFont="1" applyAlignment="1">
      <alignment horizontal="left" vertical="center"/>
    </xf>
    <xf numFmtId="14" fontId="97" fillId="0" borderId="38" xfId="0" applyNumberFormat="1" applyFont="1" applyBorder="1" applyAlignment="1">
      <alignment horizontal="centerContinuous" vertical="center"/>
    </xf>
    <xf numFmtId="191" fontId="97" fillId="0" borderId="38" xfId="0" applyNumberFormat="1" applyFont="1" applyBorder="1" applyAlignment="1">
      <alignment horizontal="centerContinuous" vertical="center"/>
    </xf>
    <xf numFmtId="0" fontId="110" fillId="0" borderId="0" xfId="0" applyFont="1" applyAlignment="1">
      <alignment horizontal="center" vertical="center"/>
    </xf>
    <xf numFmtId="0" fontId="95" fillId="0" borderId="0" xfId="0" applyFont="1" applyAlignment="1">
      <alignment horizontal="right" vertical="center"/>
    </xf>
    <xf numFmtId="0" fontId="95" fillId="0" borderId="0" xfId="0" applyFont="1" applyAlignment="1">
      <alignment horizontal="left" vertical="center"/>
    </xf>
    <xf numFmtId="0" fontId="95" fillId="0" borderId="0" xfId="0" applyFont="1" applyAlignment="1">
      <alignment horizontal="center" vertical="center"/>
    </xf>
    <xf numFmtId="0" fontId="95" fillId="0" borderId="0" xfId="0" applyFont="1" applyAlignment="1">
      <alignment horizontal="centerContinuous" vertical="center"/>
    </xf>
    <xf numFmtId="0" fontId="95" fillId="0" borderId="0" xfId="0" quotePrefix="1" applyFont="1" applyAlignment="1">
      <alignment horizontal="right" vertical="center"/>
    </xf>
    <xf numFmtId="0" fontId="88" fillId="0" borderId="0" xfId="0" applyFont="1" applyAlignment="1">
      <alignment horizontal="right" vertical="center"/>
    </xf>
    <xf numFmtId="14" fontId="88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 wrapText="1"/>
    </xf>
    <xf numFmtId="0" fontId="94" fillId="0" borderId="0" xfId="0" applyFont="1" applyAlignment="1">
      <alignment horizontal="center" vertical="center" shrinkToFit="1"/>
    </xf>
    <xf numFmtId="0" fontId="89" fillId="0" borderId="0" xfId="0" applyFont="1" applyAlignment="1">
      <alignment vertical="center" shrinkToFit="1"/>
    </xf>
    <xf numFmtId="0" fontId="112" fillId="0" borderId="0" xfId="0" applyFont="1" applyAlignment="1">
      <alignment horizontal="left" vertical="center" indent="1"/>
    </xf>
    <xf numFmtId="0" fontId="92" fillId="0" borderId="0" xfId="0" applyFont="1">
      <alignment vertical="center"/>
    </xf>
    <xf numFmtId="4" fontId="102" fillId="0" borderId="11" xfId="0" applyNumberFormat="1" applyFont="1" applyBorder="1" applyAlignment="1">
      <alignment horizontal="center" vertical="center"/>
    </xf>
    <xf numFmtId="3" fontId="102" fillId="0" borderId="11" xfId="0" applyNumberFormat="1" applyFont="1" applyBorder="1" applyAlignment="1">
      <alignment horizontal="right" vertical="center"/>
    </xf>
    <xf numFmtId="182" fontId="102" fillId="0" borderId="11" xfId="0" applyNumberFormat="1" applyFont="1" applyBorder="1" applyAlignment="1">
      <alignment horizontal="center" vertical="center"/>
    </xf>
    <xf numFmtId="4" fontId="97" fillId="0" borderId="11" xfId="0" applyNumberFormat="1" applyFont="1" applyBorder="1" applyAlignment="1">
      <alignment horizontal="center" vertical="center"/>
    </xf>
    <xf numFmtId="183" fontId="102" fillId="0" borderId="11" xfId="0" applyNumberFormat="1" applyFont="1" applyBorder="1" applyAlignment="1">
      <alignment horizontal="center" vertical="center"/>
    </xf>
    <xf numFmtId="184" fontId="102" fillId="0" borderId="11" xfId="0" applyNumberFormat="1" applyFont="1" applyBorder="1" applyAlignment="1">
      <alignment horizontal="center" vertical="center"/>
    </xf>
    <xf numFmtId="178" fontId="97" fillId="0" borderId="11" xfId="0" applyNumberFormat="1" applyFont="1" applyBorder="1">
      <alignment vertical="center"/>
    </xf>
    <xf numFmtId="182" fontId="97" fillId="0" borderId="11" xfId="0" applyNumberFormat="1" applyFont="1" applyBorder="1" applyAlignment="1">
      <alignment horizontal="center" vertical="center"/>
    </xf>
    <xf numFmtId="183" fontId="97" fillId="0" borderId="11" xfId="0" applyNumberFormat="1" applyFont="1" applyBorder="1" applyAlignment="1">
      <alignment horizontal="center" vertical="center"/>
    </xf>
    <xf numFmtId="184" fontId="97" fillId="0" borderId="11" xfId="0" applyNumberFormat="1" applyFont="1" applyBorder="1" applyAlignment="1">
      <alignment horizontal="center" vertical="center"/>
    </xf>
    <xf numFmtId="41" fontId="102" fillId="0" borderId="11" xfId="2" applyFont="1" applyBorder="1" applyAlignment="1">
      <alignment horizontal="right" vertical="center"/>
    </xf>
    <xf numFmtId="4" fontId="113" fillId="0" borderId="11" xfId="0" applyNumberFormat="1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6" xfId="0" applyFont="1" applyBorder="1">
      <alignment vertical="center"/>
    </xf>
    <xf numFmtId="0" fontId="20" fillId="0" borderId="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181" fontId="19" fillId="0" borderId="6" xfId="0" applyNumberFormat="1" applyFont="1" applyBorder="1" applyAlignment="1">
      <alignment horizontal="center" vertical="center"/>
    </xf>
    <xf numFmtId="10" fontId="95" fillId="0" borderId="2" xfId="3" applyNumberFormat="1" applyFont="1" applyBorder="1" applyAlignment="1">
      <alignment horizontal="center" vertical="center"/>
    </xf>
    <xf numFmtId="14" fontId="42" fillId="0" borderId="9" xfId="0" applyNumberFormat="1" applyFont="1" applyBorder="1" applyAlignment="1">
      <alignment horizontal="center" vertical="center"/>
    </xf>
    <xf numFmtId="14" fontId="42" fillId="0" borderId="1" xfId="0" applyNumberFormat="1" applyFont="1" applyBorder="1" applyAlignment="1">
      <alignment horizontal="center" vertical="center"/>
    </xf>
    <xf numFmtId="3" fontId="42" fillId="0" borderId="11" xfId="0" applyNumberFormat="1" applyFont="1" applyBorder="1" applyAlignment="1">
      <alignment horizontal="center" vertical="center"/>
    </xf>
    <xf numFmtId="0" fontId="96" fillId="0" borderId="40" xfId="0" applyFont="1" applyBorder="1" applyAlignment="1">
      <alignment horizontal="centerContinuous" vertical="center"/>
    </xf>
    <xf numFmtId="0" fontId="97" fillId="0" borderId="40" xfId="0" applyFont="1" applyBorder="1" applyAlignment="1">
      <alignment horizontal="centerContinuous" vertical="center"/>
    </xf>
    <xf numFmtId="0" fontId="96" fillId="0" borderId="23" xfId="0" applyFont="1" applyBorder="1" applyAlignment="1">
      <alignment horizontal="centerContinuous" vertical="center"/>
    </xf>
    <xf numFmtId="3" fontId="42" fillId="0" borderId="23" xfId="0" applyNumberFormat="1" applyFont="1" applyBorder="1" applyAlignment="1">
      <alignment horizontal="center" vertical="center"/>
    </xf>
    <xf numFmtId="0" fontId="97" fillId="0" borderId="0" xfId="0" applyFont="1" applyAlignment="1">
      <alignment vertical="center"/>
    </xf>
    <xf numFmtId="0" fontId="97" fillId="0" borderId="0" xfId="0" applyFont="1" applyBorder="1">
      <alignment vertical="center"/>
    </xf>
    <xf numFmtId="0" fontId="96" fillId="0" borderId="0" xfId="0" applyFont="1" applyBorder="1">
      <alignment vertical="center"/>
    </xf>
    <xf numFmtId="0" fontId="102" fillId="0" borderId="0" xfId="0" applyFont="1" applyBorder="1">
      <alignment vertical="center"/>
    </xf>
    <xf numFmtId="41" fontId="90" fillId="0" borderId="0" xfId="2" applyFont="1">
      <alignment vertical="center"/>
    </xf>
    <xf numFmtId="0" fontId="6" fillId="0" borderId="0" xfId="0" applyFont="1" applyBorder="1">
      <alignment vertical="center"/>
    </xf>
    <xf numFmtId="0" fontId="40" fillId="0" borderId="0" xfId="0" applyFont="1" applyBorder="1">
      <alignment vertical="center"/>
    </xf>
    <xf numFmtId="0" fontId="20" fillId="0" borderId="0" xfId="0" applyFont="1" applyBorder="1">
      <alignment vertical="center"/>
    </xf>
    <xf numFmtId="3" fontId="40" fillId="0" borderId="0" xfId="0" applyNumberFormat="1" applyFont="1" applyBorder="1">
      <alignment vertical="center"/>
    </xf>
    <xf numFmtId="0" fontId="28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26" fillId="0" borderId="0" xfId="0" applyFont="1" applyBorder="1">
      <alignment vertical="center"/>
    </xf>
    <xf numFmtId="0" fontId="97" fillId="7" borderId="39" xfId="0" applyFont="1" applyFill="1" applyBorder="1" applyAlignment="1">
      <alignment horizontal="center" vertical="center"/>
    </xf>
    <xf numFmtId="0" fontId="97" fillId="7" borderId="38" xfId="0" applyFont="1" applyFill="1" applyBorder="1" applyAlignment="1">
      <alignment horizontal="center" vertical="center"/>
    </xf>
    <xf numFmtId="0" fontId="102" fillId="0" borderId="6" xfId="0" applyFont="1" applyBorder="1">
      <alignment vertical="center"/>
    </xf>
    <xf numFmtId="178" fontId="102" fillId="0" borderId="6" xfId="0" applyNumberFormat="1" applyFont="1" applyBorder="1">
      <alignment vertical="center"/>
    </xf>
    <xf numFmtId="182" fontId="102" fillId="0" borderId="6" xfId="0" applyNumberFormat="1" applyFont="1" applyBorder="1" applyAlignment="1">
      <alignment horizontal="center" vertical="center"/>
    </xf>
    <xf numFmtId="4" fontId="102" fillId="0" borderId="6" xfId="0" applyNumberFormat="1" applyFont="1" applyBorder="1" applyAlignment="1">
      <alignment horizontal="center" vertical="center"/>
    </xf>
    <xf numFmtId="187" fontId="102" fillId="0" borderId="6" xfId="0" applyNumberFormat="1" applyFont="1" applyBorder="1" applyAlignment="1">
      <alignment horizontal="center" vertical="center"/>
    </xf>
    <xf numFmtId="184" fontId="102" fillId="0" borderId="6" xfId="0" applyNumberFormat="1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85" fontId="6" fillId="6" borderId="1" xfId="0" applyNumberFormat="1" applyFont="1" applyFill="1" applyBorder="1" applyAlignment="1">
      <alignment horizontal="center" vertical="center"/>
    </xf>
    <xf numFmtId="0" fontId="116" fillId="0" borderId="0" xfId="0" applyFont="1">
      <alignment vertical="center"/>
    </xf>
    <xf numFmtId="0" fontId="116" fillId="0" borderId="0" xfId="0" applyFont="1" applyAlignment="1">
      <alignment horizontal="center" vertical="center"/>
    </xf>
    <xf numFmtId="0" fontId="116" fillId="0" borderId="0" xfId="0" quotePrefix="1" applyFont="1">
      <alignment vertical="center"/>
    </xf>
    <xf numFmtId="41" fontId="116" fillId="0" borderId="0" xfId="0" applyNumberFormat="1" applyFont="1">
      <alignment vertical="center"/>
    </xf>
    <xf numFmtId="0" fontId="118" fillId="0" borderId="7" xfId="0" applyFont="1" applyBorder="1" applyAlignment="1">
      <alignment horizontal="center" vertical="center"/>
    </xf>
    <xf numFmtId="0" fontId="118" fillId="0" borderId="11" xfId="0" applyFont="1" applyBorder="1">
      <alignment vertical="center"/>
    </xf>
    <xf numFmtId="0" fontId="118" fillId="0" borderId="11" xfId="0" applyFont="1" applyBorder="1" applyAlignment="1">
      <alignment horizontal="center" vertical="center"/>
    </xf>
    <xf numFmtId="0" fontId="118" fillId="0" borderId="9" xfId="0" applyFont="1" applyBorder="1" applyAlignment="1">
      <alignment horizontal="center" vertical="center"/>
    </xf>
    <xf numFmtId="0" fontId="118" fillId="0" borderId="47" xfId="0" applyFont="1" applyBorder="1" applyAlignment="1">
      <alignment horizontal="center" vertical="center"/>
    </xf>
    <xf numFmtId="0" fontId="75" fillId="0" borderId="0" xfId="0" applyFont="1" applyAlignment="1">
      <alignment vertical="top"/>
    </xf>
    <xf numFmtId="0" fontId="80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0" xfId="0" applyFont="1">
      <alignment vertical="center"/>
    </xf>
    <xf numFmtId="41" fontId="60" fillId="0" borderId="0" xfId="0" applyNumberFormat="1" applyFont="1" applyAlignment="1">
      <alignment horizontal="center" vertical="center"/>
    </xf>
    <xf numFmtId="0" fontId="118" fillId="0" borderId="120" xfId="0" applyFont="1" applyBorder="1" applyAlignment="1">
      <alignment horizontal="center" vertical="center"/>
    </xf>
    <xf numFmtId="0" fontId="87" fillId="0" borderId="123" xfId="0" applyFont="1" applyBorder="1" applyAlignment="1">
      <alignment horizontal="left" vertical="center" indent="2"/>
    </xf>
    <xf numFmtId="0" fontId="87" fillId="0" borderId="109" xfId="0" applyFont="1" applyBorder="1" applyAlignment="1">
      <alignment horizontal="left" vertical="center" indent="1"/>
    </xf>
    <xf numFmtId="0" fontId="87" fillId="0" borderId="109" xfId="0" applyFont="1" applyBorder="1">
      <alignment vertical="center"/>
    </xf>
    <xf numFmtId="0" fontId="88" fillId="0" borderId="109" xfId="0" applyFont="1" applyBorder="1">
      <alignment vertical="center"/>
    </xf>
    <xf numFmtId="0" fontId="88" fillId="0" borderId="124" xfId="0" applyFont="1" applyBorder="1">
      <alignment vertical="center"/>
    </xf>
    <xf numFmtId="0" fontId="89" fillId="0" borderId="0" xfId="0" applyFont="1" applyBorder="1" applyAlignment="1">
      <alignment horizontal="left" vertical="center" indent="1"/>
    </xf>
    <xf numFmtId="0" fontId="89" fillId="0" borderId="6" xfId="0" applyFont="1" applyBorder="1" applyAlignment="1">
      <alignment horizontal="left" vertical="center" indent="1"/>
    </xf>
    <xf numFmtId="0" fontId="89" fillId="0" borderId="0" xfId="0" applyFont="1" applyBorder="1">
      <alignment vertical="center"/>
    </xf>
    <xf numFmtId="0" fontId="91" fillId="0" borderId="0" xfId="0" applyFont="1" applyBorder="1" applyAlignment="1">
      <alignment horizontal="right" vertical="center"/>
    </xf>
    <xf numFmtId="180" fontId="87" fillId="0" borderId="0" xfId="0" applyNumberFormat="1" applyFont="1" applyBorder="1" applyAlignment="1">
      <alignment horizontal="left" vertical="center"/>
    </xf>
    <xf numFmtId="180" fontId="91" fillId="0" borderId="0" xfId="0" applyNumberFormat="1" applyFont="1" applyBorder="1" applyAlignment="1">
      <alignment horizontal="center" vertical="center"/>
    </xf>
    <xf numFmtId="180" fontId="91" fillId="0" borderId="0" xfId="0" applyNumberFormat="1" applyFont="1" applyBorder="1" applyAlignment="1">
      <alignment horizontal="right" vertical="center"/>
    </xf>
    <xf numFmtId="0" fontId="88" fillId="0" borderId="110" xfId="0" applyFont="1" applyBorder="1">
      <alignment vertical="center"/>
    </xf>
    <xf numFmtId="0" fontId="93" fillId="0" borderId="117" xfId="0" quotePrefix="1" applyFont="1" applyBorder="1" applyAlignment="1">
      <alignment horizontal="right" vertical="center"/>
    </xf>
    <xf numFmtId="0" fontId="93" fillId="0" borderId="117" xfId="0" applyFont="1" applyBorder="1" applyAlignment="1">
      <alignment horizontal="right" vertical="center"/>
    </xf>
    <xf numFmtId="0" fontId="87" fillId="0" borderId="117" xfId="0" applyFont="1" applyBorder="1" applyAlignment="1">
      <alignment horizontal="left" vertical="center"/>
    </xf>
    <xf numFmtId="0" fontId="88" fillId="0" borderId="117" xfId="0" applyFont="1" applyBorder="1">
      <alignment vertical="center"/>
    </xf>
    <xf numFmtId="0" fontId="88" fillId="0" borderId="119" xfId="0" applyFont="1" applyBorder="1">
      <alignment vertical="center"/>
    </xf>
    <xf numFmtId="14" fontId="124" fillId="0" borderId="0" xfId="0" applyNumberFormat="1" applyFont="1" applyAlignment="1">
      <alignment horizontal="center" vertical="center"/>
    </xf>
    <xf numFmtId="0" fontId="123" fillId="0" borderId="0" xfId="0" applyFont="1" applyAlignment="1">
      <alignment horizontal="left" vertical="center" indent="1"/>
    </xf>
    <xf numFmtId="0" fontId="124" fillId="0" borderId="0" xfId="0" applyFont="1">
      <alignment vertical="center"/>
    </xf>
    <xf numFmtId="0" fontId="120" fillId="0" borderId="0" xfId="282" applyFont="1" applyAlignment="1">
      <alignment vertical="center"/>
    </xf>
    <xf numFmtId="0" fontId="125" fillId="0" borderId="0" xfId="282" applyFont="1" applyAlignment="1">
      <alignment vertical="center"/>
    </xf>
    <xf numFmtId="0" fontId="125" fillId="0" borderId="15" xfId="282" applyFont="1" applyBorder="1" applyAlignment="1">
      <alignment vertical="center"/>
    </xf>
    <xf numFmtId="0" fontId="125" fillId="0" borderId="4" xfId="282" applyFont="1" applyBorder="1" applyAlignment="1">
      <alignment vertical="center"/>
    </xf>
    <xf numFmtId="0" fontId="125" fillId="0" borderId="95" xfId="282" applyFont="1" applyBorder="1" applyAlignment="1">
      <alignment vertical="center"/>
    </xf>
    <xf numFmtId="0" fontId="116" fillId="0" borderId="0" xfId="282" applyFont="1" applyAlignment="1">
      <alignment vertical="center"/>
    </xf>
    <xf numFmtId="0" fontId="116" fillId="0" borderId="16" xfId="282" applyFont="1" applyBorder="1" applyAlignment="1">
      <alignment vertical="center"/>
    </xf>
    <xf numFmtId="0" fontId="116" fillId="0" borderId="0" xfId="282" applyFont="1" applyBorder="1" applyAlignment="1">
      <alignment vertical="center"/>
    </xf>
    <xf numFmtId="0" fontId="116" fillId="0" borderId="44" xfId="282" applyFont="1" applyBorder="1" applyAlignment="1">
      <alignment vertical="center"/>
    </xf>
    <xf numFmtId="0" fontId="116" fillId="0" borderId="44" xfId="282" applyFont="1" applyBorder="1" applyAlignment="1">
      <alignment horizontal="left" vertical="center" indent="1"/>
    </xf>
    <xf numFmtId="0" fontId="116" fillId="0" borderId="44" xfId="282" applyFont="1" applyBorder="1" applyAlignment="1">
      <alignment horizontal="left" vertical="center" indent="3"/>
    </xf>
    <xf numFmtId="0" fontId="122" fillId="0" borderId="0" xfId="282" applyFont="1" applyAlignment="1">
      <alignment vertical="center"/>
    </xf>
    <xf numFmtId="0" fontId="122" fillId="0" borderId="16" xfId="282" applyFont="1" applyBorder="1" applyAlignment="1">
      <alignment vertical="center"/>
    </xf>
    <xf numFmtId="0" fontId="122" fillId="0" borderId="0" xfId="282" applyFont="1" applyBorder="1" applyAlignment="1">
      <alignment vertical="center"/>
    </xf>
    <xf numFmtId="0" fontId="122" fillId="0" borderId="44" xfId="282" applyFont="1" applyBorder="1" applyAlignment="1">
      <alignment horizontal="left" vertical="center" indent="1"/>
    </xf>
    <xf numFmtId="0" fontId="116" fillId="0" borderId="105" xfId="282" applyFont="1" applyBorder="1" applyAlignment="1">
      <alignment vertical="center"/>
    </xf>
    <xf numFmtId="0" fontId="116" fillId="0" borderId="104" xfId="282" applyFont="1" applyBorder="1" applyAlignment="1">
      <alignment vertical="center"/>
    </xf>
    <xf numFmtId="0" fontId="122" fillId="0" borderId="51" xfId="282" applyFont="1" applyBorder="1" applyAlignment="1">
      <alignment vertical="center"/>
    </xf>
    <xf numFmtId="0" fontId="74" fillId="0" borderId="0" xfId="282" applyFont="1" applyAlignment="1">
      <alignment vertical="center"/>
    </xf>
    <xf numFmtId="0" fontId="116" fillId="0" borderId="8" xfId="282" applyFont="1" applyBorder="1" applyAlignment="1">
      <alignment vertical="center"/>
    </xf>
    <xf numFmtId="10" fontId="116" fillId="0" borderId="129" xfId="282" applyNumberFormat="1" applyFont="1" applyBorder="1" applyAlignment="1">
      <alignment horizontal="center" vertical="center"/>
    </xf>
    <xf numFmtId="0" fontId="116" fillId="0" borderId="129" xfId="282" applyFont="1" applyBorder="1" applyAlignment="1">
      <alignment vertical="center"/>
    </xf>
    <xf numFmtId="0" fontId="116" fillId="0" borderId="45" xfId="282" applyFont="1" applyBorder="1" applyAlignment="1">
      <alignment horizontal="left" vertical="center"/>
    </xf>
    <xf numFmtId="0" fontId="125" fillId="0" borderId="0" xfId="282" applyFont="1" applyBorder="1" applyAlignment="1">
      <alignment vertical="center"/>
    </xf>
    <xf numFmtId="0" fontId="116" fillId="0" borderId="0" xfId="282" applyFont="1" applyBorder="1" applyAlignment="1">
      <alignment horizontal="center" vertical="center"/>
    </xf>
    <xf numFmtId="0" fontId="116" fillId="0" borderId="0" xfId="282" applyFont="1" applyBorder="1" applyAlignment="1">
      <alignment horizontal="center" vertical="distributed"/>
    </xf>
    <xf numFmtId="0" fontId="116" fillId="0" borderId="27" xfId="282" applyFont="1" applyBorder="1" applyAlignment="1">
      <alignment horizontal="center" vertical="center"/>
    </xf>
    <xf numFmtId="0" fontId="116" fillId="0" borderId="129" xfId="282" applyFont="1" applyBorder="1" applyAlignment="1">
      <alignment horizontal="center" vertical="center"/>
    </xf>
    <xf numFmtId="0" fontId="116" fillId="0" borderId="96" xfId="282" applyFont="1" applyBorder="1" applyAlignment="1">
      <alignment horizontal="center" vertical="center"/>
    </xf>
    <xf numFmtId="0" fontId="116" fillId="0" borderId="0" xfId="282" applyFont="1" applyAlignment="1">
      <alignment horizontal="left" vertical="center"/>
    </xf>
    <xf numFmtId="0" fontId="126" fillId="0" borderId="0" xfId="282" applyFont="1" applyAlignment="1">
      <alignment horizontal="center" vertical="center"/>
    </xf>
    <xf numFmtId="213" fontId="127" fillId="0" borderId="0" xfId="282" applyNumberFormat="1" applyFont="1" applyAlignment="1">
      <alignment vertical="center"/>
    </xf>
    <xf numFmtId="212" fontId="116" fillId="0" borderId="129" xfId="282" applyNumberFormat="1" applyFont="1" applyBorder="1" applyAlignment="1">
      <alignment horizontal="center" vertical="center"/>
    </xf>
    <xf numFmtId="212" fontId="116" fillId="0" borderId="8" xfId="282" applyNumberFormat="1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9" fillId="0" borderId="11" xfId="0" applyFont="1" applyBorder="1">
      <alignment vertical="center"/>
    </xf>
    <xf numFmtId="0" fontId="69" fillId="0" borderId="9" xfId="0" applyFont="1" applyBorder="1" applyAlignment="1">
      <alignment vertical="center" wrapText="1"/>
    </xf>
    <xf numFmtId="0" fontId="69" fillId="0" borderId="7" xfId="0" applyFont="1" applyBorder="1">
      <alignment vertical="center"/>
    </xf>
    <xf numFmtId="0" fontId="69" fillId="0" borderId="47" xfId="0" applyFont="1" applyBorder="1">
      <alignment vertical="center"/>
    </xf>
    <xf numFmtId="0" fontId="69" fillId="0" borderId="56" xfId="0" applyFont="1" applyBorder="1">
      <alignment vertical="center"/>
    </xf>
    <xf numFmtId="0" fontId="130" fillId="0" borderId="0" xfId="0" applyFont="1">
      <alignment vertical="center"/>
    </xf>
    <xf numFmtId="0" fontId="130" fillId="0" borderId="0" xfId="0" applyFont="1" applyAlignment="1">
      <alignment horizontal="center" vertical="center"/>
    </xf>
    <xf numFmtId="0" fontId="132" fillId="0" borderId="0" xfId="0" applyFont="1">
      <alignment vertical="center"/>
    </xf>
    <xf numFmtId="0" fontId="133" fillId="0" borderId="0" xfId="0" applyFont="1">
      <alignment vertical="center"/>
    </xf>
    <xf numFmtId="0" fontId="134" fillId="0" borderId="0" xfId="0" applyFont="1">
      <alignment vertical="center"/>
    </xf>
    <xf numFmtId="0" fontId="135" fillId="0" borderId="0" xfId="0" applyFont="1">
      <alignment vertical="center"/>
    </xf>
    <xf numFmtId="0" fontId="104" fillId="0" borderId="18" xfId="0" applyFont="1" applyBorder="1" applyAlignment="1">
      <alignment horizontal="justify" vertical="center"/>
    </xf>
    <xf numFmtId="0" fontId="104" fillId="0" borderId="11" xfId="0" applyFont="1" applyBorder="1" applyAlignment="1">
      <alignment horizontal="left" vertical="center"/>
    </xf>
    <xf numFmtId="178" fontId="104" fillId="0" borderId="11" xfId="0" applyNumberFormat="1" applyFont="1" applyBorder="1">
      <alignment vertical="center"/>
    </xf>
    <xf numFmtId="182" fontId="104" fillId="0" borderId="11" xfId="0" applyNumberFormat="1" applyFont="1" applyBorder="1" applyAlignment="1">
      <alignment horizontal="center" vertical="center"/>
    </xf>
    <xf numFmtId="4" fontId="104" fillId="0" borderId="11" xfId="0" applyNumberFormat="1" applyFont="1" applyBorder="1" applyAlignment="1">
      <alignment horizontal="center" vertical="center"/>
    </xf>
    <xf numFmtId="183" fontId="104" fillId="0" borderId="11" xfId="0" applyNumberFormat="1" applyFont="1" applyBorder="1" applyAlignment="1">
      <alignment horizontal="center" vertical="center"/>
    </xf>
    <xf numFmtId="184" fontId="104" fillId="0" borderId="11" xfId="0" applyNumberFormat="1" applyFont="1" applyBorder="1" applyAlignment="1">
      <alignment horizontal="center" vertical="center"/>
    </xf>
    <xf numFmtId="0" fontId="104" fillId="0" borderId="11" xfId="0" applyFont="1" applyBorder="1">
      <alignment vertical="center"/>
    </xf>
    <xf numFmtId="0" fontId="73" fillId="6" borderId="9" xfId="0" applyFont="1" applyFill="1" applyBorder="1" applyAlignment="1">
      <alignment horizontal="center" vertical="center"/>
    </xf>
    <xf numFmtId="0" fontId="137" fillId="0" borderId="0" xfId="0" applyFont="1" applyAlignment="1">
      <alignment horizontal="center" vertical="center"/>
    </xf>
    <xf numFmtId="0" fontId="121" fillId="0" borderId="0" xfId="0" applyFont="1">
      <alignment vertical="center"/>
    </xf>
    <xf numFmtId="0" fontId="96" fillId="0" borderId="35" xfId="0" applyFont="1" applyBorder="1">
      <alignment vertical="center"/>
    </xf>
    <xf numFmtId="0" fontId="96" fillId="0" borderId="30" xfId="0" applyFont="1" applyBorder="1" applyAlignment="1">
      <alignment vertical="center" wrapText="1"/>
    </xf>
    <xf numFmtId="0" fontId="96" fillId="0" borderId="35" xfId="0" applyFont="1" applyBorder="1" applyAlignment="1">
      <alignment vertical="center" wrapText="1"/>
    </xf>
    <xf numFmtId="0" fontId="96" fillId="0" borderId="6" xfId="0" applyFont="1" applyBorder="1">
      <alignment vertical="center"/>
    </xf>
    <xf numFmtId="0" fontId="136" fillId="0" borderId="0" xfId="0" applyFont="1" applyAlignment="1">
      <alignment horizontal="centerContinuous" vertical="center"/>
    </xf>
    <xf numFmtId="0" fontId="129" fillId="0" borderId="0" xfId="0" applyFont="1">
      <alignment vertical="center"/>
    </xf>
    <xf numFmtId="0" fontId="116" fillId="0" borderId="0" xfId="0" applyFont="1" applyAlignment="1">
      <alignment horizontal="left" vertical="center"/>
    </xf>
    <xf numFmtId="41" fontId="116" fillId="0" borderId="0" xfId="0" applyNumberFormat="1" applyFont="1" applyAlignment="1">
      <alignment horizontal="center" vertical="center"/>
    </xf>
    <xf numFmtId="0" fontId="116" fillId="4" borderId="0" xfId="0" applyFont="1" applyFill="1" applyAlignment="1">
      <alignment horizontal="left" vertical="center" indent="1"/>
    </xf>
    <xf numFmtId="0" fontId="90" fillId="0" borderId="37" xfId="0" applyFont="1" applyBorder="1" applyAlignment="1">
      <alignment horizontal="center" vertical="center"/>
    </xf>
    <xf numFmtId="37" fontId="116" fillId="0" borderId="85" xfId="0" applyNumberFormat="1" applyFont="1" applyBorder="1" applyAlignment="1">
      <alignment horizontal="right" vertical="center"/>
    </xf>
    <xf numFmtId="0" fontId="116" fillId="0" borderId="79" xfId="0" applyFont="1" applyBorder="1" applyAlignment="1">
      <alignment horizontal="center" vertical="center"/>
    </xf>
    <xf numFmtId="37" fontId="116" fillId="0" borderId="126" xfId="0" applyNumberFormat="1" applyFont="1" applyBorder="1" applyAlignment="1">
      <alignment horizontal="right" vertical="center"/>
    </xf>
    <xf numFmtId="0" fontId="116" fillId="0" borderId="119" xfId="0" applyFont="1" applyBorder="1" applyAlignment="1">
      <alignment horizontal="center" vertical="center"/>
    </xf>
    <xf numFmtId="37" fontId="116" fillId="0" borderId="30" xfId="0" applyNumberFormat="1" applyFont="1" applyBorder="1" applyAlignment="1">
      <alignment horizontal="right" vertical="center"/>
    </xf>
    <xf numFmtId="0" fontId="116" fillId="0" borderId="6" xfId="0" applyFont="1" applyBorder="1" applyAlignment="1">
      <alignment horizontal="center" vertical="center"/>
    </xf>
    <xf numFmtId="200" fontId="118" fillId="0" borderId="17" xfId="2" applyNumberFormat="1" applyFont="1" applyBorder="1">
      <alignment vertical="center"/>
    </xf>
    <xf numFmtId="37" fontId="118" fillId="0" borderId="17" xfId="0" applyNumberFormat="1" applyFont="1" applyBorder="1" applyAlignment="1">
      <alignment horizontal="right" vertical="center"/>
    </xf>
    <xf numFmtId="210" fontId="118" fillId="0" borderId="3" xfId="0" applyNumberFormat="1" applyFont="1" applyBorder="1" applyAlignment="1">
      <alignment horizontal="right" vertical="center"/>
    </xf>
    <xf numFmtId="0" fontId="118" fillId="0" borderId="36" xfId="0" applyFont="1" applyBorder="1">
      <alignment vertical="center"/>
    </xf>
    <xf numFmtId="0" fontId="118" fillId="0" borderId="58" xfId="0" applyFont="1" applyBorder="1">
      <alignment vertical="center"/>
    </xf>
    <xf numFmtId="0" fontId="118" fillId="0" borderId="34" xfId="0" applyFont="1" applyBorder="1">
      <alignment vertical="center"/>
    </xf>
    <xf numFmtId="0" fontId="118" fillId="0" borderId="43" xfId="0" applyFont="1" applyBorder="1">
      <alignment vertical="center"/>
    </xf>
    <xf numFmtId="178" fontId="118" fillId="0" borderId="57" xfId="0" applyNumberFormat="1" applyFont="1" applyBorder="1" applyAlignment="1">
      <alignment horizontal="right" vertical="center"/>
    </xf>
    <xf numFmtId="192" fontId="118" fillId="0" borderId="17" xfId="0" applyNumberFormat="1" applyFont="1" applyBorder="1" applyAlignment="1">
      <alignment horizontal="right" vertical="center"/>
    </xf>
    <xf numFmtId="200" fontId="118" fillId="0" borderId="12" xfId="2" applyNumberFormat="1" applyFont="1" applyBorder="1">
      <alignment vertical="center"/>
    </xf>
    <xf numFmtId="200" fontId="118" fillId="0" borderId="122" xfId="2" applyNumberFormat="1" applyFont="1" applyBorder="1">
      <alignment vertical="center"/>
    </xf>
    <xf numFmtId="41" fontId="59" fillId="0" borderId="0" xfId="0" applyNumberFormat="1" applyFont="1">
      <alignment vertical="center"/>
    </xf>
    <xf numFmtId="14" fontId="140" fillId="0" borderId="9" xfId="0" applyNumberFormat="1" applyFont="1" applyBorder="1" applyAlignment="1">
      <alignment horizontal="center" vertical="center"/>
    </xf>
    <xf numFmtId="184" fontId="20" fillId="0" borderId="0" xfId="0" applyNumberFormat="1" applyFont="1">
      <alignment vertical="center"/>
    </xf>
    <xf numFmtId="0" fontId="97" fillId="0" borderId="126" xfId="0" applyFont="1" applyBorder="1" applyAlignment="1">
      <alignment horizontal="justify" vertical="center"/>
    </xf>
    <xf numFmtId="41" fontId="96" fillId="0" borderId="119" xfId="2" applyFont="1" applyBorder="1">
      <alignment vertical="center"/>
    </xf>
    <xf numFmtId="182" fontId="96" fillId="0" borderId="119" xfId="0" applyNumberFormat="1" applyFont="1" applyBorder="1" applyAlignment="1">
      <alignment horizontal="center" vertical="center"/>
    </xf>
    <xf numFmtId="4" fontId="96" fillId="0" borderId="119" xfId="0" applyNumberFormat="1" applyFont="1" applyBorder="1" applyAlignment="1">
      <alignment horizontal="center" vertical="center"/>
    </xf>
    <xf numFmtId="183" fontId="96" fillId="0" borderId="119" xfId="0" applyNumberFormat="1" applyFont="1" applyBorder="1" applyAlignment="1">
      <alignment horizontal="center" vertical="center"/>
    </xf>
    <xf numFmtId="184" fontId="96" fillId="0" borderId="119" xfId="0" applyNumberFormat="1" applyFont="1" applyBorder="1" applyAlignment="1">
      <alignment horizontal="center" vertical="center"/>
    </xf>
    <xf numFmtId="0" fontId="97" fillId="0" borderId="119" xfId="0" applyFont="1" applyBorder="1">
      <alignment vertical="center"/>
    </xf>
    <xf numFmtId="0" fontId="97" fillId="0" borderId="119" xfId="0" applyFont="1" applyBorder="1" applyAlignment="1">
      <alignment horizontal="left" vertical="center" shrinkToFit="1"/>
    </xf>
    <xf numFmtId="4" fontId="106" fillId="0" borderId="119" xfId="0" applyNumberFormat="1" applyFont="1" applyBorder="1" applyAlignment="1">
      <alignment horizontal="center" vertical="center"/>
    </xf>
    <xf numFmtId="0" fontId="97" fillId="0" borderId="115" xfId="0" applyFont="1" applyBorder="1" applyAlignment="1">
      <alignment horizontal="left" vertical="center"/>
    </xf>
    <xf numFmtId="182" fontId="97" fillId="0" borderId="114" xfId="0" applyNumberFormat="1" applyFont="1" applyBorder="1" applyAlignment="1">
      <alignment horizontal="center" vertical="center"/>
    </xf>
    <xf numFmtId="4" fontId="97" fillId="0" borderId="114" xfId="0" applyNumberFormat="1" applyFont="1" applyBorder="1" applyAlignment="1">
      <alignment horizontal="center" vertical="center"/>
    </xf>
    <xf numFmtId="183" fontId="97" fillId="0" borderId="114" xfId="0" applyNumberFormat="1" applyFont="1" applyBorder="1" applyAlignment="1">
      <alignment horizontal="center" vertical="center"/>
    </xf>
    <xf numFmtId="184" fontId="97" fillId="0" borderId="114" xfId="0" applyNumberFormat="1" applyFont="1" applyBorder="1" applyAlignment="1">
      <alignment horizontal="center" vertical="center"/>
    </xf>
    <xf numFmtId="0" fontId="97" fillId="0" borderId="114" xfId="0" applyFont="1" applyBorder="1">
      <alignment vertical="center"/>
    </xf>
    <xf numFmtId="178" fontId="97" fillId="0" borderId="114" xfId="0" applyNumberFormat="1" applyFont="1" applyBorder="1">
      <alignment vertical="center"/>
    </xf>
    <xf numFmtId="41" fontId="141" fillId="0" borderId="114" xfId="2" applyFont="1" applyBorder="1">
      <alignment vertical="center"/>
    </xf>
    <xf numFmtId="41" fontId="20" fillId="0" borderId="0" xfId="2" applyFont="1">
      <alignment vertical="center"/>
    </xf>
    <xf numFmtId="37" fontId="116" fillId="9" borderId="133" xfId="0" applyNumberFormat="1" applyFont="1" applyFill="1" applyBorder="1" applyAlignment="1">
      <alignment horizontal="right" vertical="center"/>
    </xf>
    <xf numFmtId="0" fontId="116" fillId="9" borderId="120" xfId="0" applyFont="1" applyFill="1" applyBorder="1" applyAlignment="1">
      <alignment horizontal="center" vertical="center"/>
    </xf>
    <xf numFmtId="200" fontId="118" fillId="9" borderId="111" xfId="2" applyNumberFormat="1" applyFont="1" applyFill="1" applyBorder="1">
      <alignment vertical="center"/>
    </xf>
    <xf numFmtId="0" fontId="118" fillId="9" borderId="112" xfId="0" applyFont="1" applyFill="1" applyBorder="1" applyAlignment="1">
      <alignment horizontal="center" vertical="center"/>
    </xf>
    <xf numFmtId="0" fontId="88" fillId="0" borderId="5" xfId="0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69" fillId="9" borderId="6" xfId="0" applyFont="1" applyFill="1" applyBorder="1">
      <alignment vertical="center"/>
    </xf>
    <xf numFmtId="0" fontId="69" fillId="9" borderId="35" xfId="0" applyFont="1" applyFill="1" applyBorder="1">
      <alignment vertical="center"/>
    </xf>
    <xf numFmtId="0" fontId="69" fillId="9" borderId="112" xfId="0" applyFont="1" applyFill="1" applyBorder="1">
      <alignment vertical="center"/>
    </xf>
    <xf numFmtId="0" fontId="116" fillId="9" borderId="96" xfId="282" applyFont="1" applyFill="1" applyBorder="1" applyAlignment="1">
      <alignment horizontal="center" vertical="center"/>
    </xf>
    <xf numFmtId="212" fontId="116" fillId="9" borderId="54" xfId="282" applyNumberFormat="1" applyFont="1" applyFill="1" applyBorder="1" applyAlignment="1">
      <alignment horizontal="center" vertical="center"/>
    </xf>
    <xf numFmtId="212" fontId="116" fillId="9" borderId="129" xfId="282" applyNumberFormat="1" applyFont="1" applyFill="1" applyBorder="1" applyAlignment="1">
      <alignment horizontal="center" vertical="center"/>
    </xf>
    <xf numFmtId="0" fontId="116" fillId="9" borderId="129" xfId="282" applyFont="1" applyFill="1" applyBorder="1" applyAlignment="1">
      <alignment horizontal="center" vertical="center"/>
    </xf>
    <xf numFmtId="180" fontId="116" fillId="9" borderId="33" xfId="282" applyNumberFormat="1" applyFont="1" applyFill="1" applyBorder="1" applyAlignment="1">
      <alignment horizontal="center" vertical="center"/>
    </xf>
    <xf numFmtId="31" fontId="116" fillId="9" borderId="27" xfId="282" applyNumberFormat="1" applyFont="1" applyFill="1" applyBorder="1" applyAlignment="1">
      <alignment horizontal="center" vertical="center"/>
    </xf>
    <xf numFmtId="0" fontId="116" fillId="9" borderId="27" xfId="282" applyFont="1" applyFill="1" applyBorder="1" applyAlignment="1">
      <alignment horizontal="center" vertical="center"/>
    </xf>
    <xf numFmtId="10" fontId="116" fillId="9" borderId="53" xfId="282" applyNumberFormat="1" applyFont="1" applyFill="1" applyBorder="1" applyAlignment="1">
      <alignment horizontal="center" vertical="center"/>
    </xf>
    <xf numFmtId="0" fontId="116" fillId="9" borderId="0" xfId="282" applyFont="1" applyFill="1" applyBorder="1" applyAlignment="1">
      <alignment vertical="center"/>
    </xf>
    <xf numFmtId="0" fontId="116" fillId="9" borderId="0" xfId="282" applyFont="1" applyFill="1" applyBorder="1" applyAlignment="1">
      <alignment horizontal="center" vertical="center"/>
    </xf>
    <xf numFmtId="212" fontId="116" fillId="9" borderId="45" xfId="282" applyNumberFormat="1" applyFont="1" applyFill="1" applyBorder="1" applyAlignment="1">
      <alignment horizontal="center" vertical="center"/>
    </xf>
    <xf numFmtId="0" fontId="116" fillId="9" borderId="30" xfId="282" applyFont="1" applyFill="1" applyBorder="1" applyAlignment="1">
      <alignment horizontal="left" vertical="center" indent="2"/>
    </xf>
    <xf numFmtId="212" fontId="116" fillId="9" borderId="16" xfId="2" applyNumberFormat="1" applyFont="1" applyFill="1" applyBorder="1" applyAlignment="1">
      <alignment horizontal="right" vertical="center" indent="2"/>
    </xf>
    <xf numFmtId="212" fontId="116" fillId="9" borderId="16" xfId="282" applyNumberFormat="1" applyFont="1" applyFill="1" applyBorder="1" applyAlignment="1">
      <alignment horizontal="right" vertical="center" indent="2"/>
    </xf>
    <xf numFmtId="212" fontId="116" fillId="9" borderId="13" xfId="282" applyNumberFormat="1" applyFont="1" applyFill="1" applyBorder="1" applyAlignment="1">
      <alignment horizontal="right" vertical="center" indent="2"/>
    </xf>
    <xf numFmtId="0" fontId="97" fillId="0" borderId="149" xfId="0" applyFont="1" applyBorder="1" applyAlignment="1">
      <alignment horizontal="center" vertical="center" wrapText="1"/>
    </xf>
    <xf numFmtId="0" fontId="145" fillId="0" borderId="0" xfId="0" applyFont="1">
      <alignment vertical="center"/>
    </xf>
    <xf numFmtId="0" fontId="116" fillId="0" borderId="135" xfId="0" applyFont="1" applyBorder="1" applyAlignment="1">
      <alignment horizontal="left" vertical="center" shrinkToFit="1"/>
    </xf>
    <xf numFmtId="0" fontId="116" fillId="9" borderId="50" xfId="0" applyFont="1" applyFill="1" applyBorder="1" applyAlignment="1">
      <alignment horizontal="left" vertical="center" shrinkToFit="1"/>
    </xf>
    <xf numFmtId="0" fontId="116" fillId="0" borderId="136" xfId="0" applyFont="1" applyBorder="1" applyAlignment="1">
      <alignment horizontal="left" vertical="center" shrinkToFit="1"/>
    </xf>
    <xf numFmtId="0" fontId="116" fillId="0" borderId="137" xfId="0" applyFont="1" applyBorder="1" applyAlignment="1">
      <alignment horizontal="left" vertical="center" shrinkToFit="1"/>
    </xf>
    <xf numFmtId="0" fontId="117" fillId="9" borderId="7" xfId="0" applyFont="1" applyFill="1" applyBorder="1" applyAlignment="1">
      <alignment horizontal="center" vertical="center" shrinkToFit="1"/>
    </xf>
    <xf numFmtId="0" fontId="116" fillId="0" borderId="49" xfId="0" applyFont="1" applyBorder="1" applyAlignment="1">
      <alignment horizontal="left" vertical="center" shrinkToFit="1"/>
    </xf>
    <xf numFmtId="0" fontId="55" fillId="0" borderId="23" xfId="0" applyFont="1" applyBorder="1" applyAlignment="1">
      <alignment horizontal="center" vertical="center"/>
    </xf>
    <xf numFmtId="0" fontId="117" fillId="0" borderId="7" xfId="0" applyFont="1" applyBorder="1" applyAlignment="1">
      <alignment horizontal="center" vertical="center" shrinkToFit="1"/>
    </xf>
    <xf numFmtId="0" fontId="117" fillId="0" borderId="50" xfId="0" applyFont="1" applyBorder="1" applyAlignment="1">
      <alignment horizontal="center" vertical="center" shrinkToFit="1"/>
    </xf>
    <xf numFmtId="0" fontId="96" fillId="9" borderId="30" xfId="0" applyFont="1" applyFill="1" applyBorder="1" applyAlignment="1">
      <alignment vertical="center" wrapText="1"/>
    </xf>
    <xf numFmtId="0" fontId="96" fillId="9" borderId="35" xfId="0" applyFont="1" applyFill="1" applyBorder="1">
      <alignment vertical="center"/>
    </xf>
    <xf numFmtId="0" fontId="96" fillId="9" borderId="128" xfId="0" applyFont="1" applyFill="1" applyBorder="1">
      <alignment vertical="center"/>
    </xf>
    <xf numFmtId="0" fontId="88" fillId="0" borderId="0" xfId="0" applyFont="1" applyBorder="1" applyAlignment="1">
      <alignment horizontal="center" vertical="center"/>
    </xf>
    <xf numFmtId="14" fontId="88" fillId="0" borderId="0" xfId="0" applyNumberFormat="1" applyFont="1" applyBorder="1" applyAlignment="1">
      <alignment horizontal="center" vertical="center"/>
    </xf>
    <xf numFmtId="179" fontId="88" fillId="0" borderId="152" xfId="0" applyNumberFormat="1" applyFont="1" applyBorder="1" applyAlignment="1">
      <alignment horizontal="center" vertical="center"/>
    </xf>
    <xf numFmtId="179" fontId="88" fillId="0" borderId="150" xfId="0" applyNumberFormat="1" applyFont="1" applyBorder="1" applyAlignment="1">
      <alignment horizontal="center" vertical="center"/>
    </xf>
    <xf numFmtId="41" fontId="88" fillId="0" borderId="148" xfId="2" applyFont="1" applyBorder="1" applyAlignment="1">
      <alignment horizontal="center" vertical="center"/>
    </xf>
    <xf numFmtId="41" fontId="88" fillId="0" borderId="152" xfId="2" applyFont="1" applyBorder="1" applyAlignment="1">
      <alignment horizontal="center" vertical="center"/>
    </xf>
    <xf numFmtId="41" fontId="88" fillId="0" borderId="150" xfId="2" applyFont="1" applyBorder="1" applyAlignment="1">
      <alignment horizontal="center" vertical="center"/>
    </xf>
    <xf numFmtId="0" fontId="88" fillId="0" borderId="150" xfId="0" applyFont="1" applyBorder="1" applyAlignment="1">
      <alignment horizontal="center" vertical="center"/>
    </xf>
    <xf numFmtId="0" fontId="88" fillId="0" borderId="148" xfId="0" applyFont="1" applyBorder="1" applyAlignment="1">
      <alignment horizontal="center" vertical="center"/>
    </xf>
    <xf numFmtId="14" fontId="88" fillId="0" borderId="150" xfId="0" applyNumberFormat="1" applyFont="1" applyBorder="1" applyAlignment="1">
      <alignment horizontal="center" vertical="center"/>
    </xf>
    <xf numFmtId="14" fontId="88" fillId="0" borderId="148" xfId="0" applyNumberFormat="1" applyFont="1" applyBorder="1" applyAlignment="1">
      <alignment horizontal="center" vertical="center"/>
    </xf>
    <xf numFmtId="0" fontId="96" fillId="0" borderId="128" xfId="0" applyFont="1" applyBorder="1" applyAlignment="1">
      <alignment vertical="center" wrapText="1"/>
    </xf>
    <xf numFmtId="0" fontId="96" fillId="0" borderId="126" xfId="0" applyFont="1" applyBorder="1" applyAlignment="1">
      <alignment vertical="center" wrapText="1"/>
    </xf>
    <xf numFmtId="0" fontId="96" fillId="0" borderId="128" xfId="0" applyFont="1" applyBorder="1">
      <alignment vertical="center"/>
    </xf>
    <xf numFmtId="0" fontId="96" fillId="0" borderId="119" xfId="0" applyFont="1" applyBorder="1">
      <alignment vertical="center"/>
    </xf>
    <xf numFmtId="37" fontId="116" fillId="10" borderId="133" xfId="0" applyNumberFormat="1" applyFont="1" applyFill="1" applyBorder="1" applyAlignment="1">
      <alignment horizontal="right" vertical="center"/>
    </xf>
    <xf numFmtId="0" fontId="116" fillId="10" borderId="120" xfId="0" applyFont="1" applyFill="1" applyBorder="1" applyAlignment="1">
      <alignment horizontal="center" vertical="center"/>
    </xf>
    <xf numFmtId="0" fontId="146" fillId="10" borderId="50" xfId="0" applyFont="1" applyFill="1" applyBorder="1" applyAlignment="1">
      <alignment horizontal="left" vertical="center" shrinkToFit="1"/>
    </xf>
    <xf numFmtId="0" fontId="146" fillId="10" borderId="126" xfId="282" quotePrefix="1" applyFont="1" applyFill="1" applyBorder="1" applyAlignment="1">
      <alignment horizontal="left" vertical="center" indent="2"/>
    </xf>
    <xf numFmtId="0" fontId="146" fillId="0" borderId="0" xfId="0" applyFont="1">
      <alignment vertical="center"/>
    </xf>
    <xf numFmtId="213" fontId="147" fillId="0" borderId="0" xfId="282" applyNumberFormat="1" applyFont="1" applyAlignment="1">
      <alignment vertical="center"/>
    </xf>
    <xf numFmtId="0" fontId="121" fillId="0" borderId="0" xfId="282" applyFont="1" applyAlignment="1">
      <alignment vertical="center"/>
    </xf>
    <xf numFmtId="0" fontId="146" fillId="0" borderId="114" xfId="282" applyFont="1" applyBorder="1" applyAlignment="1">
      <alignment horizontal="center" vertical="center"/>
    </xf>
    <xf numFmtId="0" fontId="146" fillId="0" borderId="114" xfId="282" applyFont="1" applyBorder="1" applyAlignment="1">
      <alignment horizontal="center" vertical="center"/>
    </xf>
    <xf numFmtId="0" fontId="149" fillId="0" borderId="0" xfId="282" applyFont="1" applyAlignment="1">
      <alignment horizontal="center" vertical="center"/>
    </xf>
    <xf numFmtId="0" fontId="146" fillId="0" borderId="0" xfId="282" applyFont="1" applyAlignment="1">
      <alignment horizontal="left" vertical="center"/>
    </xf>
    <xf numFmtId="0" fontId="146" fillId="0" borderId="0" xfId="282" applyFont="1" applyAlignment="1">
      <alignment horizontal="center" vertical="center"/>
    </xf>
    <xf numFmtId="0" fontId="146" fillId="0" borderId="153" xfId="282" applyFont="1" applyBorder="1" applyAlignment="1">
      <alignment horizontal="center" vertical="center"/>
    </xf>
    <xf numFmtId="0" fontId="146" fillId="0" borderId="109" xfId="282" applyFont="1" applyBorder="1" applyAlignment="1">
      <alignment horizontal="center" vertical="center"/>
    </xf>
    <xf numFmtId="0" fontId="146" fillId="0" borderId="154" xfId="282" applyFont="1" applyBorder="1" applyAlignment="1">
      <alignment horizontal="center" vertical="center"/>
    </xf>
    <xf numFmtId="0" fontId="146" fillId="0" borderId="30" xfId="282" applyFont="1" applyBorder="1" applyAlignment="1">
      <alignment horizontal="left" vertical="center"/>
    </xf>
    <xf numFmtId="0" fontId="146" fillId="0" borderId="0" xfId="282" applyFont="1" applyBorder="1" applyAlignment="1">
      <alignment horizontal="center" vertical="center"/>
    </xf>
    <xf numFmtId="0" fontId="146" fillId="0" borderId="6" xfId="282" applyFont="1" applyBorder="1" applyAlignment="1">
      <alignment horizontal="center" vertical="center"/>
    </xf>
    <xf numFmtId="0" fontId="116" fillId="0" borderId="30" xfId="282" applyFont="1" applyBorder="1" applyAlignment="1">
      <alignment horizontal="left" vertical="center"/>
    </xf>
    <xf numFmtId="0" fontId="116" fillId="0" borderId="6" xfId="282" applyFont="1" applyBorder="1" applyAlignment="1">
      <alignment horizontal="center" vertical="center"/>
    </xf>
    <xf numFmtId="0" fontId="146" fillId="0" borderId="30" xfId="282" applyFont="1" applyBorder="1" applyAlignment="1">
      <alignment vertical="center"/>
    </xf>
    <xf numFmtId="0" fontId="116" fillId="0" borderId="6" xfId="282" applyFont="1" applyBorder="1" applyAlignment="1">
      <alignment vertical="center"/>
    </xf>
    <xf numFmtId="0" fontId="146" fillId="0" borderId="30" xfId="282" applyFont="1" applyBorder="1" applyAlignment="1">
      <alignment horizontal="left" vertical="center" indent="1"/>
    </xf>
    <xf numFmtId="0" fontId="116" fillId="0" borderId="30" xfId="282" applyFont="1" applyBorder="1" applyAlignment="1">
      <alignment vertical="center"/>
    </xf>
    <xf numFmtId="0" fontId="125" fillId="0" borderId="126" xfId="282" applyFont="1" applyBorder="1" applyAlignment="1">
      <alignment vertical="center"/>
    </xf>
    <xf numFmtId="0" fontId="125" fillId="0" borderId="117" xfId="282" applyFont="1" applyBorder="1" applyAlignment="1">
      <alignment vertical="center"/>
    </xf>
    <xf numFmtId="0" fontId="125" fillId="0" borderId="119" xfId="282" applyFont="1" applyBorder="1" applyAlignment="1">
      <alignment vertical="center"/>
    </xf>
    <xf numFmtId="0" fontId="15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121" fillId="0" borderId="0" xfId="0" applyFont="1" applyAlignment="1">
      <alignment vertical="center" wrapText="1"/>
    </xf>
    <xf numFmtId="206" fontId="142" fillId="0" borderId="132" xfId="0" applyNumberFormat="1" applyFont="1" applyBorder="1" applyAlignment="1">
      <alignment horizontal="center" vertical="center" shrinkToFit="1"/>
    </xf>
    <xf numFmtId="0" fontId="144" fillId="0" borderId="6" xfId="0" applyFont="1" applyBorder="1" applyAlignment="1">
      <alignment horizontal="center" vertical="center" shrinkToFit="1"/>
    </xf>
    <xf numFmtId="0" fontId="144" fillId="0" borderId="119" xfId="0" applyFont="1" applyBorder="1" applyAlignment="1">
      <alignment horizontal="center" vertical="center" shrinkToFit="1"/>
    </xf>
    <xf numFmtId="41" fontId="142" fillId="0" borderId="141" xfId="2" applyFont="1" applyBorder="1" applyAlignment="1">
      <alignment horizontal="center" vertical="center" shrinkToFit="1"/>
    </xf>
    <xf numFmtId="41" fontId="142" fillId="0" borderId="109" xfId="2" applyFont="1" applyBorder="1" applyAlignment="1">
      <alignment horizontal="center" vertical="center" shrinkToFit="1"/>
    </xf>
    <xf numFmtId="0" fontId="144" fillId="0" borderId="142" xfId="0" applyFont="1" applyBorder="1" applyAlignment="1">
      <alignment horizontal="center" vertical="center" shrinkToFit="1"/>
    </xf>
    <xf numFmtId="0" fontId="144" fillId="0" borderId="0" xfId="0" applyFont="1" applyBorder="1" applyAlignment="1">
      <alignment horizontal="center" vertical="center" shrinkToFit="1"/>
    </xf>
    <xf numFmtId="0" fontId="144" fillId="0" borderId="73" xfId="0" applyFont="1" applyBorder="1" applyAlignment="1">
      <alignment horizontal="center" vertical="center" shrinkToFit="1"/>
    </xf>
    <xf numFmtId="0" fontId="144" fillId="0" borderId="117" xfId="0" applyFont="1" applyBorder="1" applyAlignment="1">
      <alignment horizontal="center" vertical="center" shrinkToFit="1"/>
    </xf>
    <xf numFmtId="0" fontId="142" fillId="0" borderId="143" xfId="0" applyFont="1" applyBorder="1" applyAlignment="1">
      <alignment horizontal="center" vertical="center" wrapText="1"/>
    </xf>
    <xf numFmtId="0" fontId="142" fillId="0" borderId="109" xfId="0" applyFont="1" applyBorder="1" applyAlignment="1">
      <alignment horizontal="center" vertical="center"/>
    </xf>
    <xf numFmtId="0" fontId="142" fillId="0" borderId="144" xfId="0" applyFont="1" applyBorder="1" applyAlignment="1">
      <alignment horizontal="center" vertical="center"/>
    </xf>
    <xf numFmtId="0" fontId="144" fillId="0" borderId="30" xfId="0" applyFont="1" applyBorder="1" applyAlignment="1">
      <alignment horizontal="center" vertical="center"/>
    </xf>
    <xf numFmtId="0" fontId="144" fillId="0" borderId="0" xfId="0" applyFont="1" applyAlignment="1">
      <alignment horizontal="center" vertical="center"/>
    </xf>
    <xf numFmtId="0" fontId="144" fillId="0" borderId="31" xfId="0" applyFont="1" applyBorder="1" applyAlignment="1">
      <alignment horizontal="center" vertical="center"/>
    </xf>
    <xf numFmtId="0" fontId="144" fillId="0" borderId="18" xfId="0" applyFont="1" applyBorder="1" applyAlignment="1">
      <alignment horizontal="center" vertical="center"/>
    </xf>
    <xf numFmtId="0" fontId="144" fillId="0" borderId="117" xfId="0" applyFont="1" applyBorder="1" applyAlignment="1">
      <alignment horizontal="center" vertical="center"/>
    </xf>
    <xf numFmtId="0" fontId="144" fillId="0" borderId="42" xfId="0" applyFont="1" applyBorder="1" applyAlignment="1">
      <alignment horizontal="center" vertical="center"/>
    </xf>
    <xf numFmtId="0" fontId="144" fillId="0" borderId="0" xfId="0" applyFont="1" applyAlignment="1">
      <alignment horizontal="center" vertical="center" shrinkToFit="1"/>
    </xf>
    <xf numFmtId="0" fontId="89" fillId="0" borderId="55" xfId="0" applyFont="1" applyBorder="1" applyAlignment="1">
      <alignment horizontal="center" vertical="center" shrinkToFit="1"/>
    </xf>
    <xf numFmtId="0" fontId="89" fillId="0" borderId="24" xfId="0" applyFont="1" applyBorder="1" applyAlignment="1">
      <alignment horizontal="center" vertical="center" shrinkToFit="1"/>
    </xf>
    <xf numFmtId="177" fontId="89" fillId="0" borderId="55" xfId="3" applyNumberFormat="1" applyFont="1" applyBorder="1" applyAlignment="1">
      <alignment horizontal="center" vertical="center" shrinkToFit="1"/>
    </xf>
    <xf numFmtId="177" fontId="89" fillId="0" borderId="3" xfId="3" applyNumberFormat="1" applyFont="1" applyBorder="1" applyAlignment="1">
      <alignment horizontal="center" vertical="center" shrinkToFit="1"/>
    </xf>
    <xf numFmtId="177" fontId="89" fillId="0" borderId="24" xfId="3" applyNumberFormat="1" applyFont="1" applyBorder="1" applyAlignment="1">
      <alignment horizontal="center" vertical="center" shrinkToFit="1"/>
    </xf>
    <xf numFmtId="0" fontId="89" fillId="0" borderId="3" xfId="0" applyFont="1" applyBorder="1" applyAlignment="1">
      <alignment horizontal="center" vertical="center" shrinkToFit="1"/>
    </xf>
    <xf numFmtId="0" fontId="89" fillId="7" borderId="3" xfId="0" applyFont="1" applyFill="1" applyBorder="1" applyAlignment="1">
      <alignment horizontal="center" vertical="center" shrinkToFit="1"/>
    </xf>
    <xf numFmtId="0" fontId="89" fillId="7" borderId="24" xfId="0" applyFont="1" applyFill="1" applyBorder="1" applyAlignment="1">
      <alignment horizontal="center" vertical="center" shrinkToFit="1"/>
    </xf>
    <xf numFmtId="0" fontId="89" fillId="7" borderId="55" xfId="0" applyFont="1" applyFill="1" applyBorder="1" applyAlignment="1">
      <alignment horizontal="center" vertical="center" shrinkToFit="1"/>
    </xf>
    <xf numFmtId="0" fontId="89" fillId="0" borderId="10" xfId="0" applyFont="1" applyBorder="1" applyAlignment="1">
      <alignment horizontal="center" vertical="center" shrinkToFit="1"/>
    </xf>
    <xf numFmtId="0" fontId="89" fillId="0" borderId="21" xfId="0" applyFont="1" applyBorder="1" applyAlignment="1">
      <alignment horizontal="center" vertical="center" shrinkToFit="1"/>
    </xf>
    <xf numFmtId="0" fontId="89" fillId="0" borderId="29" xfId="0" applyFont="1" applyBorder="1" applyAlignment="1">
      <alignment horizontal="center" vertical="center" shrinkToFit="1"/>
    </xf>
    <xf numFmtId="0" fontId="89" fillId="0" borderId="30" xfId="0" applyFont="1" applyBorder="1" applyAlignment="1">
      <alignment horizontal="center" vertical="center" shrinkToFit="1"/>
    </xf>
    <xf numFmtId="0" fontId="89" fillId="0" borderId="31" xfId="0" applyFont="1" applyBorder="1" applyAlignment="1">
      <alignment horizontal="center" vertical="center" shrinkToFit="1"/>
    </xf>
    <xf numFmtId="0" fontId="89" fillId="0" borderId="18" xfId="0" applyFont="1" applyBorder="1" applyAlignment="1">
      <alignment horizontal="center" vertical="center" shrinkToFit="1"/>
    </xf>
    <xf numFmtId="0" fontId="89" fillId="0" borderId="42" xfId="0" applyFont="1" applyBorder="1" applyAlignment="1">
      <alignment horizontal="center" vertical="center" shrinkToFit="1"/>
    </xf>
    <xf numFmtId="209" fontId="90" fillId="0" borderId="55" xfId="0" applyNumberFormat="1" applyFont="1" applyBorder="1" applyAlignment="1">
      <alignment horizontal="center" vertical="center" shrinkToFit="1"/>
    </xf>
    <xf numFmtId="209" fontId="90" fillId="0" borderId="3" xfId="0" applyNumberFormat="1" applyFont="1" applyBorder="1" applyAlignment="1">
      <alignment horizontal="center" vertical="center" shrinkToFit="1"/>
    </xf>
    <xf numFmtId="209" fontId="90" fillId="0" borderId="24" xfId="0" applyNumberFormat="1" applyFont="1" applyBorder="1" applyAlignment="1">
      <alignment horizontal="center" vertical="center" shrinkToFit="1"/>
    </xf>
    <xf numFmtId="0" fontId="131" fillId="0" borderId="0" xfId="0" applyFont="1" applyAlignment="1">
      <alignment horizontal="center" vertical="center"/>
    </xf>
    <xf numFmtId="0" fontId="86" fillId="8" borderId="10" xfId="0" applyFont="1" applyFill="1" applyBorder="1" applyAlignment="1">
      <alignment horizontal="left" vertical="center" indent="1"/>
    </xf>
    <xf numFmtId="0" fontId="86" fillId="8" borderId="3" xfId="0" applyFont="1" applyFill="1" applyBorder="1" applyAlignment="1">
      <alignment horizontal="left" vertical="center" indent="1"/>
    </xf>
    <xf numFmtId="0" fontId="86" fillId="8" borderId="24" xfId="0" applyFont="1" applyFill="1" applyBorder="1" applyAlignment="1">
      <alignment horizontal="left" vertical="center" indent="1"/>
    </xf>
    <xf numFmtId="14" fontId="89" fillId="0" borderId="55" xfId="0" applyNumberFormat="1" applyFont="1" applyBorder="1" applyAlignment="1">
      <alignment horizontal="center" vertical="center" shrinkToFit="1"/>
    </xf>
    <xf numFmtId="14" fontId="89" fillId="0" borderId="3" xfId="0" applyNumberFormat="1" applyFont="1" applyBorder="1" applyAlignment="1">
      <alignment horizontal="center" vertical="center" shrinkToFit="1"/>
    </xf>
    <xf numFmtId="14" fontId="89" fillId="0" borderId="24" xfId="0" applyNumberFormat="1" applyFont="1" applyBorder="1" applyAlignment="1">
      <alignment horizontal="center" vertical="center" shrinkToFit="1"/>
    </xf>
    <xf numFmtId="0" fontId="89" fillId="0" borderId="3" xfId="0" applyFont="1" applyBorder="1" applyAlignment="1">
      <alignment vertical="center" shrinkToFit="1"/>
    </xf>
    <xf numFmtId="206" fontId="90" fillId="0" borderId="10" xfId="0" applyNumberFormat="1" applyFont="1" applyBorder="1" applyAlignment="1">
      <alignment horizontal="right" vertical="center" shrinkToFit="1"/>
    </xf>
    <xf numFmtId="206" fontId="90" fillId="0" borderId="3" xfId="0" applyNumberFormat="1" applyFont="1" applyBorder="1" applyAlignment="1">
      <alignment horizontal="right" vertical="center" shrinkToFit="1"/>
    </xf>
    <xf numFmtId="206" fontId="90" fillId="0" borderId="9" xfId="0" applyNumberFormat="1" applyFont="1" applyBorder="1" applyAlignment="1">
      <alignment horizontal="right" vertical="center" shrinkToFit="1"/>
    </xf>
    <xf numFmtId="0" fontId="90" fillId="0" borderId="10" xfId="0" applyFont="1" applyBorder="1" applyAlignment="1">
      <alignment horizontal="center" vertical="center" shrinkToFit="1"/>
    </xf>
    <xf numFmtId="0" fontId="90" fillId="0" borderId="3" xfId="0" applyFont="1" applyBorder="1" applyAlignment="1">
      <alignment horizontal="center" vertical="center" shrinkToFit="1"/>
    </xf>
    <xf numFmtId="0" fontId="90" fillId="0" borderId="9" xfId="0" applyFont="1" applyBorder="1" applyAlignment="1">
      <alignment horizontal="center" vertical="center" shrinkToFit="1"/>
    </xf>
    <xf numFmtId="206" fontId="90" fillId="0" borderId="55" xfId="0" applyNumberFormat="1" applyFont="1" applyBorder="1" applyAlignment="1">
      <alignment horizontal="right" vertical="center" shrinkToFit="1"/>
    </xf>
    <xf numFmtId="206" fontId="90" fillId="0" borderId="24" xfId="0" applyNumberFormat="1" applyFont="1" applyBorder="1" applyAlignment="1">
      <alignment horizontal="right" vertical="center" shrinkToFit="1"/>
    </xf>
    <xf numFmtId="207" fontId="90" fillId="0" borderId="10" xfId="3" applyNumberFormat="1" applyFont="1" applyBorder="1" applyAlignment="1">
      <alignment horizontal="right" vertical="center" shrinkToFit="1"/>
    </xf>
    <xf numFmtId="207" fontId="90" fillId="0" borderId="3" xfId="3" applyNumberFormat="1" applyFont="1" applyBorder="1" applyAlignment="1">
      <alignment horizontal="right" vertical="center" shrinkToFit="1"/>
    </xf>
    <xf numFmtId="207" fontId="90" fillId="0" borderId="9" xfId="3" applyNumberFormat="1" applyFont="1" applyBorder="1" applyAlignment="1">
      <alignment horizontal="right" vertical="center" shrinkToFit="1"/>
    </xf>
    <xf numFmtId="0" fontId="90" fillId="0" borderId="55" xfId="0" applyFont="1" applyBorder="1" applyAlignment="1">
      <alignment horizontal="center" vertical="center" shrinkToFit="1"/>
    </xf>
    <xf numFmtId="0" fontId="90" fillId="0" borderId="139" xfId="0" applyFont="1" applyBorder="1" applyAlignment="1">
      <alignment horizontal="center" vertical="center" shrinkToFit="1"/>
    </xf>
    <xf numFmtId="209" fontId="90" fillId="0" borderId="140" xfId="0" applyNumberFormat="1" applyFont="1" applyBorder="1" applyAlignment="1">
      <alignment horizontal="center" vertical="center" shrinkToFit="1"/>
    </xf>
    <xf numFmtId="0" fontId="90" fillId="0" borderId="113" xfId="0" applyFont="1" applyBorder="1" applyAlignment="1">
      <alignment horizontal="center" vertical="center" shrinkToFit="1"/>
    </xf>
    <xf numFmtId="209" fontId="90" fillId="0" borderId="10" xfId="0" applyNumberFormat="1" applyFont="1" applyBorder="1" applyAlignment="1">
      <alignment horizontal="center" vertical="center" shrinkToFit="1"/>
    </xf>
    <xf numFmtId="209" fontId="90" fillId="0" borderId="9" xfId="0" applyNumberFormat="1" applyFont="1" applyBorder="1" applyAlignment="1">
      <alignment horizontal="center" vertical="center" shrinkToFit="1"/>
    </xf>
    <xf numFmtId="0" fontId="142" fillId="0" borderId="70" xfId="0" applyFont="1" applyBorder="1" applyAlignment="1">
      <alignment horizontal="right" vertical="center" indent="1"/>
    </xf>
    <xf numFmtId="0" fontId="142" fillId="0" borderId="71" xfId="0" applyFont="1" applyBorder="1" applyAlignment="1">
      <alignment horizontal="right" vertical="center" indent="1"/>
    </xf>
    <xf numFmtId="31" fontId="142" fillId="9" borderId="71" xfId="0" applyNumberFormat="1" applyFont="1" applyFill="1" applyBorder="1" applyAlignment="1">
      <alignment horizontal="center" vertical="center"/>
    </xf>
    <xf numFmtId="31" fontId="142" fillId="9" borderId="72" xfId="0" applyNumberFormat="1" applyFont="1" applyFill="1" applyBorder="1" applyAlignment="1">
      <alignment horizontal="center" vertical="center"/>
    </xf>
    <xf numFmtId="207" fontId="142" fillId="0" borderId="63" xfId="3" applyNumberFormat="1" applyFont="1" applyBorder="1" applyAlignment="1">
      <alignment horizontal="center" vertical="center" shrinkToFit="1"/>
    </xf>
    <xf numFmtId="207" fontId="142" fillId="0" borderId="57" xfId="3" applyNumberFormat="1" applyFont="1" applyBorder="1" applyAlignment="1">
      <alignment horizontal="center" vertical="center" shrinkToFit="1"/>
    </xf>
    <xf numFmtId="207" fontId="142" fillId="0" borderId="43" xfId="3" applyNumberFormat="1" applyFont="1" applyBorder="1" applyAlignment="1">
      <alignment horizontal="center" vertical="center" shrinkToFit="1"/>
    </xf>
    <xf numFmtId="0" fontId="142" fillId="0" borderId="21" xfId="0" applyFont="1" applyBorder="1" applyAlignment="1">
      <alignment horizontal="center" vertical="center" wrapText="1"/>
    </xf>
    <xf numFmtId="0" fontId="142" fillId="0" borderId="23" xfId="0" applyFont="1" applyBorder="1" applyAlignment="1">
      <alignment horizontal="center" vertical="center" wrapText="1"/>
    </xf>
    <xf numFmtId="0" fontId="142" fillId="0" borderId="30" xfId="0" applyFont="1" applyBorder="1" applyAlignment="1">
      <alignment horizontal="center" vertical="center" wrapText="1"/>
    </xf>
    <xf numFmtId="0" fontId="142" fillId="0" borderId="6" xfId="0" applyFont="1" applyBorder="1" applyAlignment="1">
      <alignment horizontal="center" vertical="center" wrapText="1"/>
    </xf>
    <xf numFmtId="0" fontId="142" fillId="0" borderId="18" xfId="0" applyFont="1" applyBorder="1" applyAlignment="1">
      <alignment horizontal="center" vertical="center" wrapText="1"/>
    </xf>
    <xf numFmtId="0" fontId="142" fillId="0" borderId="11" xfId="0" applyFont="1" applyBorder="1" applyAlignment="1">
      <alignment horizontal="center" vertical="center" wrapText="1"/>
    </xf>
    <xf numFmtId="207" fontId="143" fillId="0" borderId="21" xfId="3" quotePrefix="1" applyNumberFormat="1" applyFont="1" applyBorder="1" applyAlignment="1">
      <alignment horizontal="center" vertical="center"/>
    </xf>
    <xf numFmtId="207" fontId="143" fillId="0" borderId="22" xfId="3" applyNumberFormat="1" applyFont="1" applyBorder="1" applyAlignment="1">
      <alignment horizontal="center" vertical="center"/>
    </xf>
    <xf numFmtId="207" fontId="143" fillId="0" borderId="23" xfId="3" applyNumberFormat="1" applyFont="1" applyBorder="1" applyAlignment="1">
      <alignment horizontal="center" vertical="center"/>
    </xf>
    <xf numFmtId="207" fontId="143" fillId="0" borderId="30" xfId="3" applyNumberFormat="1" applyFont="1" applyBorder="1" applyAlignment="1">
      <alignment horizontal="center" vertical="center"/>
    </xf>
    <xf numFmtId="207" fontId="143" fillId="0" borderId="0" xfId="3" applyNumberFormat="1" applyFont="1" applyAlignment="1">
      <alignment horizontal="center" vertical="center"/>
    </xf>
    <xf numFmtId="207" fontId="143" fillId="0" borderId="6" xfId="3" applyNumberFormat="1" applyFont="1" applyBorder="1" applyAlignment="1">
      <alignment horizontal="center" vertical="center"/>
    </xf>
    <xf numFmtId="207" fontId="143" fillId="0" borderId="18" xfId="3" applyNumberFormat="1" applyFont="1" applyBorder="1" applyAlignment="1">
      <alignment horizontal="center" vertical="center"/>
    </xf>
    <xf numFmtId="207" fontId="143" fillId="0" borderId="17" xfId="3" applyNumberFormat="1" applyFont="1" applyBorder="1" applyAlignment="1">
      <alignment horizontal="center" vertical="center"/>
    </xf>
    <xf numFmtId="207" fontId="143" fillId="0" borderId="11" xfId="3" applyNumberFormat="1" applyFont="1" applyBorder="1" applyAlignment="1">
      <alignment horizontal="center" vertical="center"/>
    </xf>
    <xf numFmtId="0" fontId="142" fillId="0" borderId="22" xfId="0" applyFont="1" applyBorder="1" applyAlignment="1">
      <alignment horizontal="center" vertical="center" wrapText="1"/>
    </xf>
    <xf numFmtId="0" fontId="142" fillId="0" borderId="0" xfId="0" applyFont="1" applyAlignment="1">
      <alignment horizontal="center" vertical="center" wrapText="1"/>
    </xf>
    <xf numFmtId="0" fontId="142" fillId="0" borderId="17" xfId="0" applyFont="1" applyBorder="1" applyAlignment="1">
      <alignment horizontal="center" vertical="center" wrapText="1"/>
    </xf>
    <xf numFmtId="208" fontId="142" fillId="0" borderId="21" xfId="0" applyNumberFormat="1" applyFont="1" applyBorder="1" applyAlignment="1">
      <alignment horizontal="center" vertical="center"/>
    </xf>
    <xf numFmtId="208" fontId="142" fillId="0" borderId="22" xfId="0" applyNumberFormat="1" applyFont="1" applyBorder="1" applyAlignment="1">
      <alignment horizontal="center" vertical="center"/>
    </xf>
    <xf numFmtId="208" fontId="142" fillId="0" borderId="29" xfId="0" applyNumberFormat="1" applyFont="1" applyBorder="1" applyAlignment="1">
      <alignment horizontal="center" vertical="center"/>
    </xf>
    <xf numFmtId="208" fontId="142" fillId="0" borderId="30" xfId="0" applyNumberFormat="1" applyFont="1" applyBorder="1" applyAlignment="1">
      <alignment horizontal="center" vertical="center"/>
    </xf>
    <xf numFmtId="208" fontId="142" fillId="0" borderId="0" xfId="0" applyNumberFormat="1" applyFont="1" applyAlignment="1">
      <alignment horizontal="center" vertical="center"/>
    </xf>
    <xf numFmtId="208" fontId="142" fillId="0" borderId="31" xfId="0" applyNumberFormat="1" applyFont="1" applyBorder="1" applyAlignment="1">
      <alignment horizontal="center" vertical="center"/>
    </xf>
    <xf numFmtId="208" fontId="142" fillId="0" borderId="18" xfId="0" applyNumberFormat="1" applyFont="1" applyBorder="1" applyAlignment="1">
      <alignment horizontal="center" vertical="center"/>
    </xf>
    <xf numFmtId="208" fontId="142" fillId="0" borderId="17" xfId="0" applyNumberFormat="1" applyFont="1" applyBorder="1" applyAlignment="1">
      <alignment horizontal="center" vertical="center"/>
    </xf>
    <xf numFmtId="208" fontId="142" fillId="0" borderId="42" xfId="0" applyNumberFormat="1" applyFont="1" applyBorder="1" applyAlignment="1">
      <alignment horizontal="center" vertical="center"/>
    </xf>
    <xf numFmtId="0" fontId="142" fillId="0" borderId="73" xfId="0" applyFont="1" applyBorder="1" applyAlignment="1">
      <alignment horizontal="right" vertical="center" indent="1"/>
    </xf>
    <xf numFmtId="0" fontId="142" fillId="0" borderId="17" xfId="0" applyFont="1" applyBorder="1" applyAlignment="1">
      <alignment horizontal="right" vertical="center" indent="1"/>
    </xf>
    <xf numFmtId="31" fontId="142" fillId="9" borderId="17" xfId="0" applyNumberFormat="1" applyFont="1" applyFill="1" applyBorder="1" applyAlignment="1">
      <alignment horizontal="center" vertical="center"/>
    </xf>
    <xf numFmtId="31" fontId="142" fillId="9" borderId="42" xfId="0" applyNumberFormat="1" applyFont="1" applyFill="1" applyBorder="1" applyAlignment="1">
      <alignment horizontal="center" vertical="center"/>
    </xf>
    <xf numFmtId="0" fontId="142" fillId="0" borderId="74" xfId="0" applyFont="1" applyBorder="1" applyAlignment="1">
      <alignment horizontal="right" vertical="center" indent="1"/>
    </xf>
    <xf numFmtId="0" fontId="142" fillId="0" borderId="75" xfId="0" applyFont="1" applyBorder="1" applyAlignment="1">
      <alignment horizontal="right" vertical="center" indent="1"/>
    </xf>
    <xf numFmtId="31" fontId="142" fillId="9" borderId="75" xfId="0" applyNumberFormat="1" applyFont="1" applyFill="1" applyBorder="1" applyAlignment="1">
      <alignment horizontal="center" vertical="center"/>
    </xf>
    <xf numFmtId="31" fontId="142" fillId="9" borderId="76" xfId="0" applyNumberFormat="1" applyFont="1" applyFill="1" applyBorder="1" applyAlignment="1">
      <alignment horizontal="center" vertical="center"/>
    </xf>
    <xf numFmtId="207" fontId="142" fillId="0" borderId="62" xfId="3" applyNumberFormat="1" applyFont="1" applyBorder="1" applyAlignment="1">
      <alignment horizontal="center" vertical="center" shrinkToFit="1"/>
    </xf>
    <xf numFmtId="207" fontId="142" fillId="0" borderId="69" xfId="3" applyNumberFormat="1" applyFont="1" applyBorder="1" applyAlignment="1">
      <alignment horizontal="center" vertical="center" shrinkToFit="1"/>
    </xf>
    <xf numFmtId="207" fontId="142" fillId="0" borderId="61" xfId="3" applyNumberFormat="1" applyFont="1" applyBorder="1" applyAlignment="1">
      <alignment horizontal="center" vertical="center" shrinkToFit="1"/>
    </xf>
    <xf numFmtId="0" fontId="142" fillId="0" borderId="29" xfId="0" applyFont="1" applyBorder="1" applyAlignment="1">
      <alignment horizontal="center" vertical="center" wrapText="1"/>
    </xf>
    <xf numFmtId="0" fontId="142" fillId="0" borderId="31" xfId="0" applyFont="1" applyBorder="1" applyAlignment="1">
      <alignment horizontal="center" vertical="center" wrapText="1"/>
    </xf>
    <xf numFmtId="0" fontId="142" fillId="0" borderId="42" xfId="0" applyFont="1" applyBorder="1" applyAlignment="1">
      <alignment horizontal="center" vertical="center" wrapText="1"/>
    </xf>
    <xf numFmtId="0" fontId="142" fillId="0" borderId="62" xfId="0" applyFont="1" applyBorder="1" applyAlignment="1">
      <alignment horizontal="center" vertical="center"/>
    </xf>
    <xf numFmtId="0" fontId="142" fillId="0" borderId="69" xfId="0" applyFont="1" applyBorder="1" applyAlignment="1">
      <alignment horizontal="center" vertical="center"/>
    </xf>
    <xf numFmtId="0" fontId="142" fillId="0" borderId="61" xfId="0" applyFont="1" applyBorder="1" applyAlignment="1">
      <alignment horizontal="center" vertical="center"/>
    </xf>
    <xf numFmtId="207" fontId="142" fillId="9" borderId="65" xfId="3" applyNumberFormat="1" applyFont="1" applyFill="1" applyBorder="1" applyAlignment="1">
      <alignment horizontal="center" vertical="center" shrinkToFit="1"/>
    </xf>
    <xf numFmtId="207" fontId="142" fillId="9" borderId="68" xfId="3" applyNumberFormat="1" applyFont="1" applyFill="1" applyBorder="1" applyAlignment="1">
      <alignment horizontal="center" vertical="center" shrinkToFit="1"/>
    </xf>
    <xf numFmtId="207" fontId="142" fillId="9" borderId="64" xfId="3" applyNumberFormat="1" applyFont="1" applyFill="1" applyBorder="1" applyAlignment="1">
      <alignment horizontal="center" vertical="center" shrinkToFit="1"/>
    </xf>
    <xf numFmtId="0" fontId="142" fillId="0" borderId="63" xfId="0" applyFont="1" applyBorder="1" applyAlignment="1">
      <alignment horizontal="center" vertical="center"/>
    </xf>
    <xf numFmtId="0" fontId="142" fillId="0" borderId="57" xfId="0" applyFont="1" applyBorder="1" applyAlignment="1">
      <alignment horizontal="center" vertical="center"/>
    </xf>
    <xf numFmtId="0" fontId="142" fillId="0" borderId="43" xfId="0" applyFont="1" applyBorder="1" applyAlignment="1">
      <alignment horizontal="center" vertical="center"/>
    </xf>
    <xf numFmtId="0" fontId="142" fillId="9" borderId="65" xfId="0" applyFont="1" applyFill="1" applyBorder="1" applyAlignment="1">
      <alignment horizontal="center" vertical="center"/>
    </xf>
    <xf numFmtId="0" fontId="142" fillId="9" borderId="68" xfId="0" applyFont="1" applyFill="1" applyBorder="1" applyAlignment="1">
      <alignment horizontal="center" vertical="center"/>
    </xf>
    <xf numFmtId="0" fontId="142" fillId="9" borderId="64" xfId="0" applyFont="1" applyFill="1" applyBorder="1" applyAlignment="1">
      <alignment horizontal="center" vertical="center"/>
    </xf>
    <xf numFmtId="0" fontId="89" fillId="0" borderId="21" xfId="0" applyFont="1" applyBorder="1" applyAlignment="1">
      <alignment horizontal="center" vertical="center" wrapText="1" shrinkToFit="1"/>
    </xf>
    <xf numFmtId="0" fontId="89" fillId="0" borderId="29" xfId="0" applyFont="1" applyBorder="1" applyAlignment="1">
      <alignment horizontal="center" vertical="center" wrapText="1" shrinkToFit="1"/>
    </xf>
    <xf numFmtId="0" fontId="89" fillId="0" borderId="30" xfId="0" applyFont="1" applyBorder="1" applyAlignment="1">
      <alignment horizontal="center" vertical="center" wrapText="1" shrinkToFit="1"/>
    </xf>
    <xf numFmtId="0" fontId="89" fillId="0" borderId="31" xfId="0" applyFont="1" applyBorder="1" applyAlignment="1">
      <alignment horizontal="center" vertical="center" wrapText="1" shrinkToFit="1"/>
    </xf>
    <xf numFmtId="0" fontId="89" fillId="0" borderId="18" xfId="0" applyFont="1" applyBorder="1" applyAlignment="1">
      <alignment horizontal="center" vertical="center" wrapText="1" shrinkToFit="1"/>
    </xf>
    <xf numFmtId="0" fontId="89" fillId="0" borderId="42" xfId="0" applyFont="1" applyBorder="1" applyAlignment="1">
      <alignment horizontal="center" vertical="center" wrapText="1" shrinkToFit="1"/>
    </xf>
    <xf numFmtId="206" fontId="142" fillId="0" borderId="21" xfId="0" applyNumberFormat="1" applyFont="1" applyBorder="1" applyAlignment="1">
      <alignment horizontal="right" vertical="center" indent="1" shrinkToFit="1"/>
    </xf>
    <xf numFmtId="206" fontId="142" fillId="0" borderId="22" xfId="0" applyNumberFormat="1" applyFont="1" applyBorder="1" applyAlignment="1">
      <alignment horizontal="right" vertical="center" indent="1" shrinkToFit="1"/>
    </xf>
    <xf numFmtId="206" fontId="142" fillId="0" borderId="23" xfId="0" applyNumberFormat="1" applyFont="1" applyBorder="1" applyAlignment="1">
      <alignment horizontal="right" vertical="center" indent="1" shrinkToFit="1"/>
    </xf>
    <xf numFmtId="206" fontId="142" fillId="0" borderId="30" xfId="0" applyNumberFormat="1" applyFont="1" applyBorder="1" applyAlignment="1">
      <alignment horizontal="right" vertical="center" indent="1" shrinkToFit="1"/>
    </xf>
    <xf numFmtId="206" fontId="142" fillId="0" borderId="0" xfId="0" applyNumberFormat="1" applyFont="1" applyAlignment="1">
      <alignment horizontal="right" vertical="center" indent="1" shrinkToFit="1"/>
    </xf>
    <xf numFmtId="206" fontId="142" fillId="0" borderId="6" xfId="0" applyNumberFormat="1" applyFont="1" applyBorder="1" applyAlignment="1">
      <alignment horizontal="right" vertical="center" indent="1" shrinkToFit="1"/>
    </xf>
    <xf numFmtId="0" fontId="142" fillId="0" borderId="66" xfId="0" applyFont="1" applyBorder="1" applyAlignment="1">
      <alignment horizontal="center" vertical="center"/>
    </xf>
    <xf numFmtId="0" fontId="142" fillId="0" borderId="67" xfId="0" applyFont="1" applyBorder="1" applyAlignment="1">
      <alignment horizontal="center" vertical="center"/>
    </xf>
    <xf numFmtId="206" fontId="142" fillId="0" borderId="29" xfId="0" applyNumberFormat="1" applyFont="1" applyBorder="1" applyAlignment="1">
      <alignment horizontal="right" vertical="center" indent="1" shrinkToFit="1"/>
    </xf>
    <xf numFmtId="206" fontId="142" fillId="0" borderId="18" xfId="0" applyNumberFormat="1" applyFont="1" applyBorder="1" applyAlignment="1">
      <alignment horizontal="right" vertical="center" indent="1" shrinkToFit="1"/>
    </xf>
    <xf numFmtId="206" fontId="142" fillId="0" borderId="17" xfId="0" applyNumberFormat="1" applyFont="1" applyBorder="1" applyAlignment="1">
      <alignment horizontal="right" vertical="center" indent="1" shrinkToFit="1"/>
    </xf>
    <xf numFmtId="206" fontId="142" fillId="0" borderId="42" xfId="0" applyNumberFormat="1" applyFont="1" applyBorder="1" applyAlignment="1">
      <alignment horizontal="right" vertical="center" indent="1" shrinkToFit="1"/>
    </xf>
    <xf numFmtId="207" fontId="142" fillId="0" borderId="66" xfId="3" applyNumberFormat="1" applyFont="1" applyBorder="1" applyAlignment="1">
      <alignment horizontal="center" vertical="center" shrinkToFit="1"/>
    </xf>
    <xf numFmtId="206" fontId="142" fillId="0" borderId="11" xfId="0" applyNumberFormat="1" applyFont="1" applyBorder="1" applyAlignment="1">
      <alignment horizontal="right" vertical="center" indent="1" shrinkToFit="1"/>
    </xf>
    <xf numFmtId="207" fontId="142" fillId="0" borderId="67" xfId="3" applyNumberFormat="1" applyFont="1" applyBorder="1" applyAlignment="1">
      <alignment horizontal="center" vertical="center" shrinkToFit="1"/>
    </xf>
    <xf numFmtId="0" fontId="86" fillId="8" borderId="9" xfId="0" applyFont="1" applyFill="1" applyBorder="1" applyAlignment="1">
      <alignment horizontal="left" vertical="center" indent="1"/>
    </xf>
    <xf numFmtId="0" fontId="16" fillId="5" borderId="0" xfId="0" applyFont="1" applyFill="1" applyAlignment="1">
      <alignment horizontal="center" vertical="center"/>
    </xf>
    <xf numFmtId="0" fontId="89" fillId="0" borderId="10" xfId="0" applyFont="1" applyBorder="1" applyAlignment="1">
      <alignment horizontal="left" vertical="center" shrinkToFit="1"/>
    </xf>
    <xf numFmtId="0" fontId="89" fillId="0" borderId="3" xfId="0" applyFont="1" applyBorder="1" applyAlignment="1">
      <alignment horizontal="left" vertical="center" shrinkToFit="1"/>
    </xf>
    <xf numFmtId="0" fontId="89" fillId="0" borderId="24" xfId="0" applyFont="1" applyBorder="1" applyAlignment="1">
      <alignment horizontal="left" vertical="center" shrinkToFit="1"/>
    </xf>
    <xf numFmtId="0" fontId="88" fillId="0" borderId="55" xfId="0" quotePrefix="1" applyFont="1" applyBorder="1" applyAlignment="1">
      <alignment horizontal="center" vertical="center" shrinkToFit="1"/>
    </xf>
    <xf numFmtId="0" fontId="88" fillId="0" borderId="3" xfId="0" applyFont="1" applyBorder="1" applyAlignment="1">
      <alignment horizontal="center" vertical="center" shrinkToFit="1"/>
    </xf>
    <xf numFmtId="0" fontId="88" fillId="0" borderId="24" xfId="0" applyFont="1" applyBorder="1" applyAlignment="1">
      <alignment horizontal="center" vertical="center" shrinkToFit="1"/>
    </xf>
    <xf numFmtId="0" fontId="88" fillId="0" borderId="55" xfId="0" applyFont="1" applyBorder="1" applyAlignment="1">
      <alignment horizontal="center" vertical="center" shrinkToFit="1"/>
    </xf>
    <xf numFmtId="0" fontId="93" fillId="0" borderId="117" xfId="0" applyFont="1" applyBorder="1" applyAlignment="1">
      <alignment horizontal="distributed" vertical="center" indent="1"/>
    </xf>
    <xf numFmtId="0" fontId="65" fillId="0" borderId="78" xfId="0" applyFont="1" applyBorder="1" applyAlignment="1">
      <alignment horizontal="center" vertical="center" textRotation="255"/>
    </xf>
    <xf numFmtId="0" fontId="65" fillId="0" borderId="52" xfId="0" applyFont="1" applyBorder="1" applyAlignment="1">
      <alignment horizontal="center" vertical="center" textRotation="255"/>
    </xf>
    <xf numFmtId="0" fontId="65" fillId="0" borderId="32" xfId="0" applyFont="1" applyBorder="1" applyAlignment="1">
      <alignment horizontal="center" vertical="center" textRotation="255"/>
    </xf>
    <xf numFmtId="0" fontId="139" fillId="0" borderId="0" xfId="0" applyFont="1" applyAlignment="1">
      <alignment horizontal="center" vertical="center"/>
    </xf>
    <xf numFmtId="0" fontId="90" fillId="0" borderId="39" xfId="0" applyFont="1" applyBorder="1" applyAlignment="1">
      <alignment horizontal="center" vertical="center"/>
    </xf>
    <xf numFmtId="0" fontId="90" fillId="0" borderId="86" xfId="0" applyFont="1" applyBorder="1" applyAlignment="1">
      <alignment horizontal="center" vertical="center"/>
    </xf>
    <xf numFmtId="0" fontId="90" fillId="0" borderId="87" xfId="0" applyFont="1" applyBorder="1" applyAlignment="1">
      <alignment horizontal="center" vertical="center" wrapText="1"/>
    </xf>
    <xf numFmtId="0" fontId="72" fillId="9" borderId="84" xfId="0" applyFont="1" applyFill="1" applyBorder="1" applyAlignment="1">
      <alignment horizontal="left" vertical="center" wrapText="1"/>
    </xf>
    <xf numFmtId="0" fontId="72" fillId="9" borderId="35" xfId="0" applyFont="1" applyFill="1" applyBorder="1" applyAlignment="1">
      <alignment horizontal="left" vertical="center" wrapText="1"/>
    </xf>
    <xf numFmtId="0" fontId="72" fillId="9" borderId="118" xfId="0" applyFont="1" applyFill="1" applyBorder="1" applyAlignment="1">
      <alignment horizontal="left" vertical="center" wrapText="1"/>
    </xf>
    <xf numFmtId="0" fontId="72" fillId="9" borderId="138" xfId="0" applyFont="1" applyFill="1" applyBorder="1" applyAlignment="1">
      <alignment horizontal="left" vertical="center" wrapText="1"/>
    </xf>
    <xf numFmtId="0" fontId="118" fillId="0" borderId="81" xfId="0" applyFont="1" applyBorder="1" applyAlignment="1">
      <alignment horizontal="left" vertical="center" wrapText="1"/>
    </xf>
    <xf numFmtId="0" fontId="118" fillId="0" borderId="59" xfId="0" applyFont="1" applyBorder="1" applyAlignment="1">
      <alignment horizontal="left" vertical="center" wrapText="1"/>
    </xf>
    <xf numFmtId="210" fontId="118" fillId="0" borderId="77" xfId="0" quotePrefix="1" applyNumberFormat="1" applyFont="1" applyBorder="1" applyAlignment="1">
      <alignment horizontal="right" vertical="center" indent="1"/>
    </xf>
    <xf numFmtId="210" fontId="118" fillId="0" borderId="7" xfId="0" applyNumberFormat="1" applyFont="1" applyBorder="1" applyAlignment="1">
      <alignment horizontal="right" vertical="center" indent="1"/>
    </xf>
    <xf numFmtId="0" fontId="118" fillId="0" borderId="10" xfId="0" applyFont="1" applyBorder="1" applyAlignment="1">
      <alignment horizontal="left" vertical="center"/>
    </xf>
    <xf numFmtId="0" fontId="118" fillId="0" borderId="24" xfId="0" applyFont="1" applyBorder="1" applyAlignment="1">
      <alignment horizontal="left" vertical="center"/>
    </xf>
    <xf numFmtId="0" fontId="72" fillId="0" borderId="125" xfId="0" applyFont="1" applyBorder="1" applyAlignment="1">
      <alignment horizontal="left" vertical="center"/>
    </xf>
    <xf numFmtId="0" fontId="72" fillId="0" borderId="35" xfId="0" applyFont="1" applyBorder="1" applyAlignment="1">
      <alignment horizontal="left" vertical="center"/>
    </xf>
    <xf numFmtId="0" fontId="72" fillId="0" borderId="128" xfId="0" applyFont="1" applyBorder="1" applyAlignment="1">
      <alignment horizontal="left" vertical="center"/>
    </xf>
    <xf numFmtId="0" fontId="118" fillId="0" borderId="121" xfId="0" applyFont="1" applyBorder="1" applyAlignment="1">
      <alignment vertical="center"/>
    </xf>
    <xf numFmtId="0" fontId="0" fillId="0" borderId="64" xfId="0" applyBorder="1" applyAlignment="1">
      <alignment vertical="center"/>
    </xf>
    <xf numFmtId="0" fontId="63" fillId="0" borderId="0" xfId="0" applyFont="1" applyAlignment="1">
      <alignment horizontal="center" vertical="center" textRotation="255"/>
    </xf>
    <xf numFmtId="0" fontId="118" fillId="0" borderId="10" xfId="0" applyFont="1" applyBorder="1" applyAlignment="1">
      <alignment horizontal="left" vertical="center" indent="1"/>
    </xf>
    <xf numFmtId="0" fontId="118" fillId="0" borderId="24" xfId="0" applyFont="1" applyBorder="1" applyAlignment="1">
      <alignment horizontal="left" vertical="center" indent="1"/>
    </xf>
    <xf numFmtId="0" fontId="116" fillId="0" borderId="134" xfId="0" applyFont="1" applyBorder="1" applyAlignment="1">
      <alignment horizontal="left" vertical="center" wrapText="1"/>
    </xf>
    <xf numFmtId="0" fontId="116" fillId="0" borderId="81" xfId="0" applyFont="1" applyBorder="1" applyAlignment="1">
      <alignment horizontal="left" vertical="center" wrapText="1"/>
    </xf>
    <xf numFmtId="0" fontId="116" fillId="0" borderId="59" xfId="0" applyFont="1" applyBorder="1" applyAlignment="1">
      <alignment horizontal="left" vertical="center" wrapText="1"/>
    </xf>
    <xf numFmtId="0" fontId="116" fillId="0" borderId="82" xfId="0" applyFont="1" applyBorder="1" applyAlignment="1">
      <alignment horizontal="left" vertical="center" wrapText="1"/>
    </xf>
    <xf numFmtId="0" fontId="118" fillId="0" borderId="10" xfId="0" applyFont="1" applyBorder="1">
      <alignment vertical="center"/>
    </xf>
    <xf numFmtId="0" fontId="118" fillId="0" borderId="24" xfId="0" applyFont="1" applyBorder="1">
      <alignment vertical="center"/>
    </xf>
    <xf numFmtId="212" fontId="116" fillId="9" borderId="125" xfId="282" applyNumberFormat="1" applyFont="1" applyFill="1" applyBorder="1" applyAlignment="1">
      <alignment horizontal="center" vertical="center"/>
    </xf>
    <xf numFmtId="212" fontId="116" fillId="9" borderId="35" xfId="282" applyNumberFormat="1" applyFont="1" applyFill="1" applyBorder="1" applyAlignment="1">
      <alignment horizontal="center" vertical="center"/>
    </xf>
    <xf numFmtId="212" fontId="116" fillId="9" borderId="128" xfId="282" applyNumberFormat="1" applyFont="1" applyFill="1" applyBorder="1" applyAlignment="1">
      <alignment horizontal="center" vertical="center"/>
    </xf>
    <xf numFmtId="0" fontId="128" fillId="0" borderId="0" xfId="282" applyFont="1" applyAlignment="1">
      <alignment horizontal="center" vertical="center"/>
    </xf>
    <xf numFmtId="0" fontId="116" fillId="0" borderId="88" xfId="282" applyFont="1" applyBorder="1" applyAlignment="1">
      <alignment horizontal="center" vertical="center" wrapText="1"/>
    </xf>
    <xf numFmtId="0" fontId="116" fillId="0" borderId="26" xfId="282" applyFont="1" applyBorder="1" applyAlignment="1">
      <alignment horizontal="center" vertical="center"/>
    </xf>
    <xf numFmtId="0" fontId="116" fillId="0" borderId="14" xfId="282" applyFont="1" applyBorder="1" applyAlignment="1">
      <alignment horizontal="center" vertical="center"/>
    </xf>
    <xf numFmtId="0" fontId="116" fillId="9" borderId="48" xfId="282" applyFont="1" applyFill="1" applyBorder="1" applyAlignment="1">
      <alignment horizontal="left" vertical="center"/>
    </xf>
    <xf numFmtId="0" fontId="116" fillId="9" borderId="25" xfId="282" applyFont="1" applyFill="1" applyBorder="1" applyAlignment="1">
      <alignment horizontal="left" vertical="center"/>
    </xf>
    <xf numFmtId="0" fontId="116" fillId="9" borderId="123" xfId="282" applyFont="1" applyFill="1" applyBorder="1" applyAlignment="1">
      <alignment horizontal="left" vertical="center"/>
    </xf>
    <xf numFmtId="0" fontId="116" fillId="9" borderId="131" xfId="282" applyFont="1" applyFill="1" applyBorder="1" applyAlignment="1">
      <alignment horizontal="left" vertical="center"/>
    </xf>
    <xf numFmtId="0" fontId="116" fillId="0" borderId="127" xfId="282" applyFont="1" applyBorder="1" applyAlignment="1">
      <alignment horizontal="left" vertical="center"/>
    </xf>
    <xf numFmtId="0" fontId="116" fillId="0" borderId="130" xfId="282" applyFont="1" applyBorder="1" applyAlignment="1">
      <alignment horizontal="left" vertical="center"/>
    </xf>
    <xf numFmtId="0" fontId="116" fillId="0" borderId="116" xfId="282" applyFont="1" applyBorder="1" applyAlignment="1">
      <alignment horizontal="left" vertical="center"/>
    </xf>
    <xf numFmtId="0" fontId="116" fillId="0" borderId="46" xfId="282" applyFont="1" applyBorder="1" applyAlignment="1">
      <alignment horizontal="left" vertical="center"/>
    </xf>
    <xf numFmtId="0" fontId="116" fillId="0" borderId="125" xfId="282" applyFont="1" applyBorder="1" applyAlignment="1">
      <alignment horizontal="left" vertical="center" wrapText="1"/>
    </xf>
    <xf numFmtId="0" fontId="116" fillId="0" borderId="35" xfId="282" applyFont="1" applyBorder="1" applyAlignment="1">
      <alignment horizontal="left" vertical="center"/>
    </xf>
    <xf numFmtId="0" fontId="116" fillId="0" borderId="128" xfId="282" applyFont="1" applyBorder="1" applyAlignment="1">
      <alignment horizontal="left" vertical="center"/>
    </xf>
    <xf numFmtId="0" fontId="146" fillId="0" borderId="30" xfId="282" applyFont="1" applyBorder="1" applyAlignment="1">
      <alignment horizontal="left" vertical="center" wrapText="1"/>
    </xf>
    <xf numFmtId="0" fontId="146" fillId="0" borderId="0" xfId="282" applyFont="1" applyBorder="1" applyAlignment="1">
      <alignment horizontal="left" vertical="center" wrapText="1"/>
    </xf>
    <xf numFmtId="0" fontId="146" fillId="0" borderId="6" xfId="282" applyFont="1" applyBorder="1" applyAlignment="1">
      <alignment horizontal="left" vertical="center" wrapText="1"/>
    </xf>
    <xf numFmtId="0" fontId="146" fillId="0" borderId="114" xfId="282" applyFont="1" applyBorder="1" applyAlignment="1">
      <alignment horizontal="center" vertical="center"/>
    </xf>
    <xf numFmtId="0" fontId="148" fillId="0" borderId="0" xfId="282" applyFont="1" applyAlignment="1">
      <alignment horizontal="center" vertical="center"/>
    </xf>
    <xf numFmtId="0" fontId="146" fillId="0" borderId="114" xfId="282" applyFont="1" applyBorder="1" applyAlignment="1">
      <alignment horizontal="center" vertical="center" wrapText="1"/>
    </xf>
    <xf numFmtId="0" fontId="152" fillId="0" borderId="155" xfId="0" applyFont="1" applyBorder="1" applyAlignment="1">
      <alignment horizontal="left" vertical="center" wrapText="1"/>
    </xf>
    <xf numFmtId="0" fontId="152" fillId="0" borderId="45" xfId="0" applyFont="1" applyBorder="1" applyAlignment="1">
      <alignment horizontal="left" vertical="center" wrapText="1"/>
    </xf>
    <xf numFmtId="0" fontId="152" fillId="0" borderId="156" xfId="0" applyFont="1" applyBorder="1" applyAlignment="1">
      <alignment horizontal="left" vertical="center" wrapText="1"/>
    </xf>
    <xf numFmtId="0" fontId="152" fillId="0" borderId="157" xfId="0" applyFont="1" applyBorder="1" applyAlignment="1">
      <alignment horizontal="left" vertical="center" wrapText="1"/>
    </xf>
    <xf numFmtId="0" fontId="152" fillId="0" borderId="158" xfId="0" applyFont="1" applyBorder="1" applyAlignment="1">
      <alignment horizontal="left" vertical="center" wrapText="1"/>
    </xf>
    <xf numFmtId="0" fontId="152" fillId="0" borderId="159" xfId="0" applyFont="1" applyBorder="1" applyAlignment="1">
      <alignment horizontal="left" vertical="center" wrapText="1"/>
    </xf>
    <xf numFmtId="0" fontId="152" fillId="0" borderId="160" xfId="0" applyFont="1" applyBorder="1" applyAlignment="1">
      <alignment horizontal="left" vertical="center" wrapText="1"/>
    </xf>
    <xf numFmtId="0" fontId="152" fillId="0" borderId="161" xfId="0" applyFont="1" applyBorder="1" applyAlignment="1">
      <alignment horizontal="left" vertical="center" wrapText="1"/>
    </xf>
    <xf numFmtId="0" fontId="152" fillId="0" borderId="162" xfId="0" applyFont="1" applyBorder="1" applyAlignment="1">
      <alignment horizontal="left" vertical="center" wrapText="1"/>
    </xf>
    <xf numFmtId="0" fontId="102" fillId="0" borderId="92" xfId="0" applyFont="1" applyBorder="1" applyAlignment="1">
      <alignment horizontal="center" vertical="center"/>
    </xf>
    <xf numFmtId="0" fontId="102" fillId="0" borderId="93" xfId="0" applyFont="1" applyBorder="1" applyAlignment="1">
      <alignment horizontal="center" vertical="center"/>
    </xf>
    <xf numFmtId="0" fontId="102" fillId="0" borderId="21" xfId="0" applyFont="1" applyBorder="1" applyAlignment="1">
      <alignment horizontal="center" vertical="center"/>
    </xf>
    <xf numFmtId="0" fontId="102" fillId="0" borderId="29" xfId="0" applyFont="1" applyBorder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9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91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91" xfId="0" applyFont="1" applyBorder="1" applyAlignment="1">
      <alignment horizontal="center" vertical="center"/>
    </xf>
    <xf numFmtId="0" fontId="97" fillId="0" borderId="10" xfId="0" applyFont="1" applyBorder="1" applyAlignment="1">
      <alignment horizontal="center" vertical="center"/>
    </xf>
    <xf numFmtId="0" fontId="97" fillId="0" borderId="24" xfId="0" applyFont="1" applyBorder="1" applyAlignment="1">
      <alignment horizontal="center" vertical="center"/>
    </xf>
    <xf numFmtId="0" fontId="97" fillId="0" borderId="21" xfId="0" applyFont="1" applyBorder="1" applyAlignment="1">
      <alignment horizontal="center" vertical="center"/>
    </xf>
    <xf numFmtId="0" fontId="97" fillId="0" borderId="23" xfId="0" applyFont="1" applyBorder="1" applyAlignment="1">
      <alignment horizontal="center" vertical="center"/>
    </xf>
    <xf numFmtId="0" fontId="97" fillId="0" borderId="83" xfId="0" applyFont="1" applyBorder="1" applyAlignment="1">
      <alignment horizontal="center" vertical="center"/>
    </xf>
    <xf numFmtId="0" fontId="97" fillId="0" borderId="80" xfId="0" applyFont="1" applyBorder="1" applyAlignment="1">
      <alignment horizontal="center" vertical="center"/>
    </xf>
    <xf numFmtId="0" fontId="97" fillId="0" borderId="113" xfId="0" applyFont="1" applyBorder="1" applyAlignment="1">
      <alignment horizontal="center" vertical="center" wrapText="1"/>
    </xf>
    <xf numFmtId="0" fontId="97" fillId="0" borderId="3" xfId="0" applyFont="1" applyBorder="1" applyAlignment="1">
      <alignment horizontal="center" vertical="center" wrapText="1"/>
    </xf>
    <xf numFmtId="0" fontId="97" fillId="0" borderId="9" xfId="0" applyFont="1" applyBorder="1" applyAlignment="1">
      <alignment horizontal="center" vertical="center" wrapText="1"/>
    </xf>
    <xf numFmtId="0" fontId="55" fillId="0" borderId="113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194" fontId="97" fillId="0" borderId="55" xfId="0" applyNumberFormat="1" applyFont="1" applyBorder="1" applyAlignment="1">
      <alignment horizontal="center" vertical="center"/>
    </xf>
    <xf numFmtId="194" fontId="97" fillId="0" borderId="3" xfId="0" applyNumberFormat="1" applyFont="1" applyBorder="1" applyAlignment="1">
      <alignment horizontal="center" vertical="center"/>
    </xf>
    <xf numFmtId="194" fontId="97" fillId="0" borderId="9" xfId="0" applyNumberFormat="1" applyFont="1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194" fontId="97" fillId="0" borderId="97" xfId="0" applyNumberFormat="1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94" fontId="97" fillId="0" borderId="10" xfId="0" applyNumberFormat="1" applyFont="1" applyBorder="1" applyAlignment="1">
      <alignment horizontal="center" vertical="center"/>
    </xf>
    <xf numFmtId="0" fontId="97" fillId="0" borderId="3" xfId="0" applyFont="1" applyBorder="1" applyAlignment="1">
      <alignment horizontal="center" vertical="center"/>
    </xf>
    <xf numFmtId="0" fontId="97" fillId="0" borderId="9" xfId="0" applyFont="1" applyBorder="1" applyAlignment="1">
      <alignment horizontal="center" vertical="center"/>
    </xf>
    <xf numFmtId="0" fontId="97" fillId="0" borderId="39" xfId="0" applyFont="1" applyBorder="1" applyAlignment="1">
      <alignment horizontal="center" vertical="center"/>
    </xf>
    <xf numFmtId="0" fontId="97" fillId="0" borderId="3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40" xfId="0" applyBorder="1" applyAlignment="1">
      <alignment horizontal="center" vertical="center" wrapText="1"/>
    </xf>
    <xf numFmtId="0" fontId="97" fillId="0" borderId="29" xfId="0" applyFont="1" applyBorder="1" applyAlignment="1">
      <alignment horizontal="center" vertical="center"/>
    </xf>
    <xf numFmtId="0" fontId="97" fillId="0" borderId="94" xfId="0" applyFont="1" applyBorder="1" applyAlignment="1">
      <alignment horizontal="center" vertical="center"/>
    </xf>
    <xf numFmtId="0" fontId="97" fillId="0" borderId="107" xfId="0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96" fillId="0" borderId="113" xfId="0" applyFont="1" applyBorder="1" applyAlignment="1">
      <alignment horizontal="center" vertical="center" wrapText="1"/>
    </xf>
    <xf numFmtId="3" fontId="97" fillId="0" borderId="113" xfId="0" applyNumberFormat="1" applyFont="1" applyBorder="1" applyAlignment="1">
      <alignment horizontal="center" vertical="center" wrapText="1"/>
    </xf>
    <xf numFmtId="0" fontId="97" fillId="0" borderId="107" xfId="0" applyFont="1" applyBorder="1" applyAlignment="1">
      <alignment horizontal="center" vertical="center" wrapText="1"/>
    </xf>
    <xf numFmtId="0" fontId="0" fillId="0" borderId="108" xfId="0" applyBorder="1" applyAlignment="1">
      <alignment horizontal="center" vertical="center" wrapText="1"/>
    </xf>
    <xf numFmtId="0" fontId="97" fillId="0" borderId="113" xfId="0" applyFont="1" applyBorder="1" applyAlignment="1">
      <alignment horizontal="center" vertical="center"/>
    </xf>
    <xf numFmtId="0" fontId="97" fillId="0" borderId="55" xfId="0" applyFont="1" applyBorder="1" applyAlignment="1">
      <alignment horizontal="center" vertical="center"/>
    </xf>
    <xf numFmtId="0" fontId="97" fillId="0" borderId="5" xfId="0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97" fillId="0" borderId="107" xfId="0" applyFont="1" applyBorder="1" applyAlignment="1">
      <alignment horizontal="center" vertical="center" shrinkToFit="1"/>
    </xf>
    <xf numFmtId="0" fontId="97" fillId="0" borderId="108" xfId="0" applyFont="1" applyBorder="1" applyAlignment="1">
      <alignment horizontal="center" vertical="center" shrinkToFit="1"/>
    </xf>
    <xf numFmtId="195" fontId="97" fillId="0" borderId="5" xfId="0" applyNumberFormat="1" applyFont="1" applyBorder="1" applyAlignment="1">
      <alignment horizontal="center" vertical="center" wrapText="1"/>
    </xf>
    <xf numFmtId="0" fontId="97" fillId="0" borderId="0" xfId="0" applyFont="1" applyAlignment="1">
      <alignment horizontal="center" vertical="center"/>
    </xf>
    <xf numFmtId="0" fontId="97" fillId="0" borderId="146" xfId="0" applyFont="1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198" fontId="97" fillId="0" borderId="97" xfId="0" applyNumberFormat="1" applyFont="1" applyBorder="1" applyAlignment="1">
      <alignment horizontal="center" vertical="center"/>
    </xf>
    <xf numFmtId="10" fontId="97" fillId="0" borderId="97" xfId="0" applyNumberFormat="1" applyFont="1" applyBorder="1" applyAlignment="1">
      <alignment horizontal="center" vertical="center"/>
    </xf>
    <xf numFmtId="3" fontId="97" fillId="0" borderId="55" xfId="0" applyNumberFormat="1" applyFont="1" applyBorder="1" applyAlignment="1">
      <alignment horizontal="center" vertical="center" wrapText="1"/>
    </xf>
    <xf numFmtId="0" fontId="0" fillId="0" borderId="13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7" fillId="0" borderId="97" xfId="0" applyFont="1" applyBorder="1" applyAlignment="1">
      <alignment horizontal="center" vertical="center"/>
    </xf>
    <xf numFmtId="0" fontId="97" fillId="2" borderId="10" xfId="0" applyFont="1" applyFill="1" applyBorder="1" applyAlignment="1">
      <alignment horizontal="center" vertical="center"/>
    </xf>
    <xf numFmtId="194" fontId="97" fillId="0" borderId="113" xfId="0" applyNumberFormat="1" applyFont="1" applyBorder="1" applyAlignment="1">
      <alignment horizontal="center" vertical="center"/>
    </xf>
    <xf numFmtId="0" fontId="97" fillId="0" borderId="115" xfId="0" applyFont="1" applyBorder="1" applyAlignment="1">
      <alignment horizontal="center" vertical="center"/>
    </xf>
    <xf numFmtId="41" fontId="97" fillId="0" borderId="87" xfId="2" applyFont="1" applyBorder="1" applyAlignment="1">
      <alignment horizontal="center" vertical="center" wrapText="1"/>
    </xf>
    <xf numFmtId="0" fontId="33" fillId="0" borderId="100" xfId="0" applyFont="1" applyBorder="1" applyAlignment="1">
      <alignment horizontal="center" vertical="center"/>
    </xf>
    <xf numFmtId="0" fontId="0" fillId="0" borderId="113" xfId="0" applyBorder="1" applyAlignment="1">
      <alignment horizontal="right" vertical="center" wrapText="1"/>
    </xf>
    <xf numFmtId="0" fontId="0" fillId="0" borderId="148" xfId="0" applyBorder="1" applyAlignment="1">
      <alignment horizontal="right" vertical="center" wrapText="1"/>
    </xf>
    <xf numFmtId="0" fontId="97" fillId="0" borderId="39" xfId="0" applyFont="1" applyBorder="1" applyAlignment="1">
      <alignment horizontal="center" vertical="center" wrapText="1" shrinkToFit="1"/>
    </xf>
    <xf numFmtId="0" fontId="33" fillId="0" borderId="100" xfId="0" applyFont="1" applyBorder="1" applyAlignment="1">
      <alignment horizontal="center" vertical="center" wrapText="1" shrinkToFit="1"/>
    </xf>
    <xf numFmtId="0" fontId="33" fillId="0" borderId="37" xfId="0" applyFont="1" applyBorder="1" applyAlignment="1">
      <alignment horizontal="center" vertical="center" wrapText="1" shrinkToFit="1"/>
    </xf>
    <xf numFmtId="3" fontId="97" fillId="0" borderId="97" xfId="0" applyNumberFormat="1" applyFont="1" applyBorder="1" applyAlignment="1">
      <alignment horizontal="right" vertical="center" wrapText="1"/>
    </xf>
    <xf numFmtId="0" fontId="0" fillId="0" borderId="28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150" xfId="0" applyBorder="1" applyAlignment="1">
      <alignment vertical="center" wrapText="1"/>
    </xf>
    <xf numFmtId="0" fontId="0" fillId="0" borderId="148" xfId="0" applyBorder="1" applyAlignment="1">
      <alignment vertical="center" wrapText="1"/>
    </xf>
    <xf numFmtId="0" fontId="111" fillId="0" borderId="1" xfId="0" applyFont="1" applyBorder="1" applyAlignment="1">
      <alignment horizontal="center" vertical="center"/>
    </xf>
    <xf numFmtId="0" fontId="0" fillId="0" borderId="60" xfId="0" applyBorder="1" applyAlignment="1">
      <alignment horizontal="right" vertical="center" wrapText="1"/>
    </xf>
    <xf numFmtId="3" fontId="88" fillId="0" borderId="152" xfId="0" applyNumberFormat="1" applyFont="1" applyBorder="1" applyAlignment="1">
      <alignment horizontal="center" vertical="center"/>
    </xf>
    <xf numFmtId="3" fontId="88" fillId="0" borderId="150" xfId="0" applyNumberFormat="1" applyFont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111" fillId="0" borderId="5" xfId="0" applyFont="1" applyBorder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115" fillId="0" borderId="0" xfId="0" applyFont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97" fillId="0" borderId="100" xfId="0" applyFont="1" applyBorder="1" applyAlignment="1">
      <alignment horizontal="center" vertical="center"/>
    </xf>
    <xf numFmtId="0" fontId="97" fillId="0" borderId="86" xfId="0" applyFont="1" applyBorder="1" applyAlignment="1">
      <alignment horizontal="center" vertical="center"/>
    </xf>
    <xf numFmtId="0" fontId="97" fillId="0" borderId="87" xfId="0" applyFont="1" applyBorder="1" applyAlignment="1">
      <alignment horizontal="center" vertical="center" wrapText="1"/>
    </xf>
    <xf numFmtId="0" fontId="97" fillId="0" borderId="86" xfId="0" applyFont="1" applyBorder="1" applyAlignment="1">
      <alignment horizontal="center" vertical="center" wrapText="1"/>
    </xf>
    <xf numFmtId="3" fontId="88" fillId="0" borderId="28" xfId="0" applyNumberFormat="1" applyFont="1" applyBorder="1" applyAlignment="1">
      <alignment horizontal="center" vertical="center"/>
    </xf>
    <xf numFmtId="0" fontId="88" fillId="0" borderId="101" xfId="0" applyFont="1" applyBorder="1" applyAlignment="1">
      <alignment horizontal="center" vertical="center"/>
    </xf>
    <xf numFmtId="14" fontId="88" fillId="0" borderId="1" xfId="0" applyNumberFormat="1" applyFont="1" applyBorder="1" applyAlignment="1">
      <alignment horizontal="center" vertical="center"/>
    </xf>
    <xf numFmtId="3" fontId="90" fillId="0" borderId="55" xfId="2" applyNumberFormat="1" applyFont="1" applyBorder="1" applyAlignment="1">
      <alignment horizontal="center" vertical="center"/>
    </xf>
    <xf numFmtId="3" fontId="90" fillId="0" borderId="3" xfId="2" applyNumberFormat="1" applyFont="1" applyBorder="1" applyAlignment="1">
      <alignment horizontal="center" vertical="center"/>
    </xf>
    <xf numFmtId="3" fontId="90" fillId="0" borderId="24" xfId="2" applyNumberFormat="1" applyFont="1" applyBorder="1" applyAlignment="1">
      <alignment horizontal="center" vertical="center"/>
    </xf>
    <xf numFmtId="41" fontId="90" fillId="0" borderId="55" xfId="2" applyFont="1" applyBorder="1" applyAlignment="1">
      <alignment horizontal="center" vertical="center"/>
    </xf>
    <xf numFmtId="41" fontId="90" fillId="0" borderId="3" xfId="2" applyFont="1" applyBorder="1" applyAlignment="1">
      <alignment horizontal="center" vertical="center"/>
    </xf>
    <xf numFmtId="41" fontId="90" fillId="0" borderId="24" xfId="2" applyFont="1" applyBorder="1" applyAlignment="1">
      <alignment horizontal="center" vertical="center"/>
    </xf>
    <xf numFmtId="0" fontId="88" fillId="0" borderId="55" xfId="0" applyFont="1" applyBorder="1" applyAlignment="1">
      <alignment horizontal="center" vertical="center"/>
    </xf>
    <xf numFmtId="0" fontId="88" fillId="0" borderId="24" xfId="0" applyFont="1" applyBorder="1" applyAlignment="1">
      <alignment horizontal="center" vertical="center"/>
    </xf>
    <xf numFmtId="14" fontId="90" fillId="0" borderId="55" xfId="2" applyNumberFormat="1" applyFont="1" applyBorder="1" applyAlignment="1">
      <alignment horizontal="center" vertical="center"/>
    </xf>
    <xf numFmtId="14" fontId="90" fillId="0" borderId="3" xfId="2" applyNumberFormat="1" applyFont="1" applyBorder="1" applyAlignment="1">
      <alignment horizontal="center" vertical="center"/>
    </xf>
    <xf numFmtId="14" fontId="90" fillId="0" borderId="24" xfId="2" applyNumberFormat="1" applyFont="1" applyBorder="1" applyAlignment="1">
      <alignment horizontal="center" vertical="center"/>
    </xf>
    <xf numFmtId="0" fontId="96" fillId="0" borderId="1" xfId="0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97" fillId="0" borderId="39" xfId="0" applyFont="1" applyBorder="1" applyAlignment="1">
      <alignment horizontal="center" vertical="center" wrapText="1"/>
    </xf>
    <xf numFmtId="0" fontId="97" fillId="0" borderId="100" xfId="0" applyFont="1" applyBorder="1" applyAlignment="1">
      <alignment horizontal="center" vertical="center" wrapText="1"/>
    </xf>
    <xf numFmtId="0" fontId="88" fillId="0" borderId="5" xfId="0" applyFont="1" applyBorder="1" applyAlignment="1">
      <alignment horizontal="center" vertical="center" wrapText="1"/>
    </xf>
    <xf numFmtId="0" fontId="96" fillId="0" borderId="5" xfId="0" applyFont="1" applyBorder="1" applyAlignment="1">
      <alignment horizontal="center" vertical="center" wrapText="1"/>
    </xf>
    <xf numFmtId="0" fontId="88" fillId="0" borderId="5" xfId="0" applyFont="1" applyBorder="1" applyAlignment="1">
      <alignment horizontal="center" vertical="center"/>
    </xf>
    <xf numFmtId="0" fontId="88" fillId="0" borderId="102" xfId="0" applyFont="1" applyBorder="1" applyAlignment="1">
      <alignment horizontal="center" vertical="center"/>
    </xf>
    <xf numFmtId="0" fontId="97" fillId="0" borderId="5" xfId="0" applyFont="1" applyBorder="1" applyAlignment="1">
      <alignment horizontal="center" vertical="center" wrapText="1"/>
    </xf>
    <xf numFmtId="3" fontId="97" fillId="0" borderId="1" xfId="0" applyNumberFormat="1" applyFont="1" applyBorder="1" applyAlignment="1">
      <alignment horizontal="right" vertical="center" wrapText="1"/>
    </xf>
    <xf numFmtId="0" fontId="88" fillId="0" borderId="39" xfId="0" applyFont="1" applyBorder="1" applyAlignment="1">
      <alignment horizontal="center" vertical="center"/>
    </xf>
    <xf numFmtId="0" fontId="88" fillId="0" borderId="100" xfId="0" applyFont="1" applyBorder="1" applyAlignment="1">
      <alignment horizontal="center" vertical="center"/>
    </xf>
    <xf numFmtId="0" fontId="88" fillId="0" borderId="86" xfId="0" applyFont="1" applyBorder="1" applyAlignment="1">
      <alignment horizontal="center" vertical="center"/>
    </xf>
    <xf numFmtId="0" fontId="88" fillId="0" borderId="87" xfId="0" applyFont="1" applyBorder="1" applyAlignment="1">
      <alignment horizontal="center" vertical="center"/>
    </xf>
    <xf numFmtId="3" fontId="97" fillId="0" borderId="5" xfId="0" applyNumberFormat="1" applyFont="1" applyBorder="1" applyAlignment="1">
      <alignment horizontal="right" vertical="center" wrapText="1"/>
    </xf>
    <xf numFmtId="0" fontId="88" fillId="0" borderId="10" xfId="0" applyFont="1" applyBorder="1" applyAlignment="1">
      <alignment horizontal="center" vertical="center"/>
    </xf>
    <xf numFmtId="0" fontId="88" fillId="0" borderId="3" xfId="0" applyFont="1" applyBorder="1" applyAlignment="1">
      <alignment horizontal="center" vertical="center"/>
    </xf>
    <xf numFmtId="179" fontId="97" fillId="0" borderId="39" xfId="0" applyNumberFormat="1" applyFont="1" applyBorder="1" applyAlignment="1">
      <alignment horizontal="center" vertical="center"/>
    </xf>
    <xf numFmtId="179" fontId="97" fillId="0" borderId="100" xfId="0" applyNumberFormat="1" applyFont="1" applyBorder="1" applyAlignment="1">
      <alignment horizontal="center" vertical="center"/>
    </xf>
    <xf numFmtId="179" fontId="97" fillId="0" borderId="86" xfId="0" applyNumberFormat="1" applyFont="1" applyBorder="1" applyAlignment="1">
      <alignment horizontal="center" vertical="center"/>
    </xf>
    <xf numFmtId="41" fontId="97" fillId="0" borderId="86" xfId="2" applyFont="1" applyBorder="1" applyAlignment="1">
      <alignment horizontal="center" vertical="center" wrapText="1"/>
    </xf>
    <xf numFmtId="41" fontId="97" fillId="0" borderId="100" xfId="2" applyFont="1" applyBorder="1" applyAlignment="1">
      <alignment horizontal="center" vertical="center" wrapText="1"/>
    </xf>
    <xf numFmtId="14" fontId="90" fillId="0" borderId="1" xfId="0" applyNumberFormat="1" applyFont="1" applyBorder="1" applyAlignment="1">
      <alignment horizontal="center" vertical="center" wrapText="1"/>
    </xf>
    <xf numFmtId="14" fontId="90" fillId="0" borderId="5" xfId="0" applyNumberFormat="1" applyFont="1" applyBorder="1" applyAlignment="1">
      <alignment horizontal="center" vertical="center" wrapText="1"/>
    </xf>
    <xf numFmtId="0" fontId="88" fillId="0" borderId="97" xfId="0" applyFont="1" applyBorder="1" applyAlignment="1">
      <alignment horizontal="center" vertical="center"/>
    </xf>
    <xf numFmtId="0" fontId="88" fillId="0" borderId="28" xfId="0" applyFont="1" applyBorder="1" applyAlignment="1">
      <alignment horizontal="center" vertical="center"/>
    </xf>
    <xf numFmtId="0" fontId="88" fillId="0" borderId="98" xfId="0" applyFont="1" applyBorder="1" applyAlignment="1">
      <alignment horizontal="center" vertical="center"/>
    </xf>
    <xf numFmtId="3" fontId="90" fillId="0" borderId="99" xfId="2" applyNumberFormat="1" applyFont="1" applyBorder="1" applyAlignment="1">
      <alignment horizontal="center" vertical="center"/>
    </xf>
    <xf numFmtId="3" fontId="90" fillId="0" borderId="28" xfId="2" applyNumberFormat="1" applyFont="1" applyBorder="1" applyAlignment="1">
      <alignment horizontal="center" vertical="center"/>
    </xf>
    <xf numFmtId="3" fontId="90" fillId="0" borderId="98" xfId="2" applyNumberFormat="1" applyFont="1" applyBorder="1" applyAlignment="1">
      <alignment horizontal="center" vertical="center"/>
    </xf>
    <xf numFmtId="41" fontId="90" fillId="0" borderId="99" xfId="2" applyFont="1" applyBorder="1" applyAlignment="1">
      <alignment horizontal="center" vertical="center"/>
    </xf>
    <xf numFmtId="41" fontId="90" fillId="0" borderId="28" xfId="2" applyFont="1" applyBorder="1" applyAlignment="1">
      <alignment horizontal="center" vertical="center"/>
    </xf>
    <xf numFmtId="41" fontId="90" fillId="0" borderId="98" xfId="2" applyFont="1" applyBorder="1" applyAlignment="1">
      <alignment horizontal="center" vertical="center"/>
    </xf>
    <xf numFmtId="0" fontId="88" fillId="0" borderId="99" xfId="0" applyFont="1" applyBorder="1" applyAlignment="1">
      <alignment horizontal="center" vertical="center"/>
    </xf>
    <xf numFmtId="0" fontId="90" fillId="0" borderId="55" xfId="0" applyFont="1" applyBorder="1" applyAlignment="1">
      <alignment horizontal="center" vertical="center"/>
    </xf>
    <xf numFmtId="0" fontId="90" fillId="0" borderId="3" xfId="0" applyFont="1" applyBorder="1" applyAlignment="1">
      <alignment horizontal="center" vertical="center"/>
    </xf>
    <xf numFmtId="0" fontId="90" fillId="0" borderId="24" xfId="0" applyFont="1" applyBorder="1" applyAlignment="1">
      <alignment horizontal="center" vertical="center"/>
    </xf>
    <xf numFmtId="179" fontId="88" fillId="0" borderId="55" xfId="2" applyNumberFormat="1" applyFont="1" applyBorder="1" applyAlignment="1">
      <alignment horizontal="center" vertical="center"/>
    </xf>
    <xf numFmtId="179" fontId="88" fillId="0" borderId="3" xfId="2" applyNumberFormat="1" applyFont="1" applyBorder="1" applyAlignment="1">
      <alignment horizontal="center" vertical="center"/>
    </xf>
    <xf numFmtId="179" fontId="88" fillId="0" borderId="24" xfId="2" applyNumberFormat="1" applyFont="1" applyBorder="1" applyAlignment="1">
      <alignment horizontal="center" vertical="center"/>
    </xf>
    <xf numFmtId="211" fontId="90" fillId="0" borderId="55" xfId="2" applyNumberFormat="1" applyFont="1" applyBorder="1" applyAlignment="1">
      <alignment horizontal="center" vertical="center"/>
    </xf>
    <xf numFmtId="211" fontId="90" fillId="0" borderId="3" xfId="2" applyNumberFormat="1" applyFont="1" applyBorder="1" applyAlignment="1">
      <alignment horizontal="center" vertical="center"/>
    </xf>
    <xf numFmtId="211" fontId="90" fillId="0" borderId="24" xfId="2" applyNumberFormat="1" applyFont="1" applyBorder="1" applyAlignment="1">
      <alignment horizontal="center" vertical="center"/>
    </xf>
    <xf numFmtId="179" fontId="90" fillId="0" borderId="55" xfId="2" applyNumberFormat="1" applyFont="1" applyBorder="1" applyAlignment="1">
      <alignment horizontal="center" vertical="center"/>
    </xf>
    <xf numFmtId="179" fontId="90" fillId="0" borderId="3" xfId="2" applyNumberFormat="1" applyFont="1" applyBorder="1" applyAlignment="1">
      <alignment horizontal="center" vertical="center"/>
    </xf>
    <xf numFmtId="179" fontId="90" fillId="0" borderId="24" xfId="2" applyNumberFormat="1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41" fontId="88" fillId="0" borderId="150" xfId="2" applyFont="1" applyBorder="1" applyAlignment="1">
      <alignment horizontal="center" vertical="center" wrapText="1"/>
    </xf>
    <xf numFmtId="0" fontId="0" fillId="0" borderId="150" xfId="0" applyBorder="1" applyAlignment="1">
      <alignment horizontal="center" vertical="center"/>
    </xf>
    <xf numFmtId="14" fontId="88" fillId="0" borderId="99" xfId="0" applyNumberFormat="1" applyFont="1" applyBorder="1" applyAlignment="1">
      <alignment horizontal="center" vertical="center"/>
    </xf>
    <xf numFmtId="14" fontId="88" fillId="0" borderId="28" xfId="0" applyNumberFormat="1" applyFont="1" applyBorder="1" applyAlignment="1">
      <alignment horizontal="center" vertical="center"/>
    </xf>
    <xf numFmtId="14" fontId="88" fillId="0" borderId="98" xfId="0" applyNumberFormat="1" applyFont="1" applyBorder="1" applyAlignment="1">
      <alignment horizontal="center" vertical="center"/>
    </xf>
    <xf numFmtId="10" fontId="88" fillId="9" borderId="99" xfId="0" applyNumberFormat="1" applyFont="1" applyFill="1" applyBorder="1" applyAlignment="1">
      <alignment horizontal="center" vertical="center"/>
    </xf>
    <xf numFmtId="10" fontId="88" fillId="9" borderId="28" xfId="0" applyNumberFormat="1" applyFont="1" applyFill="1" applyBorder="1" applyAlignment="1">
      <alignment horizontal="center" vertical="center"/>
    </xf>
    <xf numFmtId="10" fontId="88" fillId="9" borderId="98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4" fontId="88" fillId="0" borderId="97" xfId="0" applyNumberFormat="1" applyFont="1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3" fontId="88" fillId="0" borderId="97" xfId="0" applyNumberFormat="1" applyFont="1" applyBorder="1" applyAlignment="1">
      <alignment horizontal="center" vertical="center"/>
    </xf>
    <xf numFmtId="3" fontId="88" fillId="0" borderId="98" xfId="0" applyNumberFormat="1" applyFont="1" applyBorder="1" applyAlignment="1">
      <alignment horizontal="center" vertical="center"/>
    </xf>
    <xf numFmtId="3" fontId="88" fillId="0" borderId="99" xfId="0" applyNumberFormat="1" applyFont="1" applyBorder="1" applyAlignment="1">
      <alignment horizontal="center" vertical="center"/>
    </xf>
    <xf numFmtId="0" fontId="96" fillId="0" borderId="151" xfId="0" applyFont="1" applyBorder="1" applyAlignment="1">
      <alignment horizontal="left" vertical="center" wrapText="1"/>
    </xf>
    <xf numFmtId="0" fontId="96" fillId="0" borderId="35" xfId="0" applyFont="1" applyBorder="1" applyAlignment="1">
      <alignment horizontal="left" vertical="center" wrapText="1"/>
    </xf>
    <xf numFmtId="0" fontId="96" fillId="0" borderId="128" xfId="0" applyFont="1" applyBorder="1" applyAlignment="1">
      <alignment horizontal="left" vertical="center" wrapText="1"/>
    </xf>
    <xf numFmtId="0" fontId="138" fillId="0" borderId="0" xfId="0" applyFont="1" applyAlignment="1">
      <alignment horizontal="center" vertical="center"/>
    </xf>
    <xf numFmtId="0" fontId="96" fillId="0" borderId="84" xfId="0" applyFont="1" applyBorder="1" applyAlignment="1">
      <alignment horizontal="left" vertical="center" wrapText="1"/>
    </xf>
    <xf numFmtId="0" fontId="96" fillId="9" borderId="151" xfId="0" applyFont="1" applyFill="1" applyBorder="1" applyAlignment="1">
      <alignment horizontal="left" vertical="center" wrapText="1"/>
    </xf>
    <xf numFmtId="0" fontId="96" fillId="9" borderId="128" xfId="0" applyFont="1" applyFill="1" applyBorder="1" applyAlignment="1">
      <alignment horizontal="left" vertical="center" wrapText="1"/>
    </xf>
    <xf numFmtId="3" fontId="88" fillId="0" borderId="158" xfId="0" applyNumberFormat="1" applyFont="1" applyBorder="1" applyAlignment="1">
      <alignment horizontal="center" vertical="center"/>
    </xf>
    <xf numFmtId="0" fontId="88" fillId="0" borderId="158" xfId="0" applyFont="1" applyBorder="1" applyAlignment="1">
      <alignment horizontal="center" vertical="center"/>
    </xf>
    <xf numFmtId="0" fontId="111" fillId="0" borderId="158" xfId="0" applyFont="1" applyBorder="1" applyAlignment="1">
      <alignment horizontal="center" vertical="center"/>
    </xf>
    <xf numFmtId="0" fontId="104" fillId="0" borderId="39" xfId="0" applyFont="1" applyBorder="1" applyAlignment="1">
      <alignment horizontal="center" vertical="center"/>
    </xf>
    <xf numFmtId="0" fontId="104" fillId="0" borderId="100" xfId="0" applyFont="1" applyBorder="1" applyAlignment="1">
      <alignment horizontal="center" vertical="center"/>
    </xf>
    <xf numFmtId="0" fontId="104" fillId="0" borderId="86" xfId="0" applyFont="1" applyBorder="1" applyAlignment="1">
      <alignment horizontal="center" vertical="center"/>
    </xf>
    <xf numFmtId="0" fontId="104" fillId="0" borderId="87" xfId="0" applyFont="1" applyBorder="1" applyAlignment="1">
      <alignment horizontal="center" vertical="center"/>
    </xf>
    <xf numFmtId="0" fontId="104" fillId="0" borderId="163" xfId="0" applyFont="1" applyBorder="1" applyAlignment="1">
      <alignment horizontal="center" vertical="center" wrapText="1"/>
    </xf>
    <xf numFmtId="14" fontId="150" fillId="0" borderId="35" xfId="0" applyNumberFormat="1" applyFont="1" applyBorder="1" applyAlignment="1">
      <alignment horizontal="center" vertical="center"/>
    </xf>
    <xf numFmtId="3" fontId="150" fillId="0" borderId="126" xfId="0" applyNumberFormat="1" applyFont="1" applyBorder="1" applyAlignment="1">
      <alignment horizontal="center" vertical="center"/>
    </xf>
    <xf numFmtId="3" fontId="150" fillId="0" borderId="117" xfId="0" applyNumberFormat="1" applyFont="1" applyBorder="1" applyAlignment="1">
      <alignment horizontal="center" vertical="center"/>
    </xf>
    <xf numFmtId="3" fontId="150" fillId="0" borderId="128" xfId="0" applyNumberFormat="1" applyFont="1" applyBorder="1" applyAlignment="1">
      <alignment horizontal="center" vertical="center"/>
    </xf>
    <xf numFmtId="0" fontId="150" fillId="0" borderId="128" xfId="0" applyFont="1" applyBorder="1" applyAlignment="1">
      <alignment horizontal="center" vertical="center"/>
    </xf>
    <xf numFmtId="14" fontId="150" fillId="0" borderId="114" xfId="0" applyNumberFormat="1" applyFont="1" applyBorder="1" applyAlignment="1">
      <alignment horizontal="center" vertical="center"/>
    </xf>
    <xf numFmtId="3" fontId="150" fillId="0" borderId="152" xfId="0" applyNumberFormat="1" applyFont="1" applyBorder="1" applyAlignment="1">
      <alignment horizontal="center" vertical="center"/>
    </xf>
    <xf numFmtId="3" fontId="150" fillId="0" borderId="150" xfId="0" applyNumberFormat="1" applyFont="1" applyBorder="1" applyAlignment="1">
      <alignment horizontal="center" vertical="center"/>
    </xf>
    <xf numFmtId="3" fontId="150" fillId="0" borderId="158" xfId="0" applyNumberFormat="1" applyFont="1" applyBorder="1" applyAlignment="1">
      <alignment horizontal="center" vertical="center"/>
    </xf>
    <xf numFmtId="0" fontId="150" fillId="0" borderId="158" xfId="0" applyFont="1" applyBorder="1" applyAlignment="1">
      <alignment horizontal="center" vertical="center"/>
    </xf>
    <xf numFmtId="14" fontId="150" fillId="0" borderId="128" xfId="0" applyNumberFormat="1" applyFont="1" applyBorder="1" applyAlignment="1">
      <alignment horizontal="center" vertical="center"/>
    </xf>
  </cellXfs>
  <cellStyles count="286">
    <cellStyle name=" " xfId="1" xr:uid="{00000000-0005-0000-0000-000000000000}"/>
    <cellStyle name="_인원계획표 " xfId="4" xr:uid="{00000000-0005-0000-0000-000001000000}"/>
    <cellStyle name="_인원계획표 _적격 " xfId="5" xr:uid="{00000000-0005-0000-0000-000002000000}"/>
    <cellStyle name="_입찰표지 " xfId="6" xr:uid="{00000000-0005-0000-0000-000003000000}"/>
    <cellStyle name="_적격 " xfId="7" xr:uid="{00000000-0005-0000-0000-000004000000}"/>
    <cellStyle name="_적격 _집행갑지 " xfId="8" xr:uid="{00000000-0005-0000-0000-000005000000}"/>
    <cellStyle name="_적격(화산) " xfId="9" xr:uid="{00000000-0005-0000-0000-000006000000}"/>
    <cellStyle name="_집행갑지 " xfId="10" xr:uid="{00000000-0005-0000-0000-000007000000}"/>
    <cellStyle name="¤@?e_TEST-1 " xfId="11" xr:uid="{00000000-0005-0000-0000-000008000000}"/>
    <cellStyle name="A " xfId="12" xr:uid="{00000000-0005-0000-0000-000009000000}"/>
    <cellStyle name="A¨­￠￢￠O [0]_INQUIRY ￠?￥i¨u¡AAⓒ￢Aⓒª " xfId="13" xr:uid="{00000000-0005-0000-0000-00000A000000}"/>
    <cellStyle name="A¨­￠￢￠O_INQUIRY ￠?￥i¨u¡AAⓒ￢Aⓒª " xfId="14" xr:uid="{00000000-0005-0000-0000-00000B000000}"/>
    <cellStyle name="Aee " xfId="15" xr:uid="{00000000-0005-0000-0000-00000C000000}"/>
    <cellStyle name="ÅëÈ­ [0]_»óºÎ¼ö·®Áý°è " xfId="16" xr:uid="{00000000-0005-0000-0000-00000D000000}"/>
    <cellStyle name="AeE­ [0]_°u¸RC×¸n_¾÷A¾º° " xfId="17" xr:uid="{00000000-0005-0000-0000-00000E000000}"/>
    <cellStyle name="ÅëÈ­ [0]_º»¼± ±æ¾î±úºÎ ¼ö·® Áý°èÇ¥ " xfId="18" xr:uid="{00000000-0005-0000-0000-00000F000000}"/>
    <cellStyle name="AeE­ [0]_º≫¼± ±æ¾i±uºI ¼o·R Ay°eC￥ " xfId="19" xr:uid="{00000000-0005-0000-0000-000010000000}"/>
    <cellStyle name="ÅëÈ­_»óºÎ¼ö·®Áý°è " xfId="20" xr:uid="{00000000-0005-0000-0000-000011000000}"/>
    <cellStyle name="AeE­_°u¸RC×¸n_¾÷A¾º° " xfId="21" xr:uid="{00000000-0005-0000-0000-000012000000}"/>
    <cellStyle name="ÅëÈ­_º»¼± ±æ¾î±úºÎ ¼ö·® Áý°èÇ¥ " xfId="22" xr:uid="{00000000-0005-0000-0000-000013000000}"/>
    <cellStyle name="AeE­_º≫¼± ±æ¾i±uºI ¼o·R Ay°eC￥ " xfId="23" xr:uid="{00000000-0005-0000-0000-000014000000}"/>
    <cellStyle name="AeE¡ⓒ [0]_INQUIRY ￠?￥i¨u¡AAⓒ￢Aⓒª " xfId="24" xr:uid="{00000000-0005-0000-0000-000015000000}"/>
    <cellStyle name="AeE¡ⓒ_INQUIRY ￠?￥i¨u¡AAⓒ￢Aⓒª " xfId="25" xr:uid="{00000000-0005-0000-0000-000016000000}"/>
    <cellStyle name="ÄÞ¸¶ [0]_»óºÎ¼ö·®Áý°è " xfId="26" xr:uid="{00000000-0005-0000-0000-000017000000}"/>
    <cellStyle name="AÞ¸¶ [0]_°u¸RBS('98) " xfId="27" xr:uid="{00000000-0005-0000-0000-000018000000}"/>
    <cellStyle name="ÄÞ¸¶ [0]_º»¼± ±æ¾î±úºÎ ¼ö·® Áý°èÇ¥ " xfId="28" xr:uid="{00000000-0005-0000-0000-000019000000}"/>
    <cellStyle name="AÞ¸¶ [0]_º≫¼± ±æ¾i±uºI ¼o·R Ay°eC￥ " xfId="29" xr:uid="{00000000-0005-0000-0000-00001A000000}"/>
    <cellStyle name="ÄÞ¸¶_»óºÎ¼ö·®Áý°è " xfId="30" xr:uid="{00000000-0005-0000-0000-00001B000000}"/>
    <cellStyle name="AÞ¸¶_°u¸RC×¸n_¾÷A¾º° " xfId="31" xr:uid="{00000000-0005-0000-0000-00001C000000}"/>
    <cellStyle name="ÄÞ¸¶_º»¼± ±æ¾î±úºÎ ¼ö·® Áý°èÇ¥ " xfId="32" xr:uid="{00000000-0005-0000-0000-00001D000000}"/>
    <cellStyle name="AÞ¸¶_º≫¼± ±æ¾i±uºI ¼o·R Ay°eC￥ " xfId="33" xr:uid="{00000000-0005-0000-0000-00001E000000}"/>
    <cellStyle name="C " xfId="34" xr:uid="{00000000-0005-0000-0000-00001F000000}"/>
    <cellStyle name="C¡IA¨ª_¡ic¨u¡A¨￢I¨￢¡Æ AN¡Æe " xfId="35" xr:uid="{00000000-0005-0000-0000-000020000000}"/>
    <cellStyle name="C￥AØ_  FAB AIA¤  " xfId="36" xr:uid="{00000000-0005-0000-0000-000021000000}"/>
    <cellStyle name="Ç¥ÁØ_»óºÎ¼ö·®Áý°è " xfId="37" xr:uid="{00000000-0005-0000-0000-000022000000}"/>
    <cellStyle name="Comma" xfId="38" xr:uid="{00000000-0005-0000-0000-000023000000}"/>
    <cellStyle name="Comma [0]" xfId="39" xr:uid="{00000000-0005-0000-0000-000024000000}"/>
    <cellStyle name="Comma_ SG&amp;A Bridge " xfId="40" xr:uid="{00000000-0005-0000-0000-000025000000}"/>
    <cellStyle name="Currency" xfId="41" xr:uid="{00000000-0005-0000-0000-000026000000}"/>
    <cellStyle name="Currency [0]" xfId="42" xr:uid="{00000000-0005-0000-0000-000027000000}"/>
    <cellStyle name="Currency_ SG&amp;A Bridge " xfId="43" xr:uid="{00000000-0005-0000-0000-000028000000}"/>
    <cellStyle name="Currency1" xfId="44" xr:uid="{00000000-0005-0000-0000-000029000000}"/>
    <cellStyle name="Normal_ SG&amp;A Bridge " xfId="45" xr:uid="{00000000-0005-0000-0000-00002A000000}"/>
    <cellStyle name="Percent" xfId="46" xr:uid="{00000000-0005-0000-0000-00002B000000}"/>
    <cellStyle name="백분율" xfId="47" builtinId="5" hidden="1"/>
    <cellStyle name="백분율" xfId="3" builtinId="5"/>
    <cellStyle name="백분율 2" xfId="54" xr:uid="{00000000-0005-0000-0000-00002E000000}"/>
    <cellStyle name="백분율 2 2" xfId="64" xr:uid="{00000000-0005-0000-0000-00002F000000}"/>
    <cellStyle name="백분율 2 3" xfId="65" xr:uid="{00000000-0005-0000-0000-000030000000}"/>
    <cellStyle name="백분율 2 3 2" xfId="285" xr:uid="{00000000-0005-0000-0000-000031000000}"/>
    <cellStyle name="백분율 2 4" xfId="178" xr:uid="{00000000-0005-0000-0000-000032000000}"/>
    <cellStyle name="백분율 27" xfId="280" xr:uid="{00000000-0005-0000-0000-000033000000}"/>
    <cellStyle name="백분율 3" xfId="59" xr:uid="{00000000-0005-0000-0000-000034000000}"/>
    <cellStyle name="백분율 3 2" xfId="76" xr:uid="{00000000-0005-0000-0000-000035000000}"/>
    <cellStyle name="백분율 3 3" xfId="182" xr:uid="{00000000-0005-0000-0000-000036000000}"/>
    <cellStyle name="백분율 4" xfId="177" xr:uid="{00000000-0005-0000-0000-000037000000}"/>
    <cellStyle name="백분율 5" xfId="275" xr:uid="{00000000-0005-0000-0000-000038000000}"/>
    <cellStyle name="백분율 5 2 3" xfId="161" xr:uid="{00000000-0005-0000-0000-000039000000}"/>
    <cellStyle name="쉼표" xfId="51" builtinId="3" hidden="1"/>
    <cellStyle name="쉼표 [0]" xfId="48" builtinId="6" hidden="1"/>
    <cellStyle name="쉼표 [0]" xfId="2" builtinId="6"/>
    <cellStyle name="쉼표 [0] 10" xfId="162" xr:uid="{00000000-0005-0000-0000-00003D000000}"/>
    <cellStyle name="쉼표 [0] 10 2" xfId="274" xr:uid="{00000000-0005-0000-0000-00003E000000}"/>
    <cellStyle name="쉼표 [0] 10 3" xfId="175" xr:uid="{00000000-0005-0000-0000-00003F000000}"/>
    <cellStyle name="쉼표 [0] 11" xfId="151" xr:uid="{00000000-0005-0000-0000-000040000000}"/>
    <cellStyle name="쉼표 [0] 11 2" xfId="265" xr:uid="{00000000-0005-0000-0000-000041000000}"/>
    <cellStyle name="쉼표 [0] 12" xfId="176" xr:uid="{00000000-0005-0000-0000-000042000000}"/>
    <cellStyle name="쉼표 [0] 13" xfId="276" xr:uid="{00000000-0005-0000-0000-000043000000}"/>
    <cellStyle name="쉼표 [0] 14" xfId="166" xr:uid="{00000000-0005-0000-0000-000044000000}"/>
    <cellStyle name="쉼표 [0] 15" xfId="284" xr:uid="{00000000-0005-0000-0000-000045000000}"/>
    <cellStyle name="쉼표 [0] 2" xfId="56" xr:uid="{00000000-0005-0000-0000-000046000000}"/>
    <cellStyle name="쉼표 [0] 2 2" xfId="57" xr:uid="{00000000-0005-0000-0000-000047000000}"/>
    <cellStyle name="쉼표 [0] 2 2 10" xfId="167" xr:uid="{00000000-0005-0000-0000-000048000000}"/>
    <cellStyle name="쉼표 [0] 2 2 2" xfId="61" xr:uid="{00000000-0005-0000-0000-000049000000}"/>
    <cellStyle name="쉼표 [0] 2 2 2 2" xfId="79" xr:uid="{00000000-0005-0000-0000-00004A000000}"/>
    <cellStyle name="쉼표 [0] 2 2 2 2 2" xfId="96" xr:uid="{00000000-0005-0000-0000-00004B000000}"/>
    <cellStyle name="쉼표 [0] 2 2 2 2 2 2" xfId="140" xr:uid="{00000000-0005-0000-0000-00004C000000}"/>
    <cellStyle name="쉼표 [0] 2 2 2 2 2 2 2" xfId="254" xr:uid="{00000000-0005-0000-0000-00004D000000}"/>
    <cellStyle name="쉼표 [0] 2 2 2 2 2 3" xfId="211" xr:uid="{00000000-0005-0000-0000-00004E000000}"/>
    <cellStyle name="쉼표 [0] 2 2 2 2 3" xfId="123" xr:uid="{00000000-0005-0000-0000-00004F000000}"/>
    <cellStyle name="쉼표 [0] 2 2 2 2 3 2" xfId="237" xr:uid="{00000000-0005-0000-0000-000050000000}"/>
    <cellStyle name="쉼표 [0] 2 2 2 2 4" xfId="194" xr:uid="{00000000-0005-0000-0000-000051000000}"/>
    <cellStyle name="쉼표 [0] 2 2 2 3" xfId="86" xr:uid="{00000000-0005-0000-0000-000052000000}"/>
    <cellStyle name="쉼표 [0] 2 2 2 3 2" xfId="130" xr:uid="{00000000-0005-0000-0000-000053000000}"/>
    <cellStyle name="쉼표 [0] 2 2 2 3 2 2" xfId="244" xr:uid="{00000000-0005-0000-0000-000054000000}"/>
    <cellStyle name="쉼표 [0] 2 2 2 3 3" xfId="201" xr:uid="{00000000-0005-0000-0000-000055000000}"/>
    <cellStyle name="쉼표 [0] 2 2 2 4" xfId="104" xr:uid="{00000000-0005-0000-0000-000056000000}"/>
    <cellStyle name="쉼표 [0] 2 2 2 4 2" xfId="148" xr:uid="{00000000-0005-0000-0000-000057000000}"/>
    <cellStyle name="쉼표 [0] 2 2 2 4 2 2" xfId="262" xr:uid="{00000000-0005-0000-0000-000058000000}"/>
    <cellStyle name="쉼표 [0] 2 2 2 4 3" xfId="219" xr:uid="{00000000-0005-0000-0000-000059000000}"/>
    <cellStyle name="쉼표 [0] 2 2 2 5" xfId="113" xr:uid="{00000000-0005-0000-0000-00005A000000}"/>
    <cellStyle name="쉼표 [0] 2 2 2 5 2" xfId="227" xr:uid="{00000000-0005-0000-0000-00005B000000}"/>
    <cellStyle name="쉼표 [0] 2 2 2 6" xfId="157" xr:uid="{00000000-0005-0000-0000-00005C000000}"/>
    <cellStyle name="쉼표 [0] 2 2 2 6 2" xfId="271" xr:uid="{00000000-0005-0000-0000-00005D000000}"/>
    <cellStyle name="쉼표 [0] 2 2 2 7" xfId="184" xr:uid="{00000000-0005-0000-0000-00005E000000}"/>
    <cellStyle name="쉼표 [0] 2 2 2 8" xfId="172" xr:uid="{00000000-0005-0000-0000-00005F000000}"/>
    <cellStyle name="쉼표 [0] 2 2 3" xfId="67" xr:uid="{00000000-0005-0000-0000-000060000000}"/>
    <cellStyle name="쉼표 [0] 2 2 3 2" xfId="88" xr:uid="{00000000-0005-0000-0000-000061000000}"/>
    <cellStyle name="쉼표 [0] 2 2 3 2 2" xfId="132" xr:uid="{00000000-0005-0000-0000-000062000000}"/>
    <cellStyle name="쉼표 [0] 2 2 3 2 2 2" xfId="246" xr:uid="{00000000-0005-0000-0000-000063000000}"/>
    <cellStyle name="쉼표 [0] 2 2 3 2 3" xfId="203" xr:uid="{00000000-0005-0000-0000-000064000000}"/>
    <cellStyle name="쉼표 [0] 2 2 3 3" xfId="115" xr:uid="{00000000-0005-0000-0000-000065000000}"/>
    <cellStyle name="쉼표 [0] 2 2 3 3 2" xfId="229" xr:uid="{00000000-0005-0000-0000-000066000000}"/>
    <cellStyle name="쉼표 [0] 2 2 3 4" xfId="186" xr:uid="{00000000-0005-0000-0000-000067000000}"/>
    <cellStyle name="쉼표 [0] 2 2 4" xfId="71" xr:uid="{00000000-0005-0000-0000-000068000000}"/>
    <cellStyle name="쉼표 [0] 2 2 4 2" xfId="91" xr:uid="{00000000-0005-0000-0000-000069000000}"/>
    <cellStyle name="쉼표 [0] 2 2 4 2 2" xfId="135" xr:uid="{00000000-0005-0000-0000-00006A000000}"/>
    <cellStyle name="쉼표 [0] 2 2 4 2 2 2" xfId="249" xr:uid="{00000000-0005-0000-0000-00006B000000}"/>
    <cellStyle name="쉼표 [0] 2 2 4 2 3" xfId="206" xr:uid="{00000000-0005-0000-0000-00006C000000}"/>
    <cellStyle name="쉼표 [0] 2 2 4 3" xfId="118" xr:uid="{00000000-0005-0000-0000-00006D000000}"/>
    <cellStyle name="쉼표 [0] 2 2 4 3 2" xfId="232" xr:uid="{00000000-0005-0000-0000-00006E000000}"/>
    <cellStyle name="쉼표 [0] 2 2 4 4" xfId="189" xr:uid="{00000000-0005-0000-0000-00006F000000}"/>
    <cellStyle name="쉼표 [0] 2 2 5" xfId="83" xr:uid="{00000000-0005-0000-0000-000070000000}"/>
    <cellStyle name="쉼표 [0] 2 2 5 2" xfId="127" xr:uid="{00000000-0005-0000-0000-000071000000}"/>
    <cellStyle name="쉼표 [0] 2 2 5 2 2" xfId="241" xr:uid="{00000000-0005-0000-0000-000072000000}"/>
    <cellStyle name="쉼표 [0] 2 2 5 3" xfId="198" xr:uid="{00000000-0005-0000-0000-000073000000}"/>
    <cellStyle name="쉼표 [0] 2 2 6" xfId="99" xr:uid="{00000000-0005-0000-0000-000074000000}"/>
    <cellStyle name="쉼표 [0] 2 2 6 2" xfId="143" xr:uid="{00000000-0005-0000-0000-000075000000}"/>
    <cellStyle name="쉼표 [0] 2 2 6 2 2" xfId="257" xr:uid="{00000000-0005-0000-0000-000076000000}"/>
    <cellStyle name="쉼표 [0] 2 2 6 3" xfId="214" xr:uid="{00000000-0005-0000-0000-000077000000}"/>
    <cellStyle name="쉼표 [0] 2 2 7" xfId="110" xr:uid="{00000000-0005-0000-0000-000078000000}"/>
    <cellStyle name="쉼표 [0] 2 2 7 2" xfId="224" xr:uid="{00000000-0005-0000-0000-000079000000}"/>
    <cellStyle name="쉼표 [0] 2 2 8" xfId="152" xr:uid="{00000000-0005-0000-0000-00007A000000}"/>
    <cellStyle name="쉼표 [0] 2 2 8 2" xfId="266" xr:uid="{00000000-0005-0000-0000-00007B000000}"/>
    <cellStyle name="쉼표 [0] 2 2 9" xfId="180" xr:uid="{00000000-0005-0000-0000-00007C000000}"/>
    <cellStyle name="쉼표 [0] 2 3" xfId="78" xr:uid="{00000000-0005-0000-0000-00007D000000}"/>
    <cellStyle name="쉼표 [0] 2 33" xfId="107" xr:uid="{00000000-0005-0000-0000-00007E000000}"/>
    <cellStyle name="쉼표 [0] 2 33 2" xfId="150" xr:uid="{00000000-0005-0000-0000-00007F000000}"/>
    <cellStyle name="쉼표 [0] 2 33 2 2" xfId="264" xr:uid="{00000000-0005-0000-0000-000080000000}"/>
    <cellStyle name="쉼표 [0] 2 33 3" xfId="159" xr:uid="{00000000-0005-0000-0000-000081000000}"/>
    <cellStyle name="쉼표 [0] 2 33 3 2" xfId="273" xr:uid="{00000000-0005-0000-0000-000082000000}"/>
    <cellStyle name="쉼표 [0] 2 33 4" xfId="221" xr:uid="{00000000-0005-0000-0000-000083000000}"/>
    <cellStyle name="쉼표 [0] 2 33 5" xfId="174" xr:uid="{00000000-0005-0000-0000-000084000000}"/>
    <cellStyle name="쉼표 [0] 2 4" xfId="75" xr:uid="{00000000-0005-0000-0000-000085000000}"/>
    <cellStyle name="쉼표 [0] 2 4 2" xfId="94" xr:uid="{00000000-0005-0000-0000-000086000000}"/>
    <cellStyle name="쉼표 [0] 2 4 2 2" xfId="138" xr:uid="{00000000-0005-0000-0000-000087000000}"/>
    <cellStyle name="쉼표 [0] 2 4 2 2 2" xfId="252" xr:uid="{00000000-0005-0000-0000-000088000000}"/>
    <cellStyle name="쉼표 [0] 2 4 2 3" xfId="209" xr:uid="{00000000-0005-0000-0000-000089000000}"/>
    <cellStyle name="쉼표 [0] 2 4 3" xfId="102" xr:uid="{00000000-0005-0000-0000-00008A000000}"/>
    <cellStyle name="쉼표 [0] 2 4 3 2" xfId="146" xr:uid="{00000000-0005-0000-0000-00008B000000}"/>
    <cellStyle name="쉼표 [0] 2 4 3 2 2" xfId="260" xr:uid="{00000000-0005-0000-0000-00008C000000}"/>
    <cellStyle name="쉼표 [0] 2 4 3 3" xfId="217" xr:uid="{00000000-0005-0000-0000-00008D000000}"/>
    <cellStyle name="쉼표 [0] 2 4 4" xfId="121" xr:uid="{00000000-0005-0000-0000-00008E000000}"/>
    <cellStyle name="쉼표 [0] 2 4 4 2" xfId="235" xr:uid="{00000000-0005-0000-0000-00008F000000}"/>
    <cellStyle name="쉼표 [0] 2 4 5" xfId="155" xr:uid="{00000000-0005-0000-0000-000090000000}"/>
    <cellStyle name="쉼표 [0] 2 4 5 2" xfId="269" xr:uid="{00000000-0005-0000-0000-000091000000}"/>
    <cellStyle name="쉼표 [0] 2 4 6" xfId="192" xr:uid="{00000000-0005-0000-0000-000092000000}"/>
    <cellStyle name="쉼표 [0] 2 4 7" xfId="170" xr:uid="{00000000-0005-0000-0000-000093000000}"/>
    <cellStyle name="쉼표 [0] 3" xfId="55" xr:uid="{00000000-0005-0000-0000-000094000000}"/>
    <cellStyle name="쉼표 [0] 3 10" xfId="168" xr:uid="{00000000-0005-0000-0000-000095000000}"/>
    <cellStyle name="쉼표 [0] 3 2" xfId="60" xr:uid="{00000000-0005-0000-0000-000096000000}"/>
    <cellStyle name="쉼표 [0] 3 2 2" xfId="80" xr:uid="{00000000-0005-0000-0000-000097000000}"/>
    <cellStyle name="쉼표 [0] 3 2 2 2" xfId="97" xr:uid="{00000000-0005-0000-0000-000098000000}"/>
    <cellStyle name="쉼표 [0] 3 2 2 2 2" xfId="141" xr:uid="{00000000-0005-0000-0000-000099000000}"/>
    <cellStyle name="쉼표 [0] 3 2 2 2 2 2" xfId="255" xr:uid="{00000000-0005-0000-0000-00009A000000}"/>
    <cellStyle name="쉼표 [0] 3 2 2 2 3" xfId="212" xr:uid="{00000000-0005-0000-0000-00009B000000}"/>
    <cellStyle name="쉼표 [0] 3 2 2 3" xfId="124" xr:uid="{00000000-0005-0000-0000-00009C000000}"/>
    <cellStyle name="쉼표 [0] 3 2 2 3 2" xfId="238" xr:uid="{00000000-0005-0000-0000-00009D000000}"/>
    <cellStyle name="쉼표 [0] 3 2 2 4" xfId="195" xr:uid="{00000000-0005-0000-0000-00009E000000}"/>
    <cellStyle name="쉼표 [0] 3 2 3" xfId="85" xr:uid="{00000000-0005-0000-0000-00009F000000}"/>
    <cellStyle name="쉼표 [0] 3 2 3 2" xfId="129" xr:uid="{00000000-0005-0000-0000-0000A0000000}"/>
    <cellStyle name="쉼표 [0] 3 2 3 2 2" xfId="243" xr:uid="{00000000-0005-0000-0000-0000A1000000}"/>
    <cellStyle name="쉼표 [0] 3 2 3 3" xfId="200" xr:uid="{00000000-0005-0000-0000-0000A2000000}"/>
    <cellStyle name="쉼표 [0] 3 2 4" xfId="105" xr:uid="{00000000-0005-0000-0000-0000A3000000}"/>
    <cellStyle name="쉼표 [0] 3 2 4 2" xfId="149" xr:uid="{00000000-0005-0000-0000-0000A4000000}"/>
    <cellStyle name="쉼표 [0] 3 2 4 2 2" xfId="263" xr:uid="{00000000-0005-0000-0000-0000A5000000}"/>
    <cellStyle name="쉼표 [0] 3 2 4 3" xfId="220" xr:uid="{00000000-0005-0000-0000-0000A6000000}"/>
    <cellStyle name="쉼표 [0] 3 2 5" xfId="112" xr:uid="{00000000-0005-0000-0000-0000A7000000}"/>
    <cellStyle name="쉼표 [0] 3 2 5 2" xfId="226" xr:uid="{00000000-0005-0000-0000-0000A8000000}"/>
    <cellStyle name="쉼표 [0] 3 2 6" xfId="158" xr:uid="{00000000-0005-0000-0000-0000A9000000}"/>
    <cellStyle name="쉼표 [0] 3 2 6 2" xfId="272" xr:uid="{00000000-0005-0000-0000-0000AA000000}"/>
    <cellStyle name="쉼표 [0] 3 2 7" xfId="183" xr:uid="{00000000-0005-0000-0000-0000AB000000}"/>
    <cellStyle name="쉼표 [0] 3 2 8" xfId="173" xr:uid="{00000000-0005-0000-0000-0000AC000000}"/>
    <cellStyle name="쉼표 [0] 3 3" xfId="68" xr:uid="{00000000-0005-0000-0000-0000AD000000}"/>
    <cellStyle name="쉼표 [0] 3 3 2" xfId="89" xr:uid="{00000000-0005-0000-0000-0000AE000000}"/>
    <cellStyle name="쉼표 [0] 3 3 2 2" xfId="133" xr:uid="{00000000-0005-0000-0000-0000AF000000}"/>
    <cellStyle name="쉼표 [0] 3 3 2 2 2" xfId="247" xr:uid="{00000000-0005-0000-0000-0000B0000000}"/>
    <cellStyle name="쉼표 [0] 3 3 2 3" xfId="204" xr:uid="{00000000-0005-0000-0000-0000B1000000}"/>
    <cellStyle name="쉼표 [0] 3 3 3" xfId="116" xr:uid="{00000000-0005-0000-0000-0000B2000000}"/>
    <cellStyle name="쉼표 [0] 3 3 3 2" xfId="230" xr:uid="{00000000-0005-0000-0000-0000B3000000}"/>
    <cellStyle name="쉼표 [0] 3 3 4" xfId="279" xr:uid="{00000000-0005-0000-0000-0000B4000000}"/>
    <cellStyle name="쉼표 [0] 3 3 5" xfId="187" xr:uid="{00000000-0005-0000-0000-0000B5000000}"/>
    <cellStyle name="쉼표 [0] 3 4" xfId="72" xr:uid="{00000000-0005-0000-0000-0000B6000000}"/>
    <cellStyle name="쉼표 [0] 3 4 2" xfId="92" xr:uid="{00000000-0005-0000-0000-0000B7000000}"/>
    <cellStyle name="쉼표 [0] 3 4 2 2" xfId="136" xr:uid="{00000000-0005-0000-0000-0000B8000000}"/>
    <cellStyle name="쉼표 [0] 3 4 2 2 2" xfId="250" xr:uid="{00000000-0005-0000-0000-0000B9000000}"/>
    <cellStyle name="쉼표 [0] 3 4 2 3" xfId="207" xr:uid="{00000000-0005-0000-0000-0000BA000000}"/>
    <cellStyle name="쉼표 [0] 3 4 3" xfId="119" xr:uid="{00000000-0005-0000-0000-0000BB000000}"/>
    <cellStyle name="쉼표 [0] 3 4 3 2" xfId="233" xr:uid="{00000000-0005-0000-0000-0000BC000000}"/>
    <cellStyle name="쉼표 [0] 3 4 4" xfId="190" xr:uid="{00000000-0005-0000-0000-0000BD000000}"/>
    <cellStyle name="쉼표 [0] 3 5" xfId="82" xr:uid="{00000000-0005-0000-0000-0000BE000000}"/>
    <cellStyle name="쉼표 [0] 3 5 2" xfId="126" xr:uid="{00000000-0005-0000-0000-0000BF000000}"/>
    <cellStyle name="쉼표 [0] 3 5 2 2" xfId="240" xr:uid="{00000000-0005-0000-0000-0000C0000000}"/>
    <cellStyle name="쉼표 [0] 3 5 3" xfId="197" xr:uid="{00000000-0005-0000-0000-0000C1000000}"/>
    <cellStyle name="쉼표 [0] 3 6" xfId="100" xr:uid="{00000000-0005-0000-0000-0000C2000000}"/>
    <cellStyle name="쉼표 [0] 3 6 2" xfId="144" xr:uid="{00000000-0005-0000-0000-0000C3000000}"/>
    <cellStyle name="쉼표 [0] 3 6 2 2" xfId="258" xr:uid="{00000000-0005-0000-0000-0000C4000000}"/>
    <cellStyle name="쉼표 [0] 3 6 3" xfId="215" xr:uid="{00000000-0005-0000-0000-0000C5000000}"/>
    <cellStyle name="쉼표 [0] 3 7" xfId="109" xr:uid="{00000000-0005-0000-0000-0000C6000000}"/>
    <cellStyle name="쉼표 [0] 3 7 2" xfId="223" xr:uid="{00000000-0005-0000-0000-0000C7000000}"/>
    <cellStyle name="쉼표 [0] 3 8" xfId="153" xr:uid="{00000000-0005-0000-0000-0000C8000000}"/>
    <cellStyle name="쉼표 [0] 3 8 2" xfId="267" xr:uid="{00000000-0005-0000-0000-0000C9000000}"/>
    <cellStyle name="쉼표 [0] 3 9" xfId="179" xr:uid="{00000000-0005-0000-0000-0000CA000000}"/>
    <cellStyle name="쉼표 [0] 4" xfId="58" xr:uid="{00000000-0005-0000-0000-0000CB000000}"/>
    <cellStyle name="쉼표 [0] 4 2" xfId="77" xr:uid="{00000000-0005-0000-0000-0000CC000000}"/>
    <cellStyle name="쉼표 [0] 4 2 2" xfId="95" xr:uid="{00000000-0005-0000-0000-0000CD000000}"/>
    <cellStyle name="쉼표 [0] 4 2 2 2" xfId="139" xr:uid="{00000000-0005-0000-0000-0000CE000000}"/>
    <cellStyle name="쉼표 [0] 4 2 2 2 2" xfId="253" xr:uid="{00000000-0005-0000-0000-0000CF000000}"/>
    <cellStyle name="쉼표 [0] 4 2 2 3" xfId="210" xr:uid="{00000000-0005-0000-0000-0000D0000000}"/>
    <cellStyle name="쉼표 [0] 4 2 3" xfId="122" xr:uid="{00000000-0005-0000-0000-0000D1000000}"/>
    <cellStyle name="쉼표 [0] 4 2 3 2" xfId="236" xr:uid="{00000000-0005-0000-0000-0000D2000000}"/>
    <cellStyle name="쉼표 [0] 4 2 4" xfId="193" xr:uid="{00000000-0005-0000-0000-0000D3000000}"/>
    <cellStyle name="쉼표 [0] 4 3" xfId="84" xr:uid="{00000000-0005-0000-0000-0000D4000000}"/>
    <cellStyle name="쉼표 [0] 4 3 2" xfId="128" xr:uid="{00000000-0005-0000-0000-0000D5000000}"/>
    <cellStyle name="쉼표 [0] 4 3 2 2" xfId="242" xr:uid="{00000000-0005-0000-0000-0000D6000000}"/>
    <cellStyle name="쉼표 [0] 4 3 3" xfId="199" xr:uid="{00000000-0005-0000-0000-0000D7000000}"/>
    <cellStyle name="쉼표 [0] 4 4" xfId="103" xr:uid="{00000000-0005-0000-0000-0000D8000000}"/>
    <cellStyle name="쉼표 [0] 4 4 2" xfId="147" xr:uid="{00000000-0005-0000-0000-0000D9000000}"/>
    <cellStyle name="쉼표 [0] 4 4 2 2" xfId="261" xr:uid="{00000000-0005-0000-0000-0000DA000000}"/>
    <cellStyle name="쉼표 [0] 4 4 3" xfId="218" xr:uid="{00000000-0005-0000-0000-0000DB000000}"/>
    <cellStyle name="쉼표 [0] 4 5" xfId="111" xr:uid="{00000000-0005-0000-0000-0000DC000000}"/>
    <cellStyle name="쉼표 [0] 4 5 2" xfId="225" xr:uid="{00000000-0005-0000-0000-0000DD000000}"/>
    <cellStyle name="쉼표 [0] 4 6" xfId="156" xr:uid="{00000000-0005-0000-0000-0000DE000000}"/>
    <cellStyle name="쉼표 [0] 4 6 2" xfId="270" xr:uid="{00000000-0005-0000-0000-0000DF000000}"/>
    <cellStyle name="쉼표 [0] 4 7" xfId="181" xr:uid="{00000000-0005-0000-0000-0000E0000000}"/>
    <cellStyle name="쉼표 [0] 4 8" xfId="171" xr:uid="{00000000-0005-0000-0000-0000E1000000}"/>
    <cellStyle name="쉼표 [0] 5" xfId="66" xr:uid="{00000000-0005-0000-0000-0000E2000000}"/>
    <cellStyle name="쉼표 [0] 5 2" xfId="74" xr:uid="{00000000-0005-0000-0000-0000E3000000}"/>
    <cellStyle name="쉼표 [0] 5 2 2" xfId="93" xr:uid="{00000000-0005-0000-0000-0000E4000000}"/>
    <cellStyle name="쉼표 [0] 5 2 2 2" xfId="137" xr:uid="{00000000-0005-0000-0000-0000E5000000}"/>
    <cellStyle name="쉼표 [0] 5 2 2 2 2" xfId="251" xr:uid="{00000000-0005-0000-0000-0000E6000000}"/>
    <cellStyle name="쉼표 [0] 5 2 2 3" xfId="208" xr:uid="{00000000-0005-0000-0000-0000E7000000}"/>
    <cellStyle name="쉼표 [0] 5 2 3" xfId="120" xr:uid="{00000000-0005-0000-0000-0000E8000000}"/>
    <cellStyle name="쉼표 [0] 5 2 3 2" xfId="234" xr:uid="{00000000-0005-0000-0000-0000E9000000}"/>
    <cellStyle name="쉼표 [0] 5 2 4" xfId="191" xr:uid="{00000000-0005-0000-0000-0000EA000000}"/>
    <cellStyle name="쉼표 [0] 5 3" xfId="87" xr:uid="{00000000-0005-0000-0000-0000EB000000}"/>
    <cellStyle name="쉼표 [0] 5 3 2" xfId="131" xr:uid="{00000000-0005-0000-0000-0000EC000000}"/>
    <cellStyle name="쉼표 [0] 5 3 2 2" xfId="245" xr:uid="{00000000-0005-0000-0000-0000ED000000}"/>
    <cellStyle name="쉼표 [0] 5 3 3" xfId="202" xr:uid="{00000000-0005-0000-0000-0000EE000000}"/>
    <cellStyle name="쉼표 [0] 5 4" xfId="101" xr:uid="{00000000-0005-0000-0000-0000EF000000}"/>
    <cellStyle name="쉼표 [0] 5 4 2" xfId="145" xr:uid="{00000000-0005-0000-0000-0000F0000000}"/>
    <cellStyle name="쉼표 [0] 5 4 2 2" xfId="259" xr:uid="{00000000-0005-0000-0000-0000F1000000}"/>
    <cellStyle name="쉼표 [0] 5 4 3" xfId="216" xr:uid="{00000000-0005-0000-0000-0000F2000000}"/>
    <cellStyle name="쉼표 [0] 5 5" xfId="114" xr:uid="{00000000-0005-0000-0000-0000F3000000}"/>
    <cellStyle name="쉼표 [0] 5 5 2" xfId="228" xr:uid="{00000000-0005-0000-0000-0000F4000000}"/>
    <cellStyle name="쉼표 [0] 5 6" xfId="154" xr:uid="{00000000-0005-0000-0000-0000F5000000}"/>
    <cellStyle name="쉼표 [0] 5 6 2" xfId="268" xr:uid="{00000000-0005-0000-0000-0000F6000000}"/>
    <cellStyle name="쉼표 [0] 5 7" xfId="185" xr:uid="{00000000-0005-0000-0000-0000F7000000}"/>
    <cellStyle name="쉼표 [0] 5 8" xfId="169" xr:uid="{00000000-0005-0000-0000-0000F8000000}"/>
    <cellStyle name="쉼표 [0] 6" xfId="70" xr:uid="{00000000-0005-0000-0000-0000F9000000}"/>
    <cellStyle name="쉼표 [0] 6 2" xfId="90" xr:uid="{00000000-0005-0000-0000-0000FA000000}"/>
    <cellStyle name="쉼표 [0] 6 2 2" xfId="134" xr:uid="{00000000-0005-0000-0000-0000FB000000}"/>
    <cellStyle name="쉼표 [0] 6 2 2 2" xfId="248" xr:uid="{00000000-0005-0000-0000-0000FC000000}"/>
    <cellStyle name="쉼표 [0] 6 2 3" xfId="205" xr:uid="{00000000-0005-0000-0000-0000FD000000}"/>
    <cellStyle name="쉼표 [0] 6 3" xfId="117" xr:uid="{00000000-0005-0000-0000-0000FE000000}"/>
    <cellStyle name="쉼표 [0] 6 3 2" xfId="231" xr:uid="{00000000-0005-0000-0000-0000FF000000}"/>
    <cellStyle name="쉼표 [0] 6 4" xfId="188" xr:uid="{00000000-0005-0000-0000-000000010000}"/>
    <cellStyle name="쉼표 [0] 7" xfId="81" xr:uid="{00000000-0005-0000-0000-000001010000}"/>
    <cellStyle name="쉼표 [0] 7 2" xfId="125" xr:uid="{00000000-0005-0000-0000-000002010000}"/>
    <cellStyle name="쉼표 [0] 7 2 2" xfId="239" xr:uid="{00000000-0005-0000-0000-000003010000}"/>
    <cellStyle name="쉼표 [0] 7 3" xfId="196" xr:uid="{00000000-0005-0000-0000-000004010000}"/>
    <cellStyle name="쉼표 [0] 8" xfId="98" xr:uid="{00000000-0005-0000-0000-000005010000}"/>
    <cellStyle name="쉼표 [0] 8 2" xfId="142" xr:uid="{00000000-0005-0000-0000-000006010000}"/>
    <cellStyle name="쉼표 [0] 8 2 2" xfId="256" xr:uid="{00000000-0005-0000-0000-000007010000}"/>
    <cellStyle name="쉼표 [0] 8 3" xfId="213" xr:uid="{00000000-0005-0000-0000-000008010000}"/>
    <cellStyle name="쉼표 [0] 9" xfId="108" xr:uid="{00000000-0005-0000-0000-000009010000}"/>
    <cellStyle name="쉼표 [0] 9 2" xfId="222" xr:uid="{00000000-0005-0000-0000-00000A010000}"/>
    <cellStyle name="연결된 셀" xfId="50" builtinId="24" hidden="1"/>
    <cellStyle name="콤마_  종  합  " xfId="49" xr:uid="{00000000-0005-0000-0000-00000C010000}"/>
    <cellStyle name="통화" xfId="52" builtinId="4" hidden="1"/>
    <cellStyle name="통화 [0]" xfId="53" builtinId="7" hidden="1"/>
    <cellStyle name="표준" xfId="0" builtinId="0"/>
    <cellStyle name="표준 10 6 3" xfId="160" xr:uid="{00000000-0005-0000-0000-000010010000}"/>
    <cellStyle name="표준 14" xfId="165" xr:uid="{00000000-0005-0000-0000-000011010000}"/>
    <cellStyle name="표준 2" xfId="69" xr:uid="{00000000-0005-0000-0000-000012010000}"/>
    <cellStyle name="표준 2 2 2" xfId="106" xr:uid="{00000000-0005-0000-0000-000013010000}"/>
    <cellStyle name="표준 2 3 2" xfId="277" xr:uid="{00000000-0005-0000-0000-000014010000}"/>
    <cellStyle name="표준 3" xfId="62" xr:uid="{00000000-0005-0000-0000-000015010000}"/>
    <cellStyle name="표준 4" xfId="73" xr:uid="{00000000-0005-0000-0000-000016010000}"/>
    <cellStyle name="표준 4 2 2" xfId="163" xr:uid="{00000000-0005-0000-0000-000017010000}"/>
    <cellStyle name="표준 5" xfId="281" xr:uid="{00000000-0005-0000-0000-000018010000}"/>
    <cellStyle name="표준 5 2" xfId="282" xr:uid="{00000000-0005-0000-0000-000019010000}"/>
    <cellStyle name="표준 6" xfId="164" xr:uid="{00000000-0005-0000-0000-00001A010000}"/>
    <cellStyle name="표준 7" xfId="283" xr:uid="{00000000-0005-0000-0000-00001B010000}"/>
    <cellStyle name="하이퍼링크 2" xfId="63" xr:uid="{00000000-0005-0000-0000-00001C010000}"/>
    <cellStyle name="하이퍼링크 2 2" xfId="278" xr:uid="{00000000-0005-0000-0000-00001D010000}"/>
  </cellStyles>
  <dxfs count="3">
    <dxf>
      <font>
        <b/>
        <i val="0"/>
        <condense val="0"/>
        <extend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  <condense val="0"/>
        <extend val="0"/>
        <color auto="1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i val="0"/>
        <condense val="0"/>
        <extend val="0"/>
        <color indexed="9"/>
      </font>
    </dxf>
  </dxfs>
  <tableStyles count="0" defaultTableStyle="TableStyleMedium9" defaultPivotStyle="PivotStyleLight16"/>
  <colors>
    <mruColors>
      <color rgb="FF00CCFF"/>
      <color rgb="FF0000FF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2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25</xdr:row>
      <xdr:rowOff>304800</xdr:rowOff>
    </xdr:from>
    <xdr:to>
      <xdr:col>35</xdr:col>
      <xdr:colOff>238125</xdr:colOff>
      <xdr:row>33</xdr:row>
      <xdr:rowOff>57150</xdr:rowOff>
    </xdr:to>
    <xdr:sp macro="" textlink="">
      <xdr:nvSpPr>
        <xdr:cNvPr id="18461772" name="AutoShape 1296">
          <a:extLst>
            <a:ext uri="{FF2B5EF4-FFF2-40B4-BE49-F238E27FC236}">
              <a16:creationId xmlns:a16="http://schemas.microsoft.com/office/drawing/2014/main" id="{00000000-0008-0000-0600-00004CB41901}"/>
            </a:ext>
          </a:extLst>
        </xdr:cNvPr>
        <xdr:cNvSpPr>
          <a:spLocks noChangeAspect="1" noChangeArrowheads="1"/>
        </xdr:cNvSpPr>
      </xdr:nvSpPr>
      <xdr:spPr bwMode="auto">
        <a:xfrm>
          <a:off x="11372850" y="6457950"/>
          <a:ext cx="447675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POSAL\ELEC\345KV\EULJOO\EU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&#44284;&#51109;&#45784;-PC/Desktop/&#49457;&#51452;&#44277;&#44277;&#54616;&#49688;%20ES&#44160;&#53664;&#50857;&#50669;(&#48372;&#47161;&#49884;)/0%20&#48372;&#44256;&#49436;/1&#50672;&#46041;(&#49457;&#51452;&#54616;&#49688;)Ver.2109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000356\&#53804;&#52272;&#50857;&#45236;&#50669;\osk-&#53664;&#47785;&#44592;&#49696;&#48512;\06&#53664;&#47785;\01&#44204;&#51201;\07&#49688;&#51088;&#50896;&#44277;&#49324;\02&#54620;&#53444;&#44053;&#45840;&#44148;&#49444;&#44277;&#49324;(&#53556;&#53412;)-&#44592;&#48376;&#49444;&#44228;\&#49444;&#44228;&#45236;&#50669;\&#49444;&#44228;&#45236;&#50669;(&#52572;&#51333;)\&#51204;&#44592;&#53685;&#49888;&#45236;&#50669;&#49436;\&#51204;&#44592;\pjt-2002\&#54217;&#54868;&#51032;&#45840;\&#50696;&#49328;&#49436;(&#51068;&#50948;&#45824;&#44032;,&#45840;)\&#44048;&#47532;&#51089;&#50629;\&#49884;&#44277;&#44228;&#5492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9457;&#49340;\&#44277;&#50976;\JABO\O12060\INFORM\MYENGBU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849;&#50857;\&#44277;&#50976;\&#50641;&#49472;data\&#45800;&#51648;\&#44257;&#48152;&#51221;&#51648;&#4439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0689;&#44428;\microsoft\My%20Documents\Khdata99\&#44288;&#47532;&#52397;\&#49436;&#50872;\&#44053;&#48320;&#48513;&#47196;\My%20Documents\KHDATA\&#54620;&#44397;&#51204;&#47141;\&#49888;&#49457;&#45224;-&#44552;&#44257;\&#49888;&#49457;&#45224;&#53804;&#52272;&#45236;&#50669;(1&#48264;&#45236;&#50669;)(2)\KHDATA\&#44288;&#47532;&#52397;\&#50896;&#45224;-&#50872;&#51652;\&#50896;&#45224;&#50872;&#51652;&#45209;&#52272;&#45236;&#50669;(99.4.13%20&#48512;&#49328;&#52397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&#54868;&#49457;\&#50900;&#52492;\&#54868;-&#51204;-&#4523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ir\&#54620;&#44397;&#49328;&#50629;&#44288;&#44228;&#50672;&#44396;&#50896;\09&#47588;&#50900;&#48372;&#44256;\&#49548;&#44204;&#49436;(&#54028;&#51452;&#50868;&#51221;)\&#53444;&#52380;&#44256;&#46020;(&#53076;&#50724;&#47217;)\&#50672;&#46041;(&#53444;&#52380;&#44256;&#46020;)09033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0689;&#44428;\microsoft\My%20Documents\Khdata99\&#44288;&#47532;&#52397;\&#49436;&#50872;\&#44053;&#48320;&#48513;&#47196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54620;&#44397;&#51204;&#47141;\&#49888;&#49457;&#45224;-&#44552;&#44257;\&#49888;&#49457;&#45224;&#53804;&#52272;&#45236;&#50669;(1&#48264;&#45236;&#50669;)(2)\KHDATA\&#44288;&#47532;&#52397;\&#50896;&#45224;-&#50872;&#51652;\&#50896;&#45224;&#50872;&#51652;&#45209;&#52272;&#45236;&#50669;(99.4.13%20&#48512;&#49328;&#52397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1333;&#50896;&#52264;&#51109;\&#44277;&#50857;&#51088;&#47308;&#48169;\MSOFFICE\HEXCEL\P\DAECHAG\&#45824;&#44148;&#510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696;&#49328;&#49324;&#50629;&#44288;&#47532;&#44284;(2020~2023)\&#54788;&#50504;&#49324;&#54637;\&#50629;&#47924;&#44228;&#54925;\0901%20&#47932;&#44032;&#48320;&#46041;%20&#54364;&#51456;&#54868;&#49436;&#49885;%20&#52572;&#51333;\&#47932;&#44032;&#48320;&#46041;%20&#54364;&#51456;&#54868;&#49436;&#49885;%20&#51201;&#50857;%20&#50696;&#49884;\1%20&#51648;&#49688;(&#51201;&#50857;%20&#50696;&#49884;)_0216_&#44228;&#49549;&#48708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4018\c\ESTI96\&#44053;&#51652;&#51109;&#55141;\&#54980;&#45796;&#45236;&#5066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51077;&#52272;&#45236;&#50669;\&#44592;&#50500;&#45824;&#44368;\&#44592;&#50500;&#45824;&#443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6\&#44053;&#51652;&#51109;&#55141;\&#54980;&#45796;&#45236;&#5066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0689;&#44428;\microsoft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DS\PROJECT\&#52628;%20&#54413;%20&#47161;\&#52628;&#54413;&#52572;&#513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0689;&#44428;\microsoft\&#51077;&#52272;&#45236;&#50669;\&#44368;&#54616;&#51312;&#47532;\&#44368;&#54616;&#51312;&#4753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44608;&#50857;&#44592;\&#50641;&#49472;\GUMI4B2\&#44396;&#48120;4&#45800;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50896;&#45224;-&#50872;&#51652;\&#50896;&#45224;&#50872;&#51652;&#45209;&#52272;&#45236;&#50669;(99.4.13%20&#48512;&#49328;&#52397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&#44208;&#49328;9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0689;&#44428;\microsoft\My%20Documents\Khdata99\&#44288;&#47532;&#52397;\&#50896;&#45224;-&#50872;&#51652;\&#50896;&#45224;&#50872;&#51652;&#45209;&#52272;&#45236;&#50669;(99.4.13%20&#48512;&#49328;&#52397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#REF"/>
      <sheetName val="공종별"/>
      <sheetName val="설계내역서"/>
      <sheetName val="현장경비"/>
      <sheetName val="단가"/>
      <sheetName val="교대(A1-A2)"/>
      <sheetName val="공사개요"/>
      <sheetName val="Dae_Jiju"/>
      <sheetName val="Sikje_ingun"/>
      <sheetName val="TREE_D"/>
      <sheetName val="건축내역"/>
      <sheetName val="내역서"/>
      <sheetName val="견적의뢰서"/>
      <sheetName val="노임"/>
      <sheetName val="일위대가"/>
      <sheetName val="실행내역"/>
      <sheetName val="교대(A1)"/>
      <sheetName val="배수공"/>
      <sheetName val="집계표"/>
      <sheetName val="사용성검토"/>
      <sheetName val="대비"/>
      <sheetName val="Sheet1 (2)"/>
      <sheetName val="가격조사서"/>
      <sheetName val="청천내"/>
      <sheetName val="해평견적"/>
      <sheetName val="별표총괄"/>
      <sheetName val="총괄내역서"/>
      <sheetName val="EUL"/>
      <sheetName val="실행철강하도"/>
      <sheetName val="부하(성남)"/>
      <sheetName val="BID"/>
      <sheetName val="Sheet17"/>
      <sheetName val="기초1"/>
      <sheetName val="취수탑"/>
      <sheetName val="일H35Y4"/>
      <sheetName val="제수"/>
      <sheetName val="공기"/>
      <sheetName val="공통가설"/>
      <sheetName val="공사비총괄표"/>
      <sheetName val="맨홀수량"/>
      <sheetName val="재료비"/>
      <sheetName val="시공여유율"/>
      <sheetName val="인건비"/>
      <sheetName val="설계조건"/>
      <sheetName val="Sheet1"/>
      <sheetName val="장비집계"/>
      <sheetName val="허용전류-IEC"/>
      <sheetName val="허용전류-IEC DATA"/>
      <sheetName val="양수장(기계)"/>
      <sheetName val="7.1유효폭"/>
      <sheetName val="대림경상68억"/>
      <sheetName val="도시가스현황"/>
      <sheetName val="부속동"/>
      <sheetName val="노임단가"/>
      <sheetName val="MIJIBI"/>
      <sheetName val="ASALTOTA"/>
      <sheetName val="TEST1"/>
      <sheetName val="36+45-113-18+19+20I"/>
      <sheetName val="금액내역서"/>
      <sheetName val="현장관리비"/>
      <sheetName val="정부노임단가"/>
      <sheetName val="제잡비"/>
      <sheetName val="물가변동 총괄서"/>
      <sheetName val="수량조서(신)"/>
      <sheetName val="방배동내역(리라)"/>
      <sheetName val="건축공사집계표"/>
      <sheetName val="방배동내역 (총괄)"/>
      <sheetName val="부대공사총괄"/>
      <sheetName val="낙찰표"/>
      <sheetName val="인사자료총집계"/>
      <sheetName val="평가데이터"/>
      <sheetName val=" "/>
      <sheetName val="WORK"/>
      <sheetName val="MAT"/>
      <sheetName val="토목주소"/>
      <sheetName val="프랜트면허"/>
      <sheetName val="노무비계"/>
      <sheetName val="조명시설"/>
      <sheetName val="경비"/>
      <sheetName val="동력부하계산"/>
      <sheetName val="수량집계"/>
      <sheetName val="내역"/>
      <sheetName val="간접"/>
      <sheetName val="단위단가"/>
      <sheetName val="증감내역서"/>
      <sheetName val="저"/>
      <sheetName val="현황산출서"/>
      <sheetName val="중기사용료"/>
      <sheetName val="갑지1"/>
      <sheetName val="새공통"/>
      <sheetName val="대전-교대(A1-A2)"/>
      <sheetName val="Sheet3"/>
      <sheetName val="변경내역대비표(2)"/>
      <sheetName val="단면 (2)"/>
      <sheetName val="도급"/>
      <sheetName val="데이타"/>
      <sheetName val="부하계산서"/>
      <sheetName val="방배동내역(한영)"/>
      <sheetName val="토사(PE)"/>
      <sheetName val="구조물견적"/>
      <sheetName val="물가시세"/>
      <sheetName val="자료"/>
      <sheetName val="Y-WORK"/>
      <sheetName val="공문"/>
      <sheetName val="DATE"/>
      <sheetName val="물량"/>
      <sheetName val="현장관리비 산출내역"/>
      <sheetName val="자재수량"/>
      <sheetName val="INPUT"/>
      <sheetName val="수량3"/>
      <sheetName val="노무비단가"/>
      <sheetName val="단면치수"/>
      <sheetName val="EQUIP LIST"/>
      <sheetName val="뚝토공"/>
      <sheetName val="3.공통공사대비"/>
      <sheetName val="D01"/>
      <sheetName val="D02"/>
      <sheetName val="본선 토공 분배표"/>
      <sheetName val="기본단가"/>
      <sheetName val="공사비예산서(토목분)"/>
      <sheetName val="토공 갑지"/>
      <sheetName val="장비내역서"/>
      <sheetName val="구조물철거타공정이월"/>
      <sheetName val="1-1"/>
      <sheetName val="내역1"/>
      <sheetName val="CIVIL"/>
      <sheetName val="단가비교표"/>
      <sheetName val="CTEMCOST"/>
      <sheetName val="기계경비일람"/>
      <sheetName val="특수선일위대가"/>
      <sheetName val="바닥판"/>
      <sheetName val="식재인부"/>
      <sheetName val="장비"/>
      <sheetName val="산근1"/>
      <sheetName val="노무"/>
      <sheetName val="자재"/>
      <sheetName val="지급자재"/>
      <sheetName val="총공사내역서"/>
      <sheetName val="건축공사실행"/>
      <sheetName val="입찰안"/>
      <sheetName val="차액보증"/>
      <sheetName val="침하계"/>
      <sheetName val="정SW_원_"/>
      <sheetName val="000000"/>
      <sheetName val="총괄표"/>
      <sheetName val="BOX 본체"/>
      <sheetName val="1,2,3,4,5단위수량"/>
      <sheetName val="갑지(추정)"/>
      <sheetName val="JUCKEYK"/>
      <sheetName val="자재단가"/>
      <sheetName val="기계경비(시간당)"/>
      <sheetName val="램머"/>
      <sheetName val="각사별공사비분개 "/>
      <sheetName val="전기"/>
      <sheetName val="SG"/>
      <sheetName val="변수데이타"/>
      <sheetName val="출자한도"/>
      <sheetName val="대로근거"/>
      <sheetName val="중로근거"/>
      <sheetName val="경비2내역"/>
      <sheetName val="을 2"/>
      <sheetName val="을 1"/>
      <sheetName val="찍기"/>
      <sheetName val="별표"/>
      <sheetName val="자재조사표"/>
      <sheetName val="일위대가표"/>
      <sheetName val="원형1호맨홀토공수량"/>
      <sheetName val="설계개요"/>
      <sheetName val="예가표"/>
      <sheetName val="주식"/>
      <sheetName val="터널전기"/>
      <sheetName val="단가조사표"/>
      <sheetName val="영동(D)"/>
      <sheetName val="해외법인"/>
      <sheetName val="L-type"/>
      <sheetName val="Sheet1_(2)"/>
      <sheetName val="물가변동_총괄서"/>
      <sheetName val="방배동내역_(총괄)"/>
      <sheetName val="허용전류-IEC_DATA"/>
      <sheetName val="7_1유효폭"/>
      <sheetName val="현장관리비_산출내역"/>
      <sheetName val="본선_토공_분배표"/>
      <sheetName val="EQUIP_LIST"/>
      <sheetName val="단면_(2)"/>
      <sheetName val="6호기"/>
      <sheetName val="설계흐름도"/>
      <sheetName val="수량산출"/>
      <sheetName val="표지"/>
      <sheetName val="발생토"/>
      <sheetName val="9811"/>
      <sheetName val="Sheet5"/>
      <sheetName val="터널조도"/>
      <sheetName val="기성집계"/>
      <sheetName val="공내역서"/>
      <sheetName val="마감사양"/>
      <sheetName val="D-3109"/>
      <sheetName val="ABUT수량-A1"/>
      <sheetName val="1.취수장"/>
      <sheetName val="6PILE  (돌출)"/>
      <sheetName val="9GNG운반"/>
      <sheetName val="계수시트"/>
      <sheetName val="일년TOTAL"/>
      <sheetName val="간접비"/>
      <sheetName val="제경비"/>
      <sheetName val="실적"/>
      <sheetName val="입력(K0)"/>
      <sheetName val="노무비"/>
      <sheetName val="표준건축비"/>
      <sheetName val="기성금내역서"/>
      <sheetName val="적용률"/>
      <sheetName val="JUCK"/>
      <sheetName val="현장지지물물량"/>
      <sheetName val="70%"/>
      <sheetName val="공문(신)"/>
      <sheetName val="COVER-P"/>
      <sheetName val="유기공정"/>
      <sheetName val="Sheet2"/>
      <sheetName val="수정2"/>
      <sheetName val="붙임5"/>
      <sheetName val="작업방"/>
      <sheetName val="총괄k"/>
      <sheetName val="개요"/>
      <sheetName val="안전건강연금"/>
      <sheetName val="건축실적"/>
      <sheetName val="고용퇴직"/>
      <sheetName val="입력"/>
      <sheetName val="기계실적"/>
      <sheetName val="물가기준년"/>
      <sheetName val="노임산재"/>
      <sheetName val="장비기준"/>
      <sheetName val="조경수목"/>
      <sheetName val="토목실적"/>
      <sheetName val="산출금액내역"/>
      <sheetName val="3련 BOX"/>
      <sheetName val="옹벽(수량)"/>
      <sheetName val="견적대비표"/>
      <sheetName val="2006납품"/>
      <sheetName val="결재갑지"/>
      <sheetName val="일위대가(건축)"/>
      <sheetName val="연돌일위집계"/>
      <sheetName val="S1"/>
      <sheetName val="시설일위"/>
      <sheetName val="식재수량표"/>
      <sheetName val="식재일위"/>
      <sheetName val="TB-내역서"/>
      <sheetName val="단위중기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Tender"/>
      <sheetName val="Total"/>
      <sheetName val="전체"/>
      <sheetName val="Pier 3"/>
      <sheetName val="용수간선"/>
      <sheetName val="간선계산"/>
      <sheetName val="BOX(1.5X1.5)"/>
      <sheetName val="1호맨홀토공"/>
      <sheetName val="수목단가"/>
      <sheetName val="시설수량표"/>
      <sheetName val="기초단가"/>
      <sheetName val="조건표"/>
      <sheetName val="노임이"/>
      <sheetName val="을"/>
      <sheetName val="와동25-3(변경)"/>
      <sheetName val="자바라1"/>
      <sheetName val="해외 연수비용 계산-삭제"/>
      <sheetName val="해외 기술훈련비 (합계)"/>
      <sheetName val="소요자재"/>
      <sheetName val="노무산출서"/>
      <sheetName val="기기리스트"/>
      <sheetName val="금융비용"/>
      <sheetName val="정렬"/>
      <sheetName val="배명(단가)"/>
      <sheetName val="FORM-0"/>
      <sheetName val="Sheet4"/>
      <sheetName val="골조시행"/>
      <sheetName val="관로토공"/>
      <sheetName val="신천교(음성)"/>
      <sheetName val="2000년1차"/>
      <sheetName val="중기일위대가"/>
      <sheetName val="12호기내역서(건축분)"/>
      <sheetName val="결과조달"/>
      <sheetName val="Sheet6"/>
      <sheetName val="1ST"/>
      <sheetName val="장비투입 (2)"/>
      <sheetName val="2"/>
      <sheetName val="일위대가목차"/>
      <sheetName val="구성비"/>
      <sheetName val="외자배분"/>
      <sheetName val="외자내역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기경집계"/>
      <sheetName val="매립"/>
      <sheetName val="암거날개벽"/>
      <sheetName val="기초"/>
      <sheetName val="U-TYPE(1)"/>
      <sheetName val="맨홀토공산출"/>
      <sheetName val="부도어음"/>
      <sheetName val="수량집계표"/>
      <sheetName val="공종별수량집계"/>
      <sheetName val="Baby일위대가"/>
      <sheetName val="7-3단면_상시"/>
      <sheetName val="K55수출"/>
      <sheetName val="c_balju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산출근거"/>
      <sheetName val="적용단가"/>
      <sheetName val="TYPE A"/>
      <sheetName val="기둥(원형)"/>
      <sheetName val="옹벽수량집계"/>
      <sheetName val="1SPAN"/>
      <sheetName val="품셈TABLE"/>
      <sheetName val="T기성9605"/>
      <sheetName val="영업2"/>
      <sheetName val="유용원석량소요시기검토안"/>
      <sheetName val="1차설계변경내역"/>
      <sheetName val="공사수행방안"/>
      <sheetName val="단면가정"/>
      <sheetName val="내역서 "/>
      <sheetName val="조경"/>
      <sheetName val="토공사(단지)"/>
      <sheetName val="EKOG10건축"/>
      <sheetName val="시추주상도"/>
      <sheetName val="백암비스타내역"/>
      <sheetName val="지질조사분석"/>
      <sheetName val="ITB COST"/>
      <sheetName val="BSD (2)"/>
      <sheetName val="DATA"/>
      <sheetName val="공내역"/>
      <sheetName val="토목품셈"/>
      <sheetName val="제품"/>
      <sheetName val="CLAUSE"/>
      <sheetName val="CATCH BASIN"/>
      <sheetName val="COPING"/>
      <sheetName val="guard(mac)"/>
      <sheetName val="입출재고현황 (2)"/>
      <sheetName val="CODE"/>
      <sheetName val="실행대비"/>
      <sheetName val="손익분석"/>
      <sheetName val="SLAB&quot;1&quot;"/>
      <sheetName val="1.설계조건"/>
      <sheetName val="철거산출근거"/>
      <sheetName val="DANGA"/>
      <sheetName val="전기일위대가"/>
      <sheetName val="시설물일위"/>
      <sheetName val="목표세부명세"/>
      <sheetName val="설비원가"/>
      <sheetName val="5사남"/>
      <sheetName val="설계기준"/>
      <sheetName val="°©Áö"/>
      <sheetName val="WEON"/>
      <sheetName val="식재"/>
      <sheetName val="시설물"/>
      <sheetName val="식재출력용"/>
      <sheetName val="유지관리"/>
      <sheetName val="1안98Billing"/>
      <sheetName val="유림골조"/>
      <sheetName val="2000년 공정표"/>
      <sheetName val="국공유지및사유지"/>
      <sheetName val="방송(체육관)"/>
      <sheetName val="단가산출1"/>
      <sheetName val="단가산출2"/>
      <sheetName val="신림자금"/>
      <sheetName val="공사내역"/>
      <sheetName val="예산총괄표"/>
      <sheetName val="날개벽수량표"/>
      <sheetName val="CC16-내역서"/>
      <sheetName val="산출내역서집계표"/>
      <sheetName val="장문교(대전)"/>
      <sheetName val="선로정수계산"/>
      <sheetName val="간지"/>
      <sheetName val="기성내역"/>
      <sheetName val="경영상태"/>
      <sheetName val="간접1"/>
      <sheetName val="#10거푸집유로폼(0~7m)"/>
      <sheetName val="상부하중"/>
      <sheetName val="풍하중1"/>
      <sheetName val="96까지"/>
      <sheetName val="97년"/>
      <sheetName val="98이후"/>
      <sheetName val="수량명세서"/>
      <sheetName val="메서,변+증"/>
      <sheetName val="포장물량집계"/>
      <sheetName val="L형옹벽단위수량(35)"/>
      <sheetName val="L형옹벽단위수량(25)"/>
      <sheetName val="광산내역"/>
      <sheetName val="건축"/>
      <sheetName val="C &amp; G RHS"/>
      <sheetName val="9"/>
      <sheetName val="기지국"/>
      <sheetName val="일위대가(가설)"/>
      <sheetName val="실시공"/>
      <sheetName val="교대시점"/>
      <sheetName val="비탈면보호공수량산출"/>
      <sheetName val="설계서"/>
      <sheetName val="수문보고"/>
      <sheetName val="Sheet1_(2)1"/>
      <sheetName val="방배동내역_(총괄)1"/>
      <sheetName val="물가변동_총괄서1"/>
      <sheetName val="허용전류-IEC_DATA1"/>
      <sheetName val="7_1유효폭1"/>
      <sheetName val="단면_(2)1"/>
      <sheetName val="EQUIP_LIST1"/>
      <sheetName val="현장관리비_산출내역1"/>
      <sheetName val="본선_토공_분배표1"/>
      <sheetName val="3_공통공사대비"/>
      <sheetName val="을_2"/>
      <sheetName val="을_1"/>
      <sheetName val="토공_갑지"/>
      <sheetName val="BOX_본체"/>
      <sheetName val="Pier_3"/>
      <sheetName val="각사별공사비분개_"/>
      <sheetName val="_"/>
      <sheetName val="6PILE__(돌출)"/>
      <sheetName val="1_취수장"/>
      <sheetName val="3련_BOX"/>
      <sheetName val="해외_연수비용_계산-삭제"/>
      <sheetName val="해외_기술훈련비_(합계)"/>
      <sheetName val="수질정화시설"/>
      <sheetName val="원가1(기계)"/>
      <sheetName val="물량표"/>
      <sheetName val="F4-F7"/>
      <sheetName val="입찰내역"/>
      <sheetName val="투자효율분석"/>
      <sheetName val="설계명세서"/>
      <sheetName val="날개벽(시점좌측)"/>
      <sheetName val="참조"/>
      <sheetName val="1공구 건정토건 토공"/>
      <sheetName val="단기차입금"/>
      <sheetName val="증감대비"/>
      <sheetName val="변경원가서갑"/>
      <sheetName val="토목-물가"/>
      <sheetName val="재료"/>
      <sheetName val="예정(3)"/>
      <sheetName val="동원(3)"/>
      <sheetName val="은행"/>
      <sheetName val="예가대비"/>
      <sheetName val="부대내역"/>
      <sheetName val="Man Hole"/>
      <sheetName val="변경내역"/>
      <sheetName val="WEIGHT LIST"/>
      <sheetName val="POL6차-PIPING"/>
      <sheetName val="산#2-1 (2)"/>
      <sheetName val="산#3-1"/>
      <sheetName val="교각계산"/>
      <sheetName val="jobhist"/>
      <sheetName val="조내역"/>
      <sheetName val="신우"/>
      <sheetName val="과천MAIN"/>
      <sheetName val="FAB별"/>
      <sheetName val="L_type"/>
      <sheetName val="토공산출(주차장)"/>
      <sheetName val="COVER"/>
      <sheetName val="수리결과"/>
      <sheetName val="단위수량"/>
      <sheetName val="TYPE-A"/>
      <sheetName val="관로토공집계표"/>
      <sheetName val="원가계산"/>
      <sheetName val="원가계산서(남측)"/>
      <sheetName val="CON포장수량"/>
      <sheetName val="ACUNIT"/>
      <sheetName val="CONUNIT"/>
      <sheetName val="포장공"/>
      <sheetName val="차도조도계산"/>
      <sheetName val="조명율표"/>
      <sheetName val="공통비(전체)"/>
      <sheetName val="건축공사요약표"/>
      <sheetName val="집계내역서(가압장)"/>
      <sheetName val="흐름도"/>
      <sheetName val="5.3 단면가정"/>
      <sheetName val="설산1.나"/>
      <sheetName val="본사S"/>
      <sheetName val="설비"/>
      <sheetName val="품셈기준"/>
      <sheetName val="총괄"/>
      <sheetName val="화전내"/>
      <sheetName val="2000용수잠관-수량집계"/>
      <sheetName val="철근단면적"/>
      <sheetName val="TYPE1"/>
      <sheetName val="철근량"/>
      <sheetName val="개산공사비"/>
      <sheetName val="증가분"/>
      <sheetName val="증가수정"/>
      <sheetName val="문의사항"/>
      <sheetName val="수수료율표"/>
      <sheetName val="부대공사"/>
      <sheetName val="__"/>
      <sheetName val="FB25JN"/>
      <sheetName val="업무처리전"/>
      <sheetName val="STRA2"/>
      <sheetName val="상행-교대(A1-A2)"/>
      <sheetName val="SPEC"/>
      <sheetName val="DC-2303"/>
      <sheetName val="충주"/>
      <sheetName val="성곽내역서"/>
      <sheetName val="2연BOX"/>
      <sheetName val="전라자금"/>
      <sheetName val="9509"/>
      <sheetName val="Process Piping"/>
      <sheetName val="BQ(실행)"/>
      <sheetName val="O＆P"/>
      <sheetName val="결재판(삭제하지말아주세요)"/>
      <sheetName val="200"/>
      <sheetName val="공통자료"/>
      <sheetName val="산출2-기기동력"/>
      <sheetName val="당초"/>
      <sheetName val="관급자재집계표"/>
      <sheetName val="배수유공블럭"/>
      <sheetName val="교각1"/>
      <sheetName val="공사비집계"/>
      <sheetName val="40총괄"/>
      <sheetName val="40집계"/>
      <sheetName val="말뚝지지력산정"/>
      <sheetName val="ELECTRIC"/>
      <sheetName val="SCHEDULE"/>
      <sheetName val="C-직노1"/>
      <sheetName val="data2"/>
      <sheetName val="단가 "/>
      <sheetName val="일위대가 (PM)"/>
      <sheetName val="S003031"/>
      <sheetName val="여과지동"/>
      <sheetName val="기초자료"/>
      <sheetName val="A-4"/>
      <sheetName val="기성내역서"/>
      <sheetName val="2F 회의실견적(5_14 일대)"/>
      <sheetName val="일위대가(계측기설치)"/>
      <sheetName val="하수BOX이설"/>
      <sheetName val="자료입력"/>
      <sheetName val="수목표준대가"/>
      <sheetName val="할증"/>
      <sheetName val="방조제+선착장+배수갑문+부대공+1-2방조제"/>
      <sheetName val="hvac(제어동)"/>
      <sheetName val="계산근거"/>
      <sheetName val="plan&amp;section of foundation"/>
      <sheetName val="design criteria"/>
      <sheetName val="인건-측정"/>
      <sheetName val="산출3-유도등"/>
      <sheetName val="산출2-동력"/>
      <sheetName val="산출2-피뢰침"/>
      <sheetName val="덤프"/>
      <sheetName val="252K444"/>
      <sheetName val="견적990322"/>
      <sheetName val="원형맨홀수량"/>
      <sheetName val="woo(mac)"/>
      <sheetName val="archi(본사)"/>
      <sheetName val="교통신호등"/>
      <sheetName val="터파기및재료"/>
      <sheetName val="CAL"/>
      <sheetName val="1.토공"/>
      <sheetName val="목록"/>
      <sheetName val="수량산출서-2"/>
      <sheetName val="FLA"/>
      <sheetName val="공문갑지"/>
      <sheetName val="tggwan(mac)"/>
      <sheetName val="우각부보강"/>
      <sheetName val="주형"/>
      <sheetName val="일반공사"/>
      <sheetName val="공사비증감"/>
      <sheetName val="견적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Raw Data"/>
      <sheetName val="기성신청"/>
      <sheetName val="할증 "/>
      <sheetName val="960318-1"/>
      <sheetName val="깨기"/>
      <sheetName val="주공 갑지"/>
      <sheetName val="SBT NO Proj. Controlling Report"/>
      <sheetName val="중동공구"/>
      <sheetName val="공종별집계표"/>
      <sheetName val="소비자가"/>
      <sheetName val="20관리비율"/>
      <sheetName val="49일위"/>
      <sheetName val="경비_원본"/>
      <sheetName val="기안"/>
      <sheetName val="내역표지"/>
      <sheetName val="허용전류_IEC"/>
      <sheetName val="허용전류_IEC DATA"/>
      <sheetName val="MOTOR"/>
      <sheetName val="TYPE-1"/>
      <sheetName val="집1"/>
      <sheetName val="철근총괄집계표"/>
      <sheetName val="개화1교"/>
      <sheetName val="역T형"/>
      <sheetName val="PILE"/>
      <sheetName val="40단가산출서"/>
      <sheetName val="S12"/>
      <sheetName val="S9"/>
      <sheetName val="S14"/>
      <sheetName val="Koreasea"/>
      <sheetName val="자재 집계표"/>
      <sheetName val="Sheet1_(2)2"/>
      <sheetName val="물가변동_총괄서2"/>
      <sheetName val="방배동내역_(총괄)2"/>
      <sheetName val="허용전류-IEC_DATA2"/>
      <sheetName val="본선_토공_분배표2"/>
      <sheetName val="EQUIP_LIST2"/>
      <sheetName val="7_1유효폭2"/>
      <sheetName val="현장관리비_산출내역2"/>
      <sheetName val="3_공통공사대비1"/>
      <sheetName val="단면_(2)2"/>
      <sheetName val="토공_갑지1"/>
      <sheetName val="BOX_본체1"/>
      <sheetName val="각사별공사비분개_1"/>
      <sheetName val="을_21"/>
      <sheetName val="을_11"/>
      <sheetName val="Pier_31"/>
      <sheetName val="1_취수장1"/>
      <sheetName val="_1"/>
      <sheetName val="6PILE__(돌출)1"/>
      <sheetName val="해외_연수비용_계산-삭제1"/>
      <sheetName val="해외_기술훈련비_(합계)1"/>
      <sheetName val="3련_BOX1"/>
      <sheetName val="TYPE_A"/>
      <sheetName val="BOX(1_5X1_5)"/>
      <sheetName val="2000년_공정표"/>
      <sheetName val="장비투입_(2)"/>
      <sheetName val="1_설계조건"/>
      <sheetName val="C_&amp;_G_RHS"/>
      <sheetName val="1공구_건정토건_토공"/>
      <sheetName val="5_3_단면가정"/>
      <sheetName val="내역서_"/>
      <sheetName val="ITB_COST"/>
      <sheetName val="BSD_(2)"/>
      <sheetName val="CATCH_BASIN"/>
      <sheetName val="입출재고현황_(2)"/>
      <sheetName val="Man_Hole"/>
      <sheetName val="Process_Piping"/>
      <sheetName val="수량산출서 갑지"/>
      <sheetName val="A-100전제"/>
      <sheetName val="도장수량(하1)"/>
      <sheetName val="배관내역"/>
      <sheetName val="산출서양식01"/>
      <sheetName val="PI"/>
      <sheetName val="COA-17"/>
      <sheetName val="C-18"/>
      <sheetName val="견적서"/>
      <sheetName val="산출내역서"/>
      <sheetName val="원가"/>
      <sheetName val="교통대책내역"/>
      <sheetName val="철골공사"/>
      <sheetName val="1TL종점(1)"/>
      <sheetName val="PHC파일 천공 및 항타"/>
      <sheetName val="AC포장수량"/>
      <sheetName val="수량이동"/>
      <sheetName val="펌프장수량산출(토)"/>
      <sheetName val="설계"/>
      <sheetName val="준검 내역서"/>
      <sheetName val="3차설계"/>
      <sheetName val="제출내역 (2)"/>
      <sheetName val="106C0300"/>
      <sheetName val="산출내역(K2)"/>
      <sheetName val="구조물공"/>
      <sheetName val="6공구(당초)"/>
      <sheetName val="부대공"/>
      <sheetName val="투찰"/>
      <sheetName val="1,2공구원가계산서"/>
      <sheetName val="2공구산출내역"/>
      <sheetName val="1공구산출내역서"/>
      <sheetName val="전체제잡비"/>
      <sheetName val="토공"/>
      <sheetName val="경산"/>
      <sheetName val="내역서(기성청구)"/>
      <sheetName val="품의"/>
      <sheetName val="음료실행"/>
      <sheetName val="잡비계산"/>
      <sheetName val="Calculation"/>
      <sheetName val="토공사"/>
      <sheetName val="방음벽연장집계-여기까지만 출력"/>
      <sheetName val="산1~6"/>
      <sheetName val="0"/>
      <sheetName val="조도계산서 (도서)"/>
      <sheetName val="충돌 내용"/>
      <sheetName val="예산서"/>
      <sheetName val="3BL공동구 수량"/>
      <sheetName val="산근터빈"/>
      <sheetName val="토목"/>
      <sheetName val="자"/>
      <sheetName val="노"/>
      <sheetName val="11"/>
      <sheetName val="주간기성"/>
      <sheetName val="직종인원"/>
      <sheetName val="일일총괄"/>
      <sheetName val="검사현황"/>
      <sheetName val="10"/>
      <sheetName val="부하"/>
      <sheetName val="Book2"/>
      <sheetName val="8"/>
      <sheetName val="시멘트"/>
      <sheetName val="골재"/>
      <sheetName val="원가계산서"/>
      <sheetName val="소방사항"/>
      <sheetName val="방수"/>
      <sheetName val="중기"/>
      <sheetName val="심의위원명단"/>
      <sheetName val="실행간접비"/>
      <sheetName val="소화실적"/>
      <sheetName val="품의서"/>
      <sheetName val="R.C RAHMEN 해석"/>
      <sheetName val="금융구조검토"/>
      <sheetName val="삼성전기"/>
      <sheetName val="하도내역 (철콘)"/>
      <sheetName val="인천성심병원"/>
      <sheetName val="공사원가"/>
      <sheetName val="참고"/>
      <sheetName val="부안일위"/>
      <sheetName val="APT"/>
      <sheetName val="사통"/>
      <sheetName val="공사유형"/>
      <sheetName val="기초공"/>
      <sheetName val="토적표"/>
      <sheetName val="맨홀수량집계"/>
      <sheetName val="h-013211-2"/>
      <sheetName val="을지"/>
      <sheetName val="구역화물"/>
      <sheetName val="xxxxxx"/>
      <sheetName val="G2설비도급"/>
      <sheetName val="5.모델링"/>
      <sheetName val="21301동"/>
      <sheetName val="견적서세부내용"/>
      <sheetName val="견적내용입력"/>
      <sheetName val="Quantity"/>
      <sheetName val="??"/>
      <sheetName val="PKG"/>
      <sheetName val="입적표"/>
      <sheetName val="공종별집계표(건축)"/>
      <sheetName val="INPUT(덕도방향-시점)"/>
      <sheetName val="맨홀수량산출"/>
      <sheetName val="석축단"/>
      <sheetName val="법면수집"/>
      <sheetName val="안정계산"/>
      <sheetName val="단면검토"/>
      <sheetName val="가도공"/>
      <sheetName val="1호인버트수량"/>
      <sheetName val="석축설면"/>
      <sheetName val="법면단"/>
      <sheetName val="퇴직공제"/>
      <sheetName val="건강보험료"/>
      <sheetName val="노인장기요양보험료"/>
      <sheetName val="작성방법"/>
      <sheetName val="FOOTING단면력"/>
      <sheetName val="배수내역"/>
      <sheetName val="가설건물"/>
      <sheetName val="기둥"/>
      <sheetName val="구체"/>
      <sheetName val="G.R300경비"/>
      <sheetName val="관급"/>
      <sheetName val="공통부대비"/>
      <sheetName val="CONCRETE"/>
      <sheetName val="소일위대가코드표"/>
      <sheetName val="동원인원산출"/>
      <sheetName val="UB2"/>
      <sheetName val="중기비"/>
      <sheetName val="Du toan"/>
      <sheetName val="Keothep"/>
      <sheetName val="Re-bar"/>
      <sheetName val="냉매배관"/>
      <sheetName val="드레인"/>
      <sheetName val="기타"/>
      <sheetName val="118.세금과공과"/>
      <sheetName val="108.수선비"/>
      <sheetName val="BS"/>
      <sheetName val="25.보증금(임차보증금외)"/>
      <sheetName val="Pricing"/>
      <sheetName val="Debt Service Schedule"/>
      <sheetName val="Krw"/>
      <sheetName val="토목내역"/>
      <sheetName val="Cash_Flow"/>
      <sheetName val="NOPAT"/>
      <sheetName val="Invested Capital"/>
      <sheetName val="WACC"/>
      <sheetName val="EVA"/>
      <sheetName val="매출GPU"/>
      <sheetName val="매출HLDS"/>
      <sheetName val="HZ_매출재료비"/>
      <sheetName val="PT_매출재료비"/>
      <sheetName val="Deteriorated Asset"/>
      <sheetName val="제-노임"/>
      <sheetName val="건축원가계산서"/>
      <sheetName val="B"/>
      <sheetName val="공사종류(참고)"/>
      <sheetName val="2차선환산길이"/>
      <sheetName val="2월가격표-ESG-1월"/>
      <sheetName val="장비 (2)"/>
      <sheetName val="지수적용공사비내역서"/>
      <sheetName val="SANBAISU"/>
      <sheetName val="WEIGHT_LIST"/>
      <sheetName val="산#2-1_(2)"/>
      <sheetName val="세부내역서"/>
      <sheetName val="_x0000__x0008__x0000__x0004__x0000_"/>
      <sheetName val="ࠀ฀ࠀ؀ԀЀԀ̀"/>
      <sheetName val="계약ITEM"/>
      <sheetName val="Package 3"/>
      <sheetName val="low schedule"/>
      <sheetName val="피뢰침"/>
      <sheetName val="cellar lighting"/>
      <sheetName val="main building"/>
      <sheetName val="auxiliary building"/>
      <sheetName val="earthing"/>
      <sheetName val="highbay lighting"/>
      <sheetName val="trolley"/>
      <sheetName val="cable tray"/>
      <sheetName val="우수"/>
      <sheetName val="10.단면설계"/>
      <sheetName val="2~5.단면가정&amp;안정검토"/>
      <sheetName val="10.1.단면검토"/>
      <sheetName val="전계가"/>
      <sheetName val="변수값"/>
      <sheetName val="중기상차"/>
      <sheetName val="AS복구"/>
      <sheetName val="중기터파기"/>
      <sheetName val="전체수량집계"/>
      <sheetName val="도장수량⿞陂_x0000_"/>
      <sheetName val="전체수⿞陂"/>
      <sheetName val="도장수량䀀⽎陂_x0000_"/>
      <sheetName val="터파기및_x0000__x0000_"/>
      <sheetName val="터파기및0_x0000_"/>
      <sheetName val="터파기및頚ሷ"/>
      <sheetName val="도장수량뀀㆓_x0000__x0000_"/>
      <sheetName val="도장수량 ⪓_x0000__x0000_"/>
      <sheetName val="도장수량⎄ꀀ㔢"/>
      <sheetName val="동원(젔㢇"/>
      <sheetName val="동원(⎄"/>
      <sheetName val="동원(ꠞ⌲"/>
      <sheetName val="동원(ꠥ⌲"/>
      <sheetName val="동원(瀀ᗝ"/>
      <sheetName val="전체수량堛ㆌ"/>
      <sheetName val="전체수량堘ㆌ"/>
      <sheetName val="전체수ḱ텭/"/>
      <sheetName val="전체수ḱ푭/"/>
      <sheetName val="전체수㪄저"/>
      <sheetName val="전체수량㪄"/>
      <sheetName val="전체수량㪄"/>
      <sheetName val="전체수량㪄"/>
      <sheetName val="전체수㪄栀"/>
      <sheetName val="전체수ꠉ㒉뀀"/>
      <sheetName val="전체수량Ḅ푭"/>
      <sheetName val="전체수량Ḇ푭"/>
      <sheetName val="전체수㪄뀀"/>
      <sheetName val="전체수㪄저"/>
      <sheetName val="전체수㪄耀"/>
      <sheetName val="전체수량㪄"/>
      <sheetName val="전체수젂㺌怀"/>
      <sheetName val="전체수砌㸺က"/>
      <sheetName val="전체수砂㸺倀"/>
      <sheetName val="전체수砱㸺"/>
      <sheetName val="전체수砱㸺䠀"/>
      <sheetName val="전체수瀀⯞_x0000_"/>
      <sheetName val="전체수_x0000_᫜_x0000_"/>
      <sheetName val="전체수猱๭0"/>
      <sheetName val="전체수ⰸ怀"/>
      <sheetName val="전체수ᠱ㠹䀀"/>
      <sheetName val="전체수䀱ᶓ_x0000_"/>
      <sheetName val="전체수뀀⃟_x0000_"/>
      <sheetName val="전체수　⋛_x0000_"/>
      <sheetName val="전체수ꀱ⊌_x0000_"/>
      <sheetName val="전체수량　⋛"/>
      <sheetName val="도장수⠱㔺栀_xdc39_猇"/>
      <sheetName val="도장수⠱ℴ쀀뢈ጂ"/>
      <sheetName val="전체수⠖㔺저"/>
      <sheetName val="전체수砖㖌"/>
      <sheetName val="전체수⠗㔺䀀"/>
      <sheetName val="도장수⠱ℴ䀀뢌ጂ"/>
      <sheetName val="도장수⠱㔺瀀猉"/>
      <sheetName val="도장수倱ᖍ_x0000__x0000_切"/>
      <sheetName val="전체수　⫡_x0000_"/>
      <sheetName val="도장수량ᗛ_x0000__x0000_"/>
      <sheetName val="도장수량က᳟_x0000__x0000_"/>
      <sheetName val="전체수량退ᦐ"/>
      <sheetName val="전체수怀ẑ_x0000_"/>
      <sheetName val="도장수怱ẑ_x0000__x0000_切"/>
      <sheetName val="전체수怱ẑ_x0000_"/>
      <sheetName val="전체수 ᧟_x0000_"/>
      <sheetName val="도장수週ᦐ_x0000__x0000_切"/>
      <sheetName val="전체수瀀ㆍ_x0000_"/>
      <sheetName val="도장수_x0000_㇜_x0000__x0000_切"/>
      <sheetName val="전체수뀀⻜_x0000_"/>
      <sheetName val="도장수瀀⃡_x0000__x0000_切"/>
      <sheetName val="도장수량ᾒ_x0000__x0000_"/>
      <sheetName val="전체수량标㔷"/>
      <sheetName val="전체수량렑㖉"/>
      <sheetName val="전체수_x0000__x0000_퀀"/>
      <sheetName val="전체수량/_x0000_"/>
      <sheetName val="전체수砏㒉"/>
      <sheetName val="도장수ᠱ㐷怀洫猃"/>
      <sheetName val="전체수량᠖㐷"/>
      <sheetName val="도장수량_xd812_₆䠀沣"/>
      <sheetName val="도장수량_xd813_₆蠀ꨟ"/>
      <sheetName val="도장수량猀ﱭ/_x0000_"/>
      <sheetName val="도장수猱ﱭ/_x0000_倀"/>
      <sheetName val="전체수_x0000__x0000_Ԁ"/>
      <sheetName val="전체수 ᧡_x0000_"/>
      <sheetName val="도장수량倀ᖎ_x0000__x0000_"/>
      <sheetName val="도장수량뀀⾍_x0000__x0000_"/>
      <sheetName val="전체수량뀀⾍"/>
      <sheetName val="도장수량耀↓_x0000__x0000_"/>
      <sheetName val="도장수량䀀⒏_x0000__x0000_"/>
      <sheetName val="전체수⿞陂"/>
      <sheetName val="도장수량䀀࿠辜_x0000_"/>
      <sheetName val="도장수량耀࿙辜_x0000_"/>
      <sheetName val="도장수량退ཏ辜_x0000_"/>
      <sheetName val="전체수량_x0000__x0000_"/>
      <sheetName val="도장수량堉㽑瀀┗"/>
      <sheetName val="도장수량ࠔ᰹搜"/>
      <sheetName val="도장수량栗᲋ꀀ齲"/>
      <sheetName val="도장수량࠘᰹蠀숈"/>
      <sheetName val="도장수량࠘᰹쐞"/>
      <sheetName val="도장수1_x0000_Ԁ_x0000_"/>
      <sheetName val="9609Aß"/>
      <sheetName val="업무계획1"/>
      <sheetName val="TRE TABLE"/>
      <sheetName val="순환펌프"/>
      <sheetName val="저수조"/>
      <sheetName val="급,배기팬"/>
      <sheetName val="급탕순환펌프"/>
      <sheetName val="태화42 "/>
      <sheetName val="토목공사"/>
      <sheetName val="유림총괄"/>
      <sheetName val="단가표"/>
      <sheetName val="DHEQSUPT"/>
      <sheetName val="계산결과(출력하지말것)"/>
      <sheetName val="J형측구단위수량"/>
      <sheetName val="경제성분석"/>
      <sheetName val="비교1"/>
      <sheetName val="AH-1 "/>
      <sheetName val="OHU"/>
      <sheetName val="0217상가미분양자산"/>
      <sheetName val="포장절단"/>
      <sheetName val="대갑기성내역"/>
      <sheetName val="공정data"/>
      <sheetName val="SRC-B3U2"/>
      <sheetName val="UB Beam Box-up"/>
      <sheetName val="Rate"/>
      <sheetName val="DOOR&amp;WINDOW"/>
      <sheetName val="급여명세서"/>
      <sheetName val="급여등록"/>
      <sheetName val="동원(_x0000__x0000_"/>
      <sheetName val="A-TYPE 단위수량"/>
      <sheetName val="L형옹벽(key)"/>
      <sheetName val="부표총괄"/>
      <sheetName val="현장명령서"/>
      <sheetName val="3.바닥판설계"/>
      <sheetName val="상행-교대(洅⿋︸_x0000__x0000__x0000_"/>
      <sheetName val="만기"/>
      <sheetName val="정산표"/>
      <sheetName val="영원bs"/>
      <sheetName val="영원is"/>
      <sheetName val="SDF"/>
      <sheetName val="YSS"/>
      <sheetName val="연결분개99"/>
      <sheetName val="투자자본상계"/>
      <sheetName val="지분법적용금액"/>
      <sheetName val="채권채무상계"/>
      <sheetName val="미실현제거"/>
      <sheetName val="당기내부거래"/>
      <sheetName val="당기하향"/>
      <sheetName val="매출총이익율"/>
      <sheetName val="MINI"/>
      <sheetName val="연결분개(외부순이익)"/>
      <sheetName val="연결분개(거래.채권채무) (2)"/>
      <sheetName val="99환산손익"/>
      <sheetName val="전기내부거래"/>
      <sheetName val="99지분법평가손익"/>
      <sheetName val="연결분개(거래.채권채무)"/>
      <sheetName val="연결조정대"/>
      <sheetName val="99발견사항"/>
      <sheetName val="발견사항"/>
      <sheetName val="wbs"/>
      <sheetName val="wpl"/>
      <sheetName val="대차대조표"/>
      <sheetName val="손익계산서"/>
      <sheetName val="수정분개"/>
      <sheetName val="대차"/>
      <sheetName val="손익"/>
      <sheetName val="잉여금"/>
      <sheetName val="현금흐름표"/>
      <sheetName val="현금흐름표검증조서"/>
      <sheetName val="만기 (2)"/>
      <sheetName val="TB"/>
      <sheetName val="99지분법평가ﾐ쟿"/>
      <sheetName val="00'미수"/>
      <sheetName val="She_x0000__x0000_2"/>
      <sheetName val="꺐윂"/>
      <sheetName val="기본"/>
      <sheetName val="1.외주공사"/>
      <sheetName val="2.직영공사"/>
      <sheetName val="감가상각"/>
      <sheetName val="XREF"/>
      <sheetName val="시산표"/>
      <sheetName val="영화별rawdata"/>
      <sheetName val="She??2"/>
      <sheetName val="COMBINED"/>
      <sheetName val="VALSTAT"/>
      <sheetName val="총괄(회사)"/>
      <sheetName val="무형자산"/>
      <sheetName val="전산기기최종"/>
      <sheetName val="집기비품최종"/>
      <sheetName val="만기0701"/>
      <sheetName val="부재료입고집계"/>
      <sheetName val="외화"/>
      <sheetName val="자금동향"/>
      <sheetName val="손익합산"/>
      <sheetName val="지분법적용투자주식"/>
      <sheetName val="原价计算表"/>
      <sheetName val="P50.subsequent"/>
      <sheetName val="Significant Processes"/>
      <sheetName val="정기적금"/>
      <sheetName val="인건비예산(정규직)"/>
      <sheetName val="인건비예산(용역)"/>
      <sheetName val="제품별원가분석"/>
      <sheetName val="7 _2_"/>
      <sheetName val="7 (2)"/>
      <sheetName val="연결분개(거래.Ʉ_x0000_₎㔀"/>
      <sheetName val=""/>
      <sheetName val="ʉ_x0000_䀀"/>
      <sheetName val="2.2"/>
      <sheetName val="2.2 Yrly Comparison"/>
      <sheetName val="5. BSC Developmt"/>
      <sheetName val="Links"/>
      <sheetName val="Lead"/>
      <sheetName val="생산량"/>
      <sheetName val="WELDING"/>
      <sheetName val="She"/>
      <sheetName val="회사정보"/>
      <sheetName val="(참고)개인별 임금인상안"/>
      <sheetName val="(참고)DC형 선택자 퇴직금 추계"/>
      <sheetName val="Margins"/>
      <sheetName val="실사"/>
      <sheetName val="상품원가피벗"/>
      <sheetName val="연결분개(거래_채권채무)_(2)"/>
      <sheetName val="연결분개(거래_채권채무)"/>
      <sheetName val="만기_(2)"/>
      <sheetName val="0814_5만이하"/>
      <sheetName val="재료수율"/>
      <sheetName val="원가분석"/>
      <sheetName val="원재료"/>
      <sheetName val="npv"/>
      <sheetName val="Sheet12"/>
      <sheetName val="미수"/>
      <sheetName val="완성차 미수금"/>
      <sheetName val="03"/>
      <sheetName val="토지"/>
      <sheetName val="임대주택"/>
      <sheetName val="pg15"/>
      <sheetName val="3. BSC NC ratio"/>
      <sheetName val="1.변경범위"/>
      <sheetName val="TCA"/>
      <sheetName val="지급보증금74"/>
      <sheetName val="She__2"/>
      <sheetName val="CPK"/>
      <sheetName val="매출분석"/>
      <sheetName val="2.생산성-2"/>
      <sheetName val="주행"/>
      <sheetName val="A"/>
      <sheetName val="매출TOT"/>
      <sheetName val="INDEX"/>
      <sheetName val="Cash Flows"/>
      <sheetName val="Inventory and Purchases"/>
      <sheetName val="Assumptions and Dashboard"/>
      <sheetName val="Headcount Overview"/>
      <sheetName val="손익계ʰ_x0000_"/>
      <sheetName val="특정현금과예금"/>
      <sheetName val="현금과예금"/>
      <sheetName val="TaxCalc"/>
      <sheetName val="24.보증금(전신전화가입권)"/>
      <sheetName val="1_외주공사"/>
      <sheetName val="2_직영공사"/>
      <sheetName val="안산기계장치"/>
      <sheetName val="Budget"/>
      <sheetName val="Configuration"/>
      <sheetName val="3.판관비명세서"/>
      <sheetName val="2001급여"/>
      <sheetName val="중연"/>
      <sheetName val="용연"/>
      <sheetName val="울산"/>
      <sheetName val="대구"/>
      <sheetName val="구미"/>
      <sheetName val="광주"/>
      <sheetName val="언양"/>
      <sheetName val="진천"/>
      <sheetName val="בית השקעות"/>
      <sheetName val="st"/>
      <sheetName val="Supplement2"/>
      <sheetName val="연금개시전"/>
      <sheetName val="She_x005f_x0000__x005f_x0000_2"/>
      <sheetName val="9,10월신제품 (2)"/>
      <sheetName val="①매출"/>
      <sheetName val="연결분개(거래_채권채무)_(2)1"/>
      <sheetName val="연결분개(거래_채권채무)1"/>
      <sheetName val="만기_(2)1"/>
      <sheetName val="9,10월신제품_(2)"/>
      <sheetName val="시산표 (2)"/>
      <sheetName val="고정1"/>
      <sheetName val="실행계획"/>
      <sheetName val="Start"/>
      <sheetName val="종합_SP"/>
      <sheetName val="종합_MP"/>
      <sheetName val="무림SP_상세"/>
      <sheetName val="무림페이퍼_상세"/>
      <sheetName val="종합"/>
      <sheetName val="신표지1"/>
      <sheetName val="48전력선로일위"/>
      <sheetName val="아산추가1220"/>
      <sheetName val="TOWER 12TON"/>
      <sheetName val="TOWER 10TON"/>
      <sheetName val="터널길이별 m당 단가"/>
      <sheetName val="96보완계획7_12"/>
      <sheetName val="96보완계획7.12"/>
      <sheetName val="도장수량_x0000__x0000_Ԁ_x0000_"/>
      <sheetName val="도장수耱⺎_x0000__x0000_切"/>
      <sheetName val="도장수량耀⺎_x0000__x0000_"/>
      <sheetName val="도장수량쀀ᮎ_x0000__x0000_"/>
      <sheetName val="도장수량耀Ⲏ_x0000__x0000_"/>
      <sheetName val="도장수량퀀⒑_x0000__x0000_"/>
      <sheetName val="도장수↌_x0000__x0000_切"/>
      <sheetName val="도장수량蠇ᶊ　꧹"/>
      <sheetName val="전체수 ᛙ_x0000_"/>
      <sheetName val="전체수ꀱẑ_x0000_"/>
      <sheetName val="도장수ꀱẑ_x0000__x0000_切"/>
      <sheetName val="도장수량ꀀẑ_x0000__x0000_"/>
      <sheetName val="도장수週Ấ_x0000__x0000_切"/>
      <sheetName val="전체수週Ấ_x0000_"/>
      <sheetName val="전체수량預㊊"/>
      <sheetName val="전체수량팂๩"/>
      <sheetName val="전체수　⮒_x0000_"/>
      <sheetName val="교통신퀀ⓢ"/>
      <sheetName val="도장수‱Ⲕ_x0000__x0000_切"/>
      <sheetName val="교통신　៕"/>
      <sheetName val="교통신_x0000_㇠"/>
      <sheetName val="도장수량쀀▐_x0000__x0000_"/>
      <sheetName val="도장수량倀◟_x0000__x0000_"/>
      <sheetName val="전체수怀ᗝ_x0000_"/>
      <sheetName val="전체수량ꀀẓ"/>
      <sheetName val="도장수량쀀⒐_x0000__x0000_"/>
      <sheetName val="도장수쀱⒐_x0000__x0000_切"/>
      <sheetName val="전체수쀱⒐_x0000_"/>
      <sheetName val="전체수倱ⓟ_x0000_"/>
      <sheetName val="전체수쨱䡬0"/>
      <sheetName val="도장수량쨄䡬0_x0000_"/>
      <sheetName val="도장수량옅筘0_x0000_"/>
      <sheetName val="도장수량ꀀ㇞_x0000__x0000_"/>
      <sheetName val="동원(ꠖ㠳"/>
      <sheetName val="도장수량젆㰴退㖍"/>
      <sheetName val="도장수䀱⽫_x0000__x0000_切"/>
      <sheetName val="전체수⪒_x0000_"/>
      <sheetName val="도장수량_xd80b_㨹䠀䷓"/>
      <sheetName val="동원(_xd807_㞉"/>
      <sheetName val="동원(_xd80c_㞉"/>
      <sheetName val="도장수량퀉罰0_x0000_"/>
      <sheetName val="동원(㒊"/>
      <sheetName val="동원(㒊"/>
      <sheetName val="동원(⠞ḵ"/>
      <sheetName val="도장수량⠩ḵ蠀_xd881_"/>
      <sheetName val="동원(퀊罰"/>
      <sheetName val="도장수량쌀䄅/_x0000_"/>
      <sheetName val="동원(⸴"/>
      <sheetName val="동원(耂ୱ"/>
      <sheetName val="동원(퀂籰"/>
      <sheetName val="도장수량က_x0000_⠀"/>
      <sheetName val="동원(　◜"/>
      <sheetName val="도장수량쌈㈅/_x0000_"/>
      <sheetName val="도장수량က_x0000_ 幍"/>
      <sheetName val="도장수량쌀㈅/_x0000_"/>
      <sheetName val="도장수량퀂_xde70_/_x0000_"/>
      <sheetName val="동원(퀃㽰"/>
      <sheetName val="동원(ᶊ"/>
      <sheetName val="도장수량㢇_x0000_힀"/>
      <sheetName val="동원(順㠵"/>
      <sheetName val="동원(ᶊ"/>
      <sheetName val="전체수량㢇"/>
      <sheetName val="도장수량㢇저홦"/>
      <sheetName val="동원(丂퉮"/>
      <sheetName val="동원(/_x0000_"/>
      <sheetName val="도장수량렉㜸᠀鹟"/>
      <sheetName val="전체수량丐彮"/>
      <sheetName val="동원(ࠆ㔳"/>
      <sheetName val="동원(씂鉫"/>
      <sheetName val="동원(씂恫"/>
      <sheetName val="동원(씍恫"/>
      <sheetName val="교통신_x0000__x0000_"/>
      <sheetName val="도장수량씉恫0_x0000_"/>
      <sheetName val="도장수량츆鱪/_x0000_"/>
      <sheetName val="동원(츃鑪"/>
      <sheetName val="도장수량츂鑪/_x0000_"/>
      <sheetName val="동원(_xd80a_㤸"/>
      <sheetName val="동원(_xd80c_㤸"/>
      <sheetName val="동원(츉ᑪ"/>
      <sheetName val="동원(츀ᑪ"/>
      <sheetName val="동원(츉❪"/>
      <sheetName val="동원(츊❪"/>
      <sheetName val="도장수량츃❪0_x0000_"/>
      <sheetName val="도장수량츅⩪0_x0000_"/>
      <sheetName val="도장수량䠆⸶堀䝽"/>
      <sheetName val="도장수량ԇmᠰQ"/>
      <sheetName val="도장수량〉٩0_x0000_"/>
      <sheetName val="동원(』٩"/>
      <sheetName val="도장수량《٩0_x0000_"/>
      <sheetName val="도장수량〄蝩0_x0000_"/>
      <sheetName val="도장수량〆蝩0_x0000_"/>
      <sheetName val="도장수량_xdf68_/_x0000_"/>
      <sheetName val="도장수량젇ⴳ 㥍"/>
      <sheetName val="동원(ꠐ㰷"/>
      <sheetName val="일위목록"/>
      <sheetName val="명세서"/>
      <sheetName val="1.1서버도입"/>
      <sheetName val="플랜트 설치"/>
      <sheetName val="95삼성급(본사)"/>
      <sheetName val="철콘"/>
      <sheetName val="연도별cash"/>
      <sheetName val="Basisdatei"/>
      <sheetName val="유림콘도"/>
      <sheetName val="공사비산출내역"/>
      <sheetName val="우수공사"/>
      <sheetName val="관급자재㧈_x0014_冈"/>
      <sheetName val="list price"/>
      <sheetName val="동원(3-"/>
      <sheetName val="산근"/>
      <sheetName val="공사비"/>
      <sheetName val="우수공총괄수량집계"/>
      <sheetName val="단가비교"/>
      <sheetName val="대운산출"/>
      <sheetName val="영업3"/>
      <sheetName val="도장수량ࠌ侇ꀀꂒ"/>
      <sheetName val="도장수량㠗㚅_xd801_ᝲ"/>
      <sheetName val="도장수량㠓྇쀁뭟"/>
      <sheetName val="도장수량픶退"/>
      <sheetName val="도장수량ꠑ锳저㕭"/>
      <sheetName val="도장수량ꠒ㌷ꁎ"/>
      <sheetName val="도장수량砟⼵᠁_xdb1f_"/>
      <sheetName val="도장수량砞⼵_xd801_᎒"/>
      <sheetName val="동원(_xdb86_"/>
      <sheetName val="도장수량蠖쀀챏"/>
      <sheetName val="도장수량蠒렀䪳"/>
      <sheetName val="도장수량ꠒ³"/>
      <sheetName val="도장수량蠕　_x0002_"/>
      <sheetName val="도장수량Ј乬0_x0000_"/>
      <sheetName val="도장수량Ў㍬0_x0000_"/>
      <sheetName val="도장수량Њ㍬0_x0000_"/>
      <sheetName val="도장수량Ђ걬/_x0000_"/>
      <sheetName val="전체수량᠗辆"/>
      <sheetName val="도장수량Ќ걬/_x0000_"/>
      <sheetName val="도장수량研⼵栁_xdc19_"/>
      <sheetName val="도장수량砛⼵ﳓ"/>
      <sheetName val="도장수량砛⼵_xd801_沈"/>
      <sheetName val="Gia VLNCMTC"/>
      <sheetName val="Sheet1_(2)3"/>
      <sheetName val="물가변동_총괄서3"/>
      <sheetName val="방배동내역_(총괄)3"/>
      <sheetName val="7_1유효폭3"/>
      <sheetName val="허용전류-IEC_DATA3"/>
      <sheetName val="단면_(2)3"/>
      <sheetName val="EQUIP_LIST3"/>
      <sheetName val="본선_토공_분배표3"/>
      <sheetName val="현장관리비_산출내역3"/>
      <sheetName val="3_공통공사대비2"/>
      <sheetName val="1_취수장2"/>
      <sheetName val="을_22"/>
      <sheetName val="을_12"/>
      <sheetName val="해외_연수비용_계산-삭제2"/>
      <sheetName val="해외_기술훈련비_(합계)2"/>
      <sheetName val="BOX_본체2"/>
      <sheetName val="토공_갑지2"/>
      <sheetName val="각사별공사비분개_2"/>
      <sheetName val="_2"/>
      <sheetName val="6PILE__(돌출)2"/>
      <sheetName val="3련_BOX2"/>
      <sheetName val="Pier_32"/>
      <sheetName val="WEIGHT_LIST1"/>
      <sheetName val="산#2-1_(2)1"/>
      <sheetName val="BOX(1_5X1_5)1"/>
      <sheetName val="TYPE_A1"/>
      <sheetName val="2000년_공정표1"/>
      <sheetName val="C_&amp;_G_RHS1"/>
      <sheetName val="장비투입_(2)1"/>
      <sheetName val="내역서_1"/>
      <sheetName val="ITB_COST1"/>
      <sheetName val="BSD_(2)1"/>
      <sheetName val="CATCH_BASIN1"/>
      <sheetName val="입출재고현황_(2)1"/>
      <sheetName val="1_설계조건1"/>
      <sheetName val="Man_Hole1"/>
      <sheetName val="Du_toan"/>
      <sheetName val="설산1_나"/>
      <sheetName val="1공구_건정토건_토공1"/>
      <sheetName val="5_3_단면가정1"/>
      <sheetName val="SBT_NO_Proj__Controlling_Report"/>
      <sheetName val="1_토공"/>
      <sheetName val="Process_Piping1"/>
      <sheetName val="단가_"/>
      <sheetName val="일위대가_(PM)"/>
      <sheetName val="2F_회의실견적(5_14_일대)"/>
      <sheetName val="plan&amp;section_of_foundation"/>
      <sheetName val="design_criteria"/>
      <sheetName val="준검_내역서"/>
      <sheetName val="제출내역_(2)"/>
      <sheetName val="2차전체변경예정_(2)"/>
      <sheetName val="118_세금과공과"/>
      <sheetName val="108_수선비"/>
      <sheetName val="25_보증금(임차보증금외)"/>
      <sheetName val="Debt_Service_Schedule"/>
      <sheetName val="Invested_Capital"/>
      <sheetName val="Deteriorated_Asset"/>
      <sheetName val="자재_집계표"/>
      <sheetName val="수량산출서_갑지"/>
      <sheetName val="조도계산서_(도서)"/>
      <sheetName val="할증_"/>
      <sheetName val="10_단면설계"/>
      <sheetName val="2~5_단면가정&amp;안정검토"/>
      <sheetName val="10_1_단면검토"/>
      <sheetName val="Package_3"/>
      <sheetName val="low_schedule"/>
      <sheetName val="cellar_lighting"/>
      <sheetName val="main_building"/>
      <sheetName val="auxiliary_building"/>
      <sheetName val="highbay_lighting"/>
      <sheetName val="cable_tray"/>
      <sheetName val="Raw_Data"/>
      <sheetName val="Gia_VLNCMTC"/>
      <sheetName val="LKVL-CK-HT-GD1"/>
      <sheetName val="TONG HOP VL-NC"/>
      <sheetName val="chitiet"/>
      <sheetName val="TONGKE3p "/>
      <sheetName val="TH VL, NC, DDHT Thanhphuoc"/>
      <sheetName val="DONGIA"/>
      <sheetName val="DON GIA"/>
      <sheetName val="DG"/>
      <sheetName val="TNHCHINH"/>
      <sheetName val="CHITIET VL-NC"/>
      <sheetName val="Tiepdia"/>
      <sheetName val="TDTKP"/>
      <sheetName val="VCV-BE-TONG"/>
      <sheetName val="3"/>
      <sheetName val="W-현원가"/>
      <sheetName val="총물량"/>
      <sheetName val="FitOutConfCentre"/>
      <sheetName val="TOSHIBA-Structure"/>
      <sheetName val="125x125"/>
      <sheetName val="실행"/>
      <sheetName val="gvl"/>
      <sheetName val="상행-교대(_x0000__x0000__x0005__x0000_틀Ȝ"/>
      <sheetName val="확인서"/>
      <sheetName val="수원공공사비"/>
      <sheetName val="95D"/>
      <sheetName val="94D"/>
      <sheetName val="sort"/>
      <sheetName val="현장관리비_瓈¼甌¼헾"/>
      <sheetName val="도장수량᠘轒頀"/>
      <sheetName val="도장수량砐⼵、倩"/>
      <sheetName val="도장수량Ќၬ0_x0000_"/>
      <sheetName val="도장수량Ѐ/_x0000_"/>
      <sheetName val="도장수량㠐_xdb33_瀀겷"/>
      <sheetName val="도장수량Ї६0_x0000_"/>
      <sheetName val="도장수량Ђ佬0_x0000_"/>
      <sheetName val="도장수량Ћ牬0_x0000_"/>
      <sheetName val="전체수량Ђ牬"/>
      <sheetName val="도장수량砗伳_x0000_㢠"/>
      <sheetName val="도장수량Ј_xd86c_/_x0000_"/>
      <sheetName val="도장수량ࠚ꼴퀀옋"/>
      <sheetName val="도장수량Љ꭬/_x0000_"/>
      <sheetName val="도장수량Ў桬0_x0000_"/>
      <sheetName val="도장수량젞_xdc88_᠀럘"/>
      <sheetName val="도장수량_xdc36_怀⺴"/>
      <sheetName val="도장수량䬀絩0_x0000_"/>
      <sheetName val="교통신⠞쾆"/>
      <sheetName val="도장수량䠐唶帰"/>
      <sheetName val="동원(㠙閆"/>
      <sheetName val="동원(堙锴"/>
      <sheetName val="도장수량᠘쾉ࠀ밬"/>
      <sheetName val="동원(鄂Ꙫ"/>
      <sheetName val="도장수량접켴_x0000_瓞"/>
      <sheetName val="동원(堒㪆"/>
      <sheetName val="도장수량鄋顪/_x0000_"/>
      <sheetName val="도장수량㌸、ܹ"/>
      <sheetName val="도장수량⠐伺_xd800_軙"/>
      <sheetName val="동원(蠒꾆"/>
      <sheetName val="동원(ꠒ꼴"/>
      <sheetName val="잡비_x0000__x0000_"/>
      <sheetName val="도장수량汨0_x0000_"/>
      <sheetName val="도장수량汨0_x0000_"/>
      <sheetName val="[EUL.XLS][EUL.XLS]전체수ḱ텭/"/>
      <sheetName val="[EUL.XLS][EUL.XLS]전체수ḱ푭/"/>
      <sheetName val="[EUL.XLS][EUL.XLS]전체수량/_x0000_"/>
      <sheetName val="[EUL.XLS][EUL.XLS]도장수량猀ﱭ/_x0000_"/>
      <sheetName val="[EUL.XLS][EUL.XLS]도장수猱ﱭ/_x0000_倀"/>
      <sheetName val="[EUL.XLS][EUL.XLS]도장수량쌀䄅/_x0000_"/>
      <sheetName val="[EUL.XLS][EUL.XLS]도장수량쌈㈅/_x0000_"/>
      <sheetName val="[EUL.XLS][EUL.XLS]도장수량쌀㈅/_x0000_"/>
      <sheetName val="[EUL.XLS][EUL.XLS]도장수량퀂_xde70_/_x0000_"/>
      <sheetName val="[EUL.XLS][EUL.XLS]동원(/_x0000_"/>
      <sheetName val="[EUL.XLS][EUL.XLS]도장수량츆鱪/_x0000_"/>
      <sheetName val="[EUL.XLS][EUL.XLS]도장수량츂鑪/_x0000_"/>
      <sheetName val="[EUL.XLS][EUL.XLS]도장수량_xdf68_/_x0000_"/>
      <sheetName val="Div26 - Elect"/>
      <sheetName val="BG"/>
      <sheetName val="SITE-E"/>
      <sheetName val="一発シート"/>
      <sheetName val="BANG TONG HOP (2)"/>
      <sheetName val="DTICH"/>
      <sheetName val="Gia"/>
      <sheetName val="NhanCong"/>
      <sheetName val="THCP Lap dat"/>
      <sheetName val="Ts"/>
      <sheetName val="QD957"/>
      <sheetName val="RAB AR&amp;STR"/>
      <sheetName val="DGG"/>
      <sheetName val="DTCT"/>
      <sheetName val="Nhan cong"/>
      <sheetName val="Thiet bi"/>
      <sheetName val="Vat tu"/>
      <sheetName val="DM.ChiPhi"/>
      <sheetName val="May TC"/>
      <sheetName val="Bang KL"/>
      <sheetName val="TH Kinh phi"/>
      <sheetName val="A1.CN"/>
      <sheetName val="은_x0000_"/>
      <sheetName val="발주내역"/>
      <sheetName val="04.설변내역서"/>
      <sheetName val="VXXXXX"/>
      <sheetName val="노무산출"/>
      <sheetName val="정산내역서"/>
      <sheetName val="N賃率-職"/>
      <sheetName val="내역전기"/>
      <sheetName val="2공구수량"/>
      <sheetName val="EQUIP_LIST룕"/>
      <sheetName val="EQUIP_LISTⷕ"/>
      <sheetName val="EQUIP_LIST䣕"/>
      <sheetName val="동원·_x0000__x0000_"/>
      <sheetName val="동원×"/>
      <sheetName val="토목변경"/>
      <sheetName val="백호우계수"/>
      <sheetName val="허용전류_′近丂"/>
      <sheetName val="허용전류_ê_x0000_Ԁ"/>
      <sheetName val="경비산출"/>
      <sheetName val="부재력정리"/>
      <sheetName val="수량산출Ü_x0000_䰀_xde75_"/>
      <sheetName val="수량산출ԯ_x0000_缀_x0000_"/>
      <sheetName val="광계통도 기입양식(기입후 Sheet숨기기)"/>
      <sheetName val="음료赐㭯"/>
      <sheetName val="1공구_건정토건__x0000__x0000_"/>
      <sheetName val="단가산출서"/>
      <sheetName val="계약전체U_x0000_Ԁ"/>
      <sheetName val="주공_갑지"/>
      <sheetName val="충돌_내용"/>
      <sheetName val="3BL공동구_수량"/>
      <sheetName val="PHC파일_천공_및_항타"/>
      <sheetName val="하도내역_(철콘)"/>
      <sheetName val="허용전류_IEC_DATA"/>
      <sheetName val="방음벽연장집계-여기까지만_출력"/>
      <sheetName val="R_C_RAHMEN_해석"/>
      <sheetName val="5_모델링"/>
      <sheetName val="TRE_TABLE"/>
      <sheetName val="AH-1_"/>
      <sheetName val="장비_(2)"/>
      <sheetName val="G_R300경비"/>
      <sheetName val="터널길이별_m당_단가"/>
      <sheetName val="도장수⠱㔺栀猇"/>
      <sheetName val="도장수량₆䠀沣"/>
      <sheetName val="도장수량₆蠀ꨟ"/>
      <sheetName val="list_price"/>
      <sheetName val="96보완계획7_121"/>
      <sheetName val="연결분개(거래_채권채무)_(2)2"/>
      <sheetName val="연결분개(거래_채권채무)2"/>
      <sheetName val="만기_(2)2"/>
      <sheetName val="1_외주공사1"/>
      <sheetName val="2_직영공사1"/>
      <sheetName val="P50_subsequent"/>
      <sheetName val="Significant_Processes"/>
      <sheetName val="7__2_"/>
      <sheetName val="7_(2)"/>
      <sheetName val="연결분개(거래_Ʉ₎㔀"/>
      <sheetName val="2_2"/>
      <sheetName val="2_2_Yrly_Comparison"/>
      <sheetName val="5__BSC_Developmt"/>
      <sheetName val="(참고)개인별_임금인상안"/>
      <sheetName val="(참고)DC형_선택자_퇴직금_추계"/>
      <sheetName val="완성차_미수금"/>
      <sheetName val="3__BSC_NC_ratio"/>
      <sheetName val="1_변경범위"/>
      <sheetName val="2_생산성-2"/>
      <sheetName val="Cash_Flows"/>
      <sheetName val="Inventory_and_Purchases"/>
      <sheetName val="Assumptions_and_Dashboard"/>
      <sheetName val="Headcount_Overview"/>
      <sheetName val="24_보증금(전신전화가입권)"/>
      <sheetName val="3_판관비명세서"/>
      <sheetName val="בית_השקעות"/>
      <sheetName val="9,10월신제품_(2)1"/>
      <sheetName val="시산표_(2)"/>
      <sheetName val="3_바닥판설계"/>
      <sheetName val="UB_Beam_Box-up"/>
      <sheetName val="노무비(전지2기)"/>
      <sheetName val="수목데이타 "/>
      <sheetName val="실행갑지"/>
      <sheetName val="중곡동"/>
      <sheetName val="결제방"/>
      <sheetName val="시멘트 및 골재량산출"/>
      <sheetName val="공정관리1"/>
      <sheetName val="전체공정"/>
      <sheetName val="주간일정"/>
      <sheetName val="주간일정(미팅)"/>
      <sheetName val="19년"/>
      <sheetName val="7월"/>
      <sheetName val="8월"/>
      <sheetName val="9월"/>
      <sheetName val="10월"/>
      <sheetName val="프로파일계산"/>
      <sheetName val="7월~9월정리분(임과장)"/>
      <sheetName val="out_prog"/>
      <sheetName val="선적schedule (2)"/>
      <sheetName val="Arch"/>
      <sheetName val="MATL"/>
      <sheetName val="List Equip"/>
      <sheetName val="MatCost"/>
      <sheetName val="Process C (1-166)"/>
      <sheetName val="LabCost"/>
      <sheetName val="tabulation of deductions"/>
      <sheetName val="チューブ仕様"/>
      <sheetName val="5-Digit"/>
      <sheetName val="INPUT DATA HERE"/>
      <sheetName val="예산작성기준(전기)"/>
      <sheetName val="GAE8'97"/>
      <sheetName val="CIM"/>
      <sheetName val="Schedule S-Curve Revision#3"/>
      <sheetName val="inter"/>
      <sheetName val="石炭性状"/>
      <sheetName val="Code 02"/>
      <sheetName val="Code 03"/>
      <sheetName val="Code 04"/>
      <sheetName val="Code 05"/>
      <sheetName val="Code 06"/>
      <sheetName val="Code 07"/>
      <sheetName val="Code 09"/>
      <sheetName val="cce-fly"/>
      <sheetName val="ELEC"/>
      <sheetName val="Masterlist"/>
      <sheetName val="Parameters"/>
      <sheetName val="Quotation - ECB"/>
      <sheetName val="Quotation - Panelboard"/>
      <sheetName val="LIGHTING"/>
      <sheetName val="fixture qty"/>
      <sheetName val="pwr17f"/>
      <sheetName val="pwr17f (2)"/>
      <sheetName val="pwr16f"/>
      <sheetName val="pwr16f (2)"/>
      <sheetName val="pwr-15f"/>
      <sheetName val="Grounding "/>
      <sheetName val="feeder"/>
      <sheetName val="Summary"/>
      <sheetName val=" Preliminaries"/>
      <sheetName val="TOWER 3&amp;4"/>
      <sheetName val="pwr"/>
      <sheetName val="ltg (3)"/>
      <sheetName val="para"/>
      <sheetName val="PA BGM"/>
      <sheetName val="CCTV"/>
      <sheetName val="CATV"/>
      <sheetName val="TEL"/>
      <sheetName val="기성검사원"/>
      <sheetName val="총괄집계표"/>
      <sheetName val="건축집계표"/>
      <sheetName val="건축내역서"/>
      <sheetName val="토목집계표"/>
      <sheetName val="토목내역서"/>
      <sheetName val="흙막이집계표"/>
      <sheetName val="흙막이내역서"/>
      <sheetName val="조경집계표"/>
      <sheetName val="조경내역서"/>
      <sheetName val="설비집계표"/>
      <sheetName val="설비내역서"/>
      <sheetName val="기성신청현황 "/>
      <sheetName val="수량"/>
      <sheetName val="사진(전경"/>
      <sheetName val="사진"/>
      <sheetName val="원가계산서 (3)"/>
      <sheetName val="원가계산서 (2)"/>
      <sheetName val="2연괂警砀"/>
      <sheetName val="_x0000__x0008__x0000__x0004__x0"/>
      <sheetName val="EACT10"/>
      <sheetName val="MEXICO-C"/>
      <sheetName val="도장수倱ᖍ"/>
      <sheetName val="도장수怱ẑ"/>
      <sheetName val="도장수週ᦐ"/>
      <sheetName val="도장수"/>
      <sheetName val="도장수瀀⃡"/>
      <sheetName val="도장수猱ﱭ/"/>
      <sheetName val="도장수1"/>
      <sheetName val="도장수량"/>
      <sheetName val="도장수耱⺎"/>
      <sheetName val="도장수↌"/>
      <sheetName val="도장수ꀱẑ"/>
      <sheetName val="도장수週Ấ"/>
      <sheetName val="도장수‱Ⲕ"/>
      <sheetName val="도장수쀱⒐"/>
      <sheetName val="도장수䀱⽫"/>
      <sheetName val="도장수량㢇"/>
      <sheetName val="연결분개(거래.Ʉ"/>
      <sheetName val="ʉ"/>
      <sheetName val="wall"/>
      <sheetName val="Front"/>
      <sheetName val="M2. FIRE FIGHTING SYSTEM V1"/>
      <sheetName val="M3. FIRE ALARM SYSTEM V1"/>
      <sheetName val="M1-XL-1b.KLthep"/>
      <sheetName val="PS-Labour_M"/>
      <sheetName val="KLDT DIEN"/>
      <sheetName val="Dinh muc CP KTCB khac"/>
      <sheetName val="NhapSL"/>
      <sheetName val="Thep-MatCat"/>
      <sheetName val="Kiem-Toan"/>
      <sheetName val="MTP"/>
      <sheetName val="MTP1"/>
      <sheetName val="Prelims"/>
      <sheetName val="外気負荷"/>
      <sheetName val="Bìa"/>
      <sheetName val="Bảng KLHT"/>
      <sheetName val="RC WORK"/>
      <sheetName val="VL"/>
      <sheetName val="Sheet1_(2)4"/>
      <sheetName val="물가변동_총괄서4"/>
      <sheetName val="방배동내역_(총괄)4"/>
      <sheetName val="7_1유효폭4"/>
      <sheetName val="허용전류-IEC_DATA4"/>
      <sheetName val="단면_(2)4"/>
      <sheetName val="EQUIP_LIST4"/>
      <sheetName val="본선_토공_분배표4"/>
      <sheetName val="현장관리비_산출내역4"/>
      <sheetName val="3_공통공사대비3"/>
      <sheetName val="1_취수장3"/>
      <sheetName val="을_23"/>
      <sheetName val="을_13"/>
      <sheetName val="해외_연수비용_계산-삭제3"/>
      <sheetName val="해외_기술훈련비_(합계)3"/>
      <sheetName val="BOX_본체3"/>
      <sheetName val="토공_갑지3"/>
      <sheetName val="각사별공사비분개_3"/>
      <sheetName val="_3"/>
      <sheetName val="6PILE__(돌출)3"/>
      <sheetName val="3련_BOX3"/>
      <sheetName val="Pier_33"/>
      <sheetName val="WEIGHT_LIST2"/>
      <sheetName val="산#2-1_(2)2"/>
      <sheetName val="BOX(1_5X1_5)2"/>
      <sheetName val="TYPE_A2"/>
      <sheetName val="2000년_공정표2"/>
      <sheetName val="C_&amp;_G_RHS2"/>
      <sheetName val="장비투입_(2)2"/>
      <sheetName val="내역서_2"/>
      <sheetName val="ITB_COST2"/>
      <sheetName val="BSD_(2)2"/>
      <sheetName val="CATCH_BASIN2"/>
      <sheetName val="입출재고현황_(2)2"/>
      <sheetName val="1_설계조건2"/>
      <sheetName val="Man_Hole2"/>
      <sheetName val="Du_toan1"/>
      <sheetName val="설산1_나1"/>
      <sheetName val="1공구_건정토건_토공2"/>
      <sheetName val="5_3_단면가정2"/>
      <sheetName val="SBT_NO_Proj__Controlling_Repor1"/>
      <sheetName val="1_토공1"/>
      <sheetName val="Process_Piping2"/>
      <sheetName val="단가_1"/>
      <sheetName val="일위대가_(PM)1"/>
      <sheetName val="2F_회의실견적(5_14_일대)1"/>
      <sheetName val="plan&amp;section_of_foundation1"/>
      <sheetName val="design_criteria1"/>
      <sheetName val="준검_내역서1"/>
      <sheetName val="제출내역_(2)1"/>
      <sheetName val="2차전체변경예정_(2)1"/>
      <sheetName val="자재_집계표1"/>
      <sheetName val="수량산출서_갑지1"/>
      <sheetName val="조도계산서_(도서)1"/>
      <sheetName val="할증_1"/>
      <sheetName val="118_세금과공과1"/>
      <sheetName val="108_수선비1"/>
      <sheetName val="25_보증금(임차보증금외)1"/>
      <sheetName val="Debt_Service_Schedule1"/>
      <sheetName val="Invested_Capital1"/>
      <sheetName val="Deteriorated_Asset1"/>
      <sheetName val="10_단면설계1"/>
      <sheetName val="2~5_단면가정&amp;안정검토1"/>
      <sheetName val="10_1_단면검토1"/>
      <sheetName val="Package_31"/>
      <sheetName val="low_schedule1"/>
      <sheetName val="cellar_lighting1"/>
      <sheetName val="main_building1"/>
      <sheetName val="auxiliary_building1"/>
      <sheetName val="highbay_lighting1"/>
      <sheetName val="cable_tray1"/>
      <sheetName val="Raw_Data1"/>
      <sheetName val="Gia_VLNCMTC1"/>
      <sheetName val="TONG_HOP_VL-NC"/>
      <sheetName val="TONGKE3p_"/>
      <sheetName val="TH_VL,_NC,_DDHT_Thanhphuoc"/>
      <sheetName val="DON_GIA"/>
      <sheetName val="CHITIET_VL-NC"/>
      <sheetName val="eq_data"/>
      <sheetName val="SEX"/>
      <sheetName val="TONGKE-HT"/>
      <sheetName val="1,2공구원가계산"/>
      <sheetName val="1,2공구원가계산쿱"/>
      <sheetName val="도장수량က"/>
      <sheetName val="납부서"/>
      <sheetName val="계약정보"/>
      <sheetName val="착공-공문"/>
      <sheetName val="착공계"/>
      <sheetName val="예정공정표"/>
      <sheetName val="현장대리인계"/>
      <sheetName val="수첩사본"/>
      <sheetName val="재직증명서"/>
      <sheetName val="위임장"/>
      <sheetName val="계약내역서"/>
      <sheetName val="계약내역서-1"/>
      <sheetName val="인원장비투입"/>
      <sheetName val="안전관리계획서"/>
      <sheetName val="산업안전보건관리비사용계획서"/>
      <sheetName val="환경관리계획서"/>
      <sheetName val="환경보전비사용계획서"/>
      <sheetName val="품질관리"/>
      <sheetName val="착공전사진표지"/>
      <sheetName val="사진대지"/>
      <sheetName val="8공구 강재 수량"/>
      <sheetName val="20_x0000_"/>
      <sheetName val="주거래인적사항"/>
      <sheetName val="상행-교대("/>
      <sheetName val="도장수량砗伳"/>
      <sheetName val="도장수량접켴"/>
      <sheetName val="계약전체U"/>
      <sheetName val="[EUL.XLS][EUL.XLS]도장수猱ﱭ/"/>
      <sheetName val="H=4.0M"/>
      <sheetName val="2연_x0000_́"/>
      <sheetName val="[EUL.XLS]전체수ḱ텭/"/>
      <sheetName val="[EUL.XLS]전체수ḱ푭/"/>
      <sheetName val="[EUL.XLS]전체수량/_x0000_"/>
      <sheetName val="[EUL.XLS]도장수량猀ﱭ/_x0000_"/>
      <sheetName val="[EUL.XLS]도장수猱ﱭ/_x0000_倀"/>
      <sheetName val="매뉴얼"/>
      <sheetName val="수입"/>
      <sheetName val="1공구_x0005__x0000__x0000__x0000_"/>
      <sheetName val="F.L(1)"/>
      <sheetName val="내역서 표지 "/>
      <sheetName val="분야별 집계표"/>
      <sheetName val="원가계산서(인테리어)"/>
      <sheetName val="공종별집계표(인테리어)"/>
      <sheetName val="공종별내역서(인테리어)"/>
      <sheetName val="원가계산서(기계설비)"/>
      <sheetName val="공종별집계표(기계설비)"/>
      <sheetName val="공종별내역서(기계설비)"/>
      <sheetName val="원가계산서(전기)"/>
      <sheetName val="총괄표(전기)"/>
      <sheetName val="내역서(전기)"/>
      <sheetName val="원가(통신)"/>
      <sheetName val="총괄표(통신)"/>
      <sheetName val="내역서(통신)"/>
      <sheetName val="원가계산서(소방설비)"/>
      <sheetName val="공종별집계표(소방설비)"/>
      <sheetName val="공종별내역서(소방설비)"/>
      <sheetName val="원가(소방전기)"/>
      <sheetName val="총괄표(소방전기)"/>
      <sheetName val="내역서(소방전기)"/>
      <sheetName val=" 공사설정 "/>
      <sheetName val="0⒬ɾㇸ"/>
      <sheetName val="Electrical Works"/>
      <sheetName val="H_T_ INCOMING SYSTEM"/>
      <sheetName val="escon"/>
      <sheetName val="TinhGiaNC"/>
      <sheetName val="VCBo"/>
      <sheetName val="DMCP"/>
      <sheetName val="BocXep"/>
      <sheetName val="TinhGiaMTC"/>
      <sheetName val="VCThuy"/>
      <sheetName val="CTG"/>
      <sheetName val="SCOPE OF WORK"/>
      <sheetName val="Sàn T1"/>
      <sheetName val="Lỗ thông gió"/>
      <sheetName val="NOTE"/>
      <sheetName val="131COMP"/>
      <sheetName val="총Ć??"/>
      <sheetName val="총Ć_x0000__x0000_"/>
      <sheetName val="UEC영화관본공사내역"/>
      <sheetName val="POL6차-PIP怀꿟세"/>
      <sheetName val="8월 노무비(수정)"/>
      <sheetName val="8월 노무 "/>
      <sheetName val="8월 투입 금액(관리-매일)"/>
      <sheetName val="본사,외주 투입합계 집계"/>
      <sheetName val="본사 투입 집계 "/>
      <sheetName val="외주 투입 집계(관리)"/>
      <sheetName val="외주 투입 집계(철근)"/>
      <sheetName val="외주 투입 집계(목공-김홍길)"/>
      <sheetName val="8월 노무  철근"/>
      <sheetName val="8월 노무  목공"/>
      <sheetName val="8월 노무 목공 용역 (다온,대동,원곡)"/>
      <sheetName val="8월 노무 목공 타설"/>
      <sheetName val="8월 노무 목공 비계"/>
      <sheetName val="8월 노무 목공 원본"/>
      <sheetName val="7월 노무 "/>
      <sheetName val="7월 투입 금액(관리-매일)"/>
      <sheetName val="Tien do TV"/>
      <sheetName val="Config"/>
      <sheetName val="CP Du phong"/>
      <sheetName val="THCP xay dung"/>
      <sheetName val="Tong hop kinh phi"/>
      <sheetName val="HRG BHN"/>
      <sheetName val="6MONTHS"/>
      <sheetName val="일위산출"/>
      <sheetName val="우각부보_x001f_"/>
      <sheetName val="106C03曐ɀ"/>
      <sheetName val="집계내역서(가압 ㍚"/>
      <sheetName val="배수유공블䣾"/>
      <sheetName val="손익집계(공장별)"/>
      <sheetName val="개화1°"/>
      <sheetName val="도장수량鄉ᩪ0_x0000_"/>
      <sheetName val="도장수량树唲　욢"/>
      <sheetName val="도장수량섈_xd96c_/_x0000_"/>
      <sheetName val="도장수량砐破瀀ꇰ"/>
      <sheetName val="동원(砑破"/>
      <sheetName val="도장수량섈陬/_x0000_"/>
      <sheetName val="도장수량䠑猸栀ﴙ"/>
      <sheetName val="동원(䠛猸"/>
      <sheetName val="도장수량렓嬴㠀_xdfee_"/>
      <sheetName val="도장수량堒漸렀䇓"/>
      <sheetName val="도장수량섁ꥬ/_x0000_"/>
      <sheetName val="도장수량섈絬0_x0000_"/>
      <sheetName val="동원(섍絬"/>
      <sheetName val="도장수량堑꼸저ﷆ"/>
      <sheetName val="도장수량썬/_x0000_"/>
      <sheetName val="도장수량堔伶堀䣶"/>
      <sheetName val="전체수꠯G_x0000_"/>
      <sheetName val="도장수량ꌂ멭/_x0000_"/>
      <sheetName val="도장수량⠓_xd800_ꭢ"/>
      <sheetName val="동원(桬"/>
      <sheetName val="도장수량ꌂ/_x0000_"/>
      <sheetName val="도장수량堐༺_xd801_"/>
      <sheetName val="동원(ꌇ뵭"/>
      <sheetName val="동원(⼵"/>
      <sheetName val="도장수량ꌀ橭0_x0000_"/>
      <sheetName val="동원(ꌋ橭"/>
      <sheetName val="도장수량⠀ﲫ"/>
      <sheetName val="도장수량砐簳"/>
      <sheetName val="도장수량砐簳奱"/>
      <sheetName val="도장수량䠏꼶က"/>
      <sheetName val="도장수량ꌌ국/_x0000_"/>
      <sheetName val="도장수량᠐⼳᠁쳑"/>
      <sheetName val="동원(ԇ"/>
      <sheetName val="도장수량ԋ/_x000e_"/>
      <sheetName val="동원(辈"/>
      <sheetName val="터파기"/>
      <sheetName val="투찰가"/>
      <sheetName val="현장관리비__x0000__x0000_Ā_x0000__x0005_"/>
      <sheetName val="[EUL.XLS][EUL.XLS][EUL.XLS]___2"/>
      <sheetName val="[EUL.XLS][EUL.XLS][EUL.XLS]___3"/>
      <sheetName val="[EUL.XLS][EUL.XLS][EUL.XLS]___4"/>
      <sheetName val="[EUL.XLS][EUL.XLS][EUL.XLS]___5"/>
      <sheetName val="[EUL.XLS][EUL.XLS][EUL.XLS]___6"/>
      <sheetName val="[EUL.XLS][EUL.XLS][EUL.XLS]___7"/>
      <sheetName val="[EUL.XLS][EUL.XLS][EUL.XLS]___8"/>
      <sheetName val="[EUL.XLS][EUL.XLS][EUL.XLS]___9"/>
      <sheetName val="Div26_-_Elect"/>
      <sheetName val="BANG_TONG_HOP_(2)"/>
      <sheetName val="THCP_Lap_dat"/>
      <sheetName val="RAB_AR&amp;STR"/>
      <sheetName val="A1_CN"/>
      <sheetName val="Nhan_cong"/>
      <sheetName val="Thiet_bi"/>
      <sheetName val="Vat_tu"/>
      <sheetName val="DM_ChiPhi"/>
      <sheetName val="May_TC"/>
      <sheetName val="Bang_KL"/>
      <sheetName val="TH_Kinh_phi"/>
      <sheetName val="M1-XL-1b_KLthep"/>
      <sheetName val="LEGEND"/>
      <sheetName val="Dulieu"/>
      <sheetName val="UNIT PRICE"/>
      <sheetName val="Analisa"/>
      <sheetName val="Sum"/>
      <sheetName val="KP_List"/>
      <sheetName val="PU_ITALY "/>
      <sheetName val="Prices"/>
      <sheetName val="Module1"/>
      <sheetName val="Module2"/>
      <sheetName val="XL4Poppy"/>
      <sheetName val="6787CWFASE2CASE2_00"/>
      <sheetName val="THDZ0,4"/>
      <sheetName val="TH DZ35"/>
      <sheetName val="THTram"/>
      <sheetName val="Tro giup"/>
      <sheetName val="SILICATE"/>
      <sheetName val="DC"/>
      <sheetName val="NL"/>
      <sheetName val="DON GIA TRAM (3)"/>
      <sheetName val="Earthwork"/>
      <sheetName val="DANHPHAP"/>
      <sheetName val="chi tiet TBA"/>
      <sheetName val="chi tiet C"/>
      <sheetName val="ptnc"/>
      <sheetName val="ptvl"/>
      <sheetName val="ptm"/>
      <sheetName val="DON GIA CAN THO"/>
      <sheetName val="물량표S"/>
      <sheetName val="Customize Your Purchase Order"/>
      <sheetName val="KLHT"/>
      <sheetName val="CHITIET VL-NC-TT -1p"/>
      <sheetName val="CHITIET VL-NC-TT-3p"/>
      <sheetName val="TONG HOP VL-NC TT"/>
      <sheetName val="TDTKP1"/>
      <sheetName val="KPVC-BD "/>
      <sheetName val="VL,NC,MTC"/>
      <sheetName val="Mall"/>
      <sheetName val="DGTH"/>
      <sheetName val="Control"/>
      <sheetName val="THVATTU"/>
      <sheetName val="HĐ ngoài"/>
      <sheetName val="XT_Buoc 3"/>
      <sheetName val="dongia (2)"/>
      <sheetName val="PU_ITALY_"/>
      <sheetName val="Tro_giup"/>
      <sheetName val="chi_tiet_TBA"/>
      <sheetName val="chi_tiet_C"/>
      <sheetName val="TH_DZ35"/>
      <sheetName val="Customize_Your_Purchase_Order"/>
      <sheetName val="Shdet1"/>
      <sheetName val="402"/>
      <sheetName val="7606 DZ"/>
      <sheetName val="Don gia chi tiet"/>
      <sheetName val="BETON"/>
      <sheetName val="24-ACMV"/>
      <sheetName val="dnc4"/>
      <sheetName val="THVT"/>
      <sheetName val="project management"/>
      <sheetName val="Adix A"/>
      <sheetName val="S-curve "/>
      <sheetName val="chitimc"/>
      <sheetName val="giathanh1"/>
      <sheetName val="CAT_5"/>
      <sheetName val="BQMP"/>
      <sheetName val="REINF."/>
      <sheetName val="SKETCH"/>
      <sheetName val="LOADS"/>
      <sheetName val="Titles"/>
      <sheetName val="Rates 2009"/>
      <sheetName val="DON_GIA_CAN_THO"/>
      <sheetName val="PU_ITALY_1"/>
      <sheetName val="TH_DZ351"/>
      <sheetName val="Tro_giup1"/>
      <sheetName val="DON_GIA_CAN_THO1"/>
      <sheetName val="DONVIBAN"/>
      <sheetName val="NGUON"/>
      <sheetName val="O20"/>
      <sheetName val="phuluc1"/>
      <sheetName val="P"/>
      <sheetName val="So doi chieu LC"/>
      <sheetName val="MAIN GATE HOUSE"/>
      <sheetName val="SL"/>
      <sheetName val="Du_lieu"/>
      <sheetName val="CBKC-110"/>
      <sheetName val="DLDTLN"/>
      <sheetName val="PU_ITALY_2"/>
      <sheetName val="TH_DZ352"/>
      <sheetName val="Tro_giup2"/>
      <sheetName val="DON_GIA_CAN_THO2"/>
      <sheetName val="Don_gia_chi_tiet"/>
      <sheetName val="Commercial value"/>
      <sheetName val="NC"/>
      <sheetName val="Ky Lam Bridge"/>
      <sheetName val="Provisional Sums Item"/>
      <sheetName val="Gas Pressure Welding"/>
      <sheetName val="General Item&amp;General Requiremen"/>
      <sheetName val="General Items"/>
      <sheetName val="Regenral Requirements"/>
      <sheetName val="chiet tinh"/>
      <sheetName val="dg67-1"/>
      <sheetName val="DON_GIA_TRAM_(3)"/>
      <sheetName val="7606_DZ"/>
      <sheetName val="TONG_HOP_VL-NC_TT"/>
      <sheetName val="CHITIET_VL-NC-TT_-1p"/>
      <sheetName val="KPVC-BD_"/>
      <sheetName val="Ng.hàng xà+bulong"/>
      <sheetName val="lam-moi"/>
      <sheetName val="ALLOWANCE"/>
      <sheetName val="MH RATE"/>
      <sheetName val="TH_CNO"/>
      <sheetName val="NK_CHUNG"/>
      <sheetName val="HS_TDT"/>
      <sheetName val="DG-VL"/>
      <sheetName val="PTDGCT"/>
      <sheetName val="KPTH-T12"/>
      <sheetName val="Thamgia-T10"/>
      <sheetName val="TBA"/>
      <sheetName val="DM 6061"/>
      <sheetName val="dm366"/>
      <sheetName val="DG thep ma kem"/>
      <sheetName val="May"/>
      <sheetName val="RAB_AR&amp;STR1"/>
      <sheetName val="chi_tiet_TBA1"/>
      <sheetName val="chi_tiet_C1"/>
      <sheetName val="Customize_Your_Purchase_Order1"/>
      <sheetName val="CHITIET_VL-NC-TT-3p"/>
      <sheetName val="S-curve_"/>
      <sheetName val="So_doi_chieu_LC"/>
      <sheetName val="Adix_A"/>
      <sheetName val="HĐ_ngoài"/>
      <sheetName val="XT_Buoc_3"/>
      <sheetName val="dongia_(2)"/>
      <sheetName val="BGD"/>
      <sheetName val="KCS"/>
      <sheetName val="KD"/>
      <sheetName val="KT"/>
      <sheetName val="KTNL"/>
      <sheetName val="KH"/>
      <sheetName val="PX-SX"/>
      <sheetName val="TC"/>
      <sheetName val="Lcau - Lxuc"/>
      <sheetName val="CT vat lieu"/>
      <sheetName val="vcdngan"/>
      <sheetName val="K95"/>
      <sheetName val="K98"/>
      <sheetName val="PTDG"/>
      <sheetName val="LaborPY"/>
      <sheetName val="LaborKH"/>
      <sheetName val="Equip "/>
      <sheetName val="Material"/>
      <sheetName val="PROFILE"/>
      <sheetName val="Đầu vào"/>
      <sheetName val="Chi tiet XD TBA"/>
      <sheetName val="EXTERNAL"/>
      <sheetName val="damgiua"/>
      <sheetName val="dgct"/>
      <sheetName val="WT-LIST"/>
      <sheetName val="366"/>
      <sheetName val="Trạm biến áp"/>
      <sheetName val="Đơn Giá "/>
      <sheetName val="Giá"/>
      <sheetName val="DM1776"/>
      <sheetName val="DM228"/>
      <sheetName val="DM4970"/>
      <sheetName val="Camay_DP"/>
      <sheetName val="DM6061"/>
      <sheetName val="Luong2"/>
      <sheetName val="CT-35"/>
      <sheetName val="CT-0.4KV"/>
      <sheetName val="ironmongery"/>
      <sheetName val="Chenh lech vat tu"/>
      <sheetName val="Diện tích"/>
      <sheetName val="1_Khái toán"/>
      <sheetName val="TONG HOP T5 1998"/>
      <sheetName val="KL Chi tiết Xây tô"/>
      <sheetName val="DM"/>
      <sheetName val="DG DZ"/>
      <sheetName val="DG TBA"/>
      <sheetName val="DGXD"/>
      <sheetName val="07Base Cost"/>
      <sheetName val="rate material"/>
      <sheetName val="DTOAN"/>
      <sheetName val="Chi tiet KL"/>
      <sheetName val="Tổng hợp KL"/>
      <sheetName val="Barrem"/>
      <sheetName val="BM"/>
      <sheetName val="Xay lapduongR3"/>
      <sheetName val="Equipment"/>
      <sheetName val="DT_THAU"/>
      <sheetName val="04 - XUONG DET B"/>
      <sheetName val="CTGX"/>
      <sheetName val="CTG-1"/>
      <sheetName val="Bill 1_Quy dinh chung"/>
      <sheetName val="1.R18 BF"/>
      <sheetName val="G"/>
      <sheetName val="F-B"/>
      <sheetName val="H-J"/>
      <sheetName val="6.External works-R18"/>
      <sheetName val="Phan khai KLuong"/>
      <sheetName val="Duphong"/>
      <sheetName val="01"/>
      <sheetName val="02"/>
      <sheetName val=" 03"/>
      <sheetName val="04"/>
      <sheetName val="05"/>
      <sheetName val="06"/>
      <sheetName val="07"/>
      <sheetName val="08"/>
      <sheetName val="09"/>
      <sheetName val="chieu day san"/>
      <sheetName val="Podium Concrete Works"/>
      <sheetName val="KLCT- TOWER"/>
      <sheetName val="KLCT- PODIUM"/>
      <sheetName val="CANDOI"/>
      <sheetName val="MATK"/>
      <sheetName val="NHATKY"/>
      <sheetName val="Standardwerte"/>
      <sheetName val="Gia thanh chuoi su"/>
      <sheetName val="Tiep dia"/>
      <sheetName val="Don gia vung III-Can Tho"/>
      <sheetName val="base"/>
      <sheetName val="Area Cal"/>
      <sheetName val="Elect (3)"/>
      <sheetName val="BQMPALOC"/>
      <sheetName val="NDOCBT"/>
      <sheetName val="basis"/>
      <sheetName val="E"/>
      <sheetName val="K"/>
      <sheetName val="Bond 수수료 계산 포맷"/>
      <sheetName val="PAGE 1"/>
      <sheetName val="BKBANRA"/>
      <sheetName val="BKMUAVAO"/>
      <sheetName val="INFO"/>
      <sheetName val="Cp&gt;10-Ln&lt;10"/>
      <sheetName val="Ln&lt;20"/>
      <sheetName val="EIRR&gt;1&lt;1"/>
      <sheetName val="EIRR&gt; 2"/>
      <sheetName val="EIRR&lt;2"/>
      <sheetName val="負荷集計（断熱不燃）"/>
      <sheetName val="GAEYO"/>
      <sheetName val="7606-TBA"/>
      <sheetName val="7606-ĐZ"/>
      <sheetName val="DM 67"/>
      <sheetName val="Đầu tư"/>
      <sheetName val="DL"/>
      <sheetName val="????"/>
      <sheetName val="CE(E)"/>
      <sheetName val="CE(M)"/>
      <sheetName val="Project Data"/>
      <sheetName val="chiettinh"/>
      <sheetName val="Data Input"/>
      <sheetName val="6787CWFASE2CASE2_00.xls"/>
      <sheetName val="T&amp;D"/>
      <sheetName val="list"/>
      <sheetName val="BIDDING-SUM"/>
      <sheetName val="Bill 02 - Xay gach-Pou "/>
      <sheetName val="Bill 03-Chống thấm-Pou"/>
      <sheetName val="Bill 04-Kim loại-Pou"/>
      <sheetName val="Bill 05 - Hoan thien-Pou "/>
      <sheetName val="Bill 02 - Xay gach-Tower"/>
      <sheetName val="Bill 03-Chống thấm-Tower"/>
      <sheetName val="Bill 04-Kim loại-Tower"/>
      <sheetName val="Bill 05 - Hoan thien-Tower"/>
      <sheetName val="KL- KHAC"/>
      <sheetName val="BILL 3 - KẾT CẤU HẦM"/>
      <sheetName val="PTĐG"/>
      <sheetName val="DTC&amp;TP&amp;NCC"/>
      <sheetName val="PTĐG LTBT"/>
      <sheetName val="CTG-PRECHEx1.4"/>
      <sheetName val="CTG-AB (2)"/>
      <sheetName val="CTG-AB (3)"/>
      <sheetName val="CTG-PLP-1.08"/>
      <sheetName val="CTG-QUYCHE"/>
      <sheetName val="CTG-AB"/>
      <sheetName val="Pre Đội nhóm"/>
      <sheetName val="Vat tu XD"/>
      <sheetName val="database"/>
      <sheetName val="inpukeoI"/>
      <sheetName val="Tower - Concrete Works"/>
      <sheetName val="Duc_bk"/>
      <sheetName val="Bill-04 ket cau thap- UNI"/>
      <sheetName val="Loại Vật tư"/>
      <sheetName val="tonghop"/>
      <sheetName val="PEDESB"/>
      <sheetName val="TH Vat tu"/>
      <sheetName val="Cửa"/>
      <sheetName val="dg tphcm"/>
      <sheetName val="DUCVIETPQ"/>
      <sheetName val="INFOR-ST"/>
      <sheetName val="T.KÊ K.CẤU"/>
      <sheetName val="Bill 01 - CTN"/>
      <sheetName val="Bill 2.2 Villa 2 beds"/>
      <sheetName val="D&amp;W"/>
      <sheetName val="4.PTDG"/>
      <sheetName val="A1, May"/>
      <sheetName val="Máy"/>
      <sheetName val="Vat lieu"/>
      <sheetName val="Bang trong luong rieng thep"/>
      <sheetName val="???S"/>
      <sheetName val="???"/>
      <sheetName val="HÐ ngoài"/>
      <sheetName val="??????"/>
      <sheetName val="HÐ_ngoài"/>
      <sheetName val="DTXL"/>
      <sheetName val="gia cong tac"/>
      <sheetName val="____"/>
      <sheetName val="Measure 1306"/>
      <sheetName val="DTXD"/>
      <sheetName val="Door and Window"/>
      <sheetName val="PU_ITALY_3"/>
      <sheetName val="Tro_giup3"/>
      <sheetName val="TH_DZ353"/>
      <sheetName val="CHITIET_VL-NC-TT_-1p1"/>
      <sheetName val="TONG_HOP_VL-NC_TT1"/>
      <sheetName val="KPVC-BD_1"/>
      <sheetName val="Don_gia1"/>
      <sheetName val="DON_GIA_TRAM_(3)1"/>
      <sheetName val="DON_GIA_CAN_THO3"/>
      <sheetName val="Don_gia_chi_tiet1"/>
      <sheetName val="7606_DZ1"/>
      <sheetName val="project_management"/>
      <sheetName val="MAIN_GATE_HOUSE"/>
      <sheetName val="REINF_"/>
      <sheetName val="Rates_2009"/>
      <sheetName val="Commercial_value"/>
      <sheetName val="Ky_Lam_Bridge"/>
      <sheetName val="Provisional_Sums_Item"/>
      <sheetName val="Gas_Pressure_Welding"/>
      <sheetName val="General_Item&amp;General_Requiremen"/>
      <sheetName val="General_Items"/>
      <sheetName val="Regenral_Requirements"/>
      <sheetName val="chiet_tinh"/>
      <sheetName val="Ng_hàng_xà+bulong"/>
      <sheetName val="MH_RATE"/>
      <sheetName val="Lcau_-_Lxuc"/>
      <sheetName val="PRI-LS"/>
      <sheetName val="NKC6"/>
      <sheetName val="Cước VC + ĐM CP Tư vấn"/>
      <sheetName val="Hệ số"/>
      <sheetName val="DETAIL "/>
      <sheetName val="GV1-D13 (Casement door)"/>
      <sheetName val="MTL$-INTER"/>
      <sheetName val="JP_List"/>
      <sheetName val="SUBS"/>
      <sheetName val="Feeds"/>
      <sheetName val="final list 2005"/>
      <sheetName val="final_list_2005"/>
      <sheetName val="WORKINGS"/>
      <sheetName val="LV data"/>
      <sheetName val="ESTI."/>
      <sheetName val="Gia vat tu"/>
      <sheetName val="bt19"/>
      <sheetName val="Btr25"/>
      <sheetName val="CPDDII"/>
      <sheetName val="NVL"/>
      <sheetName val="DLdauvao"/>
      <sheetName val="CẤP THOÁT NƯỚC"/>
      <sheetName val="TH MTC"/>
      <sheetName val="TH N.Cong"/>
      <sheetName val="DG-TNHC-85"/>
      <sheetName val="Dia"/>
      <sheetName val="SP10"/>
      <sheetName val="THDT goi thau TB"/>
      <sheetName val="Harga ME "/>
      <sheetName val="Alat"/>
      <sheetName val="Analisa Gabungan"/>
      <sheetName val="Sub"/>
      <sheetName val="dg7606"/>
      <sheetName val="DGsuyrong"/>
      <sheetName val="PhanTichVua"/>
      <sheetName val="PhanTichVT"/>
      <sheetName val="KhoiluongDT"/>
      <sheetName val="Supplier"/>
      <sheetName val=" Bill.5-Earthing.2 - Add Works"/>
      <sheetName val="bridge # 1"/>
      <sheetName val="DK"/>
      <sheetName val="Isolasi Luar Dalam"/>
      <sheetName val="Isolasi Luar"/>
      <sheetName val="TK-COL"/>
      <sheetName val="02_Dulieu_Cua"/>
      <sheetName val="HMCV"/>
      <sheetName val="CauKien"/>
      <sheetName val="XD"/>
      <sheetName val="Cuongricc"/>
      <sheetName val="KL san lap"/>
      <sheetName val="Chi tiet"/>
      <sheetName val="CT_vat_lieu"/>
      <sheetName val="DM_6061"/>
      <sheetName val="DG_thep_ma_kem"/>
      <sheetName val="DG_DZ"/>
      <sheetName val="DG_TBA"/>
      <sheetName val="Data_Input"/>
      <sheetName val="DG1426"/>
      <sheetName val="KH-Q1,Q2,01"/>
      <sheetName val="Chenh lech ca may"/>
      <sheetName val="TLg CN&amp;Laixe"/>
      <sheetName val="TLg CN&amp;Laixe (2)"/>
      <sheetName val="TLg Laitau"/>
      <sheetName val="TLg Laitau (2)"/>
      <sheetName val="Bang 3_Chi tiet phan Dz"/>
      <sheetName val="KHOI LUONG"/>
      <sheetName val="Setting"/>
      <sheetName val="Settings"/>
      <sheetName val="Equipment list (PAC)"/>
      <sheetName val="計算条件"/>
      <sheetName val="TINH KHOI LUONG"/>
      <sheetName val="DATA BASE"/>
      <sheetName val="Mat_Source"/>
      <sheetName val="入力作成表"/>
      <sheetName val="CPA"/>
      <sheetName val="DG7606DZ"/>
      <sheetName val="BẢNG KHỐI LƯỢNG TỔNG HỢP"/>
      <sheetName val="VND"/>
      <sheetName val="Buy vs. Lease Car"/>
      <sheetName val="___S"/>
      <sheetName val="___"/>
      <sheetName val="______"/>
      <sheetName val="GTTBA"/>
      <sheetName val="Hardware"/>
      <sheetName val="HWW"/>
      <sheetName val="TH_CPTB"/>
      <sheetName val="CP Khac cuoc VC"/>
      <sheetName val="新规"/>
      <sheetName val="Budget Code"/>
      <sheetName val="Master"/>
      <sheetName val="CTKL KTX HT"/>
      <sheetName val="Z"/>
      <sheetName val="I-KAMAR"/>
      <sheetName val="HVAC.BLOCK B4"/>
      <sheetName val="PRE (E)"/>
      <sheetName val="2.Chiet tinh"/>
      <sheetName val="daf-3(OK)"/>
      <sheetName val="daf-7(OK)"/>
      <sheetName val="subcon sched"/>
      <sheetName val="NHÀ NHẬP LIỆU"/>
      <sheetName val="MÓNG SILO"/>
      <sheetName val="SourceData"/>
      <sheetName val="CT1"/>
      <sheetName val="Tong du toan"/>
      <sheetName val="Bill 2 - ketcau"/>
      <sheetName val="A1"/>
      <sheetName val="DonGiaLD"/>
      <sheetName val="Chi tiet lan can"/>
      <sheetName val="13-Cốt thép (10mm&lt;D≤18mm) FO16"/>
      <sheetName val="du lieu du toan"/>
      <sheetName val="IBASE"/>
      <sheetName val="DANHMUC"/>
      <sheetName val="RAB_AR&amp;STR2"/>
      <sheetName val="chi_tiet_TBA2"/>
      <sheetName val="chi_tiet_C2"/>
      <sheetName val="Customize_Your_Purchase_Order2"/>
      <sheetName val="CHITIET_VL-NC-TT-3p1"/>
      <sheetName val="HĐ_ngoài1"/>
      <sheetName val="XT_Buoc_31"/>
      <sheetName val="dongia_(2)1"/>
      <sheetName val="Adix_A1"/>
      <sheetName val="S-curve_1"/>
      <sheetName val="So_doi_chieu_LC1"/>
      <sheetName val="Equip_"/>
      <sheetName val="Đầu_vào"/>
      <sheetName val="Trạm_biến_áp"/>
      <sheetName val="Đơn_Giá_"/>
      <sheetName val="Chenh_lech_vat_tu"/>
      <sheetName val="Diện_tích"/>
      <sheetName val="1_Khái_toán"/>
      <sheetName val="TONG_HOP_T5_1998"/>
      <sheetName val="Chi_tiet_XD_TBA"/>
      <sheetName val="CT-0_4KV"/>
      <sheetName val="Chi_tiet_KL"/>
      <sheetName val="Tổng_hợp_KL"/>
      <sheetName val="rate_material"/>
      <sheetName val="KL_Chi_tiết_Xây_tô"/>
      <sheetName val="04_-_XUONG_DET_B"/>
      <sheetName val="07Base_Cost"/>
      <sheetName val="_03"/>
      <sheetName val="chieu_day_san"/>
      <sheetName val="Podium_Concrete_Works"/>
      <sheetName val="KLCT-_TOWER"/>
      <sheetName val="KLCT-_PODIUM"/>
      <sheetName val="Gia_thanh_chuoi_su"/>
      <sheetName val="Tiep_dia"/>
      <sheetName val="Don_gia_vung_III-Can_Tho"/>
      <sheetName val="Bill_1_Quy_dinh_chung"/>
      <sheetName val="1_R18_BF"/>
      <sheetName val="6_External_works-R18"/>
      <sheetName val="Phan_khai_KLuong"/>
      <sheetName val="Area_Cal"/>
      <sheetName val="Elect_(3)"/>
      <sheetName val="Bond_수수료_계산_포맷"/>
      <sheetName val="PAGE_1"/>
      <sheetName val="Loại_Vật_tư"/>
      <sheetName val="DM_67"/>
      <sheetName val="Đầu_tư"/>
      <sheetName val="dg_tphcm"/>
      <sheetName val="T_KÊ_K_CẤU"/>
      <sheetName val="4_PTDG"/>
      <sheetName val="A1,_May"/>
      <sheetName val="Vat_lieu"/>
      <sheetName val="Door_and_window"/>
      <sheetName val="Project_Data"/>
      <sheetName val="EIRR&gt;_2"/>
      <sheetName val="HÐ_ngoài1"/>
      <sheetName val="Xay_lapduongR3"/>
      <sheetName val="wsLists"/>
      <sheetName val="PU_ITALY_4"/>
      <sheetName val="Tro_giup4"/>
      <sheetName val="TH_DZ354"/>
      <sheetName val="CHITIET_VL-NC-TT_-1p2"/>
      <sheetName val="TONG_HOP_VL-NC_TT2"/>
      <sheetName val="KPVC-BD_2"/>
      <sheetName val="Don_gia2"/>
      <sheetName val="DON_GIA_CAN_THO4"/>
      <sheetName val="DON_GIA_TRAM_(3)2"/>
      <sheetName val="Don_gia_chi_tiet2"/>
      <sheetName val="7606_DZ2"/>
      <sheetName val="project_management1"/>
      <sheetName val="REINF_1"/>
      <sheetName val="Rates_20091"/>
      <sheetName val="MAIN_GATE_HOUSE1"/>
      <sheetName val="Commercial_value1"/>
      <sheetName val="Ky_Lam_Bridge1"/>
      <sheetName val="Provisional_Sums_Item1"/>
      <sheetName val="Gas_Pressure_Welding1"/>
      <sheetName val="General_Item&amp;General_Requireme1"/>
      <sheetName val="General_Items1"/>
      <sheetName val="Regenral_Requirements1"/>
      <sheetName val="chiet_tinh1"/>
      <sheetName val="Ng_hàng_xà+bulong1"/>
      <sheetName val="Bang_KL1"/>
      <sheetName val="TONG_HOP_VL-NC1"/>
      <sheetName val="MH_RATE1"/>
      <sheetName val="Lcau_-_Lxuc1"/>
      <sheetName val="6787CWFASE2CASE2_00_xls"/>
      <sheetName val="Bill_01_-_CTN"/>
      <sheetName val="Bill_2_2_Villa_2_beds"/>
      <sheetName val="CẤP_THOÁT_NƯỚC"/>
      <sheetName val="Cước_VC_+_ĐM_CP_Tư_vấn"/>
      <sheetName val="Hệ_số"/>
      <sheetName val="Vat_tu_XD"/>
      <sheetName val="Bill_02_-_Xay_gach-Pou_"/>
      <sheetName val="Bill_03-Chống_thấm-Pou"/>
      <sheetName val="Bill_04-Kim_loại-Pou"/>
      <sheetName val="Bill_05_-_Hoan_thien-Pou_"/>
      <sheetName val="Bill_02_-_Xay_gach-Tower"/>
      <sheetName val="Bill_03-Chống_thấm-Tower"/>
      <sheetName val="Bill_04-Kim_loại-Tower"/>
      <sheetName val="Bill_05_-_Hoan_thien-Tower"/>
      <sheetName val="KL-_KHAC"/>
      <sheetName val="BILL_3_-_KẾT_CẤU_HẦM"/>
      <sheetName val="PTĐG_LTBT"/>
      <sheetName val="CTG-PRECHEx1_4"/>
      <sheetName val="CTG-AB_(2)"/>
      <sheetName val="CTG-AB_(3)"/>
      <sheetName val="CTG-PLP-1_08"/>
      <sheetName val="Pre_Đội_nhóm"/>
      <sheetName val="Tower_-_Concrete_Works"/>
      <sheetName val="Bill-04_ket_cau_thap-_UNI"/>
      <sheetName val="TH_Vat_tu"/>
      <sheetName val="Bang_trong_luong_rieng_thep"/>
      <sheetName val="gia_cong_tac"/>
      <sheetName val="Measure_1306"/>
      <sheetName val="THDT_goi_thau_TB"/>
      <sheetName val="Tien_do_TV"/>
      <sheetName val="Harga_ME_"/>
      <sheetName val="Analisa_Gabungan"/>
      <sheetName val="GV1-D13_(Casement_door)"/>
      <sheetName val="Isolasi_Luar_Dalam"/>
      <sheetName val="Isolasi_Luar"/>
      <sheetName val="Buy_vs__Lease_Car"/>
      <sheetName val="bridge_#_1"/>
      <sheetName val="7606"/>
      <sheetName val="BOQ THAN"/>
      <sheetName val="DL ĐẦU VÀO"/>
      <sheetName val="DongiaVL2"/>
      <sheetName val="Active"/>
      <sheetName val="PMS"/>
      <sheetName val="TH-XL"/>
      <sheetName val="Rebar"/>
      <sheetName val="Item-DATA"/>
      <sheetName val="NSA fr Revit"/>
      <sheetName val="Guide"/>
      <sheetName val="Scorp of Work"/>
      <sheetName val="CPC 2T"/>
      <sheetName val="TH (Daikin)"/>
      <sheetName val=" BILL 2.1 E-ELV-THO"/>
      <sheetName val=" BILL 2.2 E-ELV-HT"/>
      <sheetName val="CT tu EDHP"/>
      <sheetName val="BIIL 3.1 PS-THO"/>
      <sheetName val="BIIL 3.1 PS-HT"/>
      <sheetName val="BILL 4 ACMV-THO "/>
      <sheetName val="BILL 4 ACMV-HT "/>
      <sheetName val=" BILL 5 FA-FA - THO  "/>
      <sheetName val=" BILL 5 FA-FA - HT  "/>
      <sheetName val="Gia tudien"/>
      <sheetName val="Code NC"/>
      <sheetName val="CTtudien"/>
      <sheetName val="TH (Toshiba)"/>
      <sheetName val="BILL 4 ACMV-HT  (Toshiba)"/>
      <sheetName val="Hao hut, CK"/>
      <sheetName val="TH CPTC"/>
      <sheetName val="TinhCPC"/>
      <sheetName val="Detail"/>
      <sheetName val="CT gio m2"/>
      <sheetName val="DMVL, CK"/>
      <sheetName val="General"/>
      <sheetName val="Sum material"/>
      <sheetName val="Ree.Hvac-Condotel"/>
      <sheetName val="Sigma.HVAC-Condotel"/>
      <sheetName val="Techgel.Condotel - HVAC"/>
      <sheetName val="Unicon.Condotel - HVAC"/>
      <sheetName val="Condotel-HVAC"/>
      <sheetName val="Ree.P&amp;D-Condotel"/>
      <sheetName val="Sigma.CTN-CONDOTEL"/>
      <sheetName val="Techgel.Condotel - CTN"/>
      <sheetName val="Unicon. Condotel - CTN"/>
      <sheetName val="Condotel-P&amp;D"/>
      <sheetName val="KL LĐ- CÁP ĐIỆN"/>
      <sheetName val="KL LĐ-BUSWAY"/>
      <sheetName val="KL LĐ-TỦ ĐIỆN"/>
      <sheetName val="Data-Lắp đèn, ổ cắm căn hộ"/>
      <sheetName val="DNTT"/>
      <sheetName val="THKT"/>
      <sheetName val="GTTT"/>
      <sheetName val="GTTT PL 02"/>
      <sheetName val="GTTT PL2"/>
      <sheetName val="KL LĐ CS SỰ CỐ (k in)"/>
      <sheetName val="KL LĐ TỦ ĐIỆN (k in)"/>
      <sheetName val="KL TỦ ĐIỆN MSB"/>
      <sheetName val="KL LĐ CÁP ĐIỆN"/>
      <sheetName val="KL LĐ- BUSWAY"/>
      <sheetName val="KL LĐ- PHẦN HẦM, KHỐI ĐẾ, HL"/>
      <sheetName val="KL-HÀNH LANG"/>
      <sheetName val="KL-Lap dat-M (k in)"/>
      <sheetName val="KL-TEST-M (k in)"/>
      <sheetName val="KL-Lap dat-D"/>
      <sheetName val="KL-TEST-D"/>
      <sheetName val="Check list tháp D (k in)"/>
      <sheetName val="Check list tháp M(k in)"/>
      <sheetName val="đối soát vật tư"/>
      <sheetName val="Main Cable "/>
      <sheetName val="预算"/>
      <sheetName val="MTO REV.2(ARMOR)"/>
      <sheetName val="Cash2"/>
      <sheetName val="D_MUC"/>
      <sheetName val="DI_ESTI"/>
      <sheetName val="07.2019 HC"/>
      <sheetName val="NHAN SU CAC CONG TRINH"/>
      <sheetName val="BANG CHAM CONG VAN PHONG"/>
      <sheetName val="CHAM CONG TRUC VE SINH"/>
      <sheetName val="UNIT_PRICE"/>
      <sheetName val="PU_ITALY_5"/>
      <sheetName val="TH_DZ355"/>
      <sheetName val="Tro_giup5"/>
      <sheetName val="Don_gia3"/>
      <sheetName val="DON_GIA_TRAM_(3)3"/>
      <sheetName val="RAB_AR&amp;STR3"/>
      <sheetName val="chi_tiet_TBA3"/>
      <sheetName val="chi_tiet_C3"/>
      <sheetName val="DON_GIA_CAN_THO5"/>
      <sheetName val="Customize_Your_Purchase_Order3"/>
      <sheetName val="CHITIET_VL-NC-TT_-1p3"/>
      <sheetName val="CHITIET_VL-NC-TT-3p2"/>
      <sheetName val="TONG_HOP_VL-NC_TT3"/>
      <sheetName val="KPVC-BD_3"/>
      <sheetName val="HĐ_ngoài2"/>
      <sheetName val="XT_Buoc_32"/>
      <sheetName val="dongia_(2)2"/>
      <sheetName val="7606_DZ3"/>
      <sheetName val="Don_gia_chi_tiet3"/>
      <sheetName val="project_management2"/>
      <sheetName val="Adix_A2"/>
      <sheetName val="S-curve_2"/>
      <sheetName val="REINF_2"/>
      <sheetName val="Rates_20092"/>
      <sheetName val="Du_toan2"/>
      <sheetName val="So_doi_chieu_LC2"/>
      <sheetName val="MAIN_GATE_HOUSE2"/>
      <sheetName val="Commercial_value2"/>
      <sheetName val="Ky_Lam_Bridge2"/>
      <sheetName val="Provisional_Sums_Item2"/>
      <sheetName val="Gas_Pressure_Welding2"/>
      <sheetName val="General_Item&amp;General_Requireme2"/>
      <sheetName val="General_Items2"/>
      <sheetName val="Regenral_Requirements2"/>
      <sheetName val="chiet_tinh2"/>
      <sheetName val="Ng_hàng_xà+bulong2"/>
      <sheetName val="Bang_KL2"/>
      <sheetName val="TONG_HOP_VL-NC2"/>
      <sheetName val="MH_RATE2"/>
      <sheetName val="DM_60611"/>
      <sheetName val="DG_thep_ma_kem1"/>
      <sheetName val="Lcau_-_Lxuc2"/>
      <sheetName val="CT_vat_lieu1"/>
      <sheetName val="Equip_1"/>
      <sheetName val="A1_CN1"/>
      <sheetName val="Đầu_vào1"/>
      <sheetName val="Chi_tiet_XD_TBA1"/>
      <sheetName val="Trạm_biến_áp1"/>
      <sheetName val="Đơn_Giá_1"/>
      <sheetName val="CT-0_4KV1"/>
      <sheetName val="Chenh_lech_vat_tu1"/>
      <sheetName val="Diện_tích1"/>
      <sheetName val="1_Khái_toán1"/>
      <sheetName val="TONG_HOP_T5_19981"/>
      <sheetName val="KL_Chi_tiết_Xây_tô1"/>
      <sheetName val="DG_DZ1"/>
      <sheetName val="DG_TBA1"/>
      <sheetName val="07Base_Cost1"/>
      <sheetName val="rate_material1"/>
      <sheetName val="Chi_tiet_KL1"/>
      <sheetName val="Tổng_hợp_KL1"/>
      <sheetName val="Xay_lapduongR31"/>
      <sheetName val="04_-_XUONG_DET_B1"/>
      <sheetName val="Bill_1_Quy_dinh_chung1"/>
      <sheetName val="1_R18_BF1"/>
      <sheetName val="6_External_works-R181"/>
      <sheetName val="Phan_khai_KLuong1"/>
      <sheetName val="_031"/>
      <sheetName val="chieu_day_san1"/>
      <sheetName val="Podium_Concrete_Works1"/>
      <sheetName val="KLCT-_TOWER1"/>
      <sheetName val="KLCT-_PODIUM1"/>
      <sheetName val="Gia_thanh_chuoi_su1"/>
      <sheetName val="Tiep_dia1"/>
      <sheetName val="Don_gia_vung_III-Can_Tho1"/>
      <sheetName val="Area_Cal1"/>
      <sheetName val="Elect_(3)1"/>
      <sheetName val="Bond_수수료_계산_포맷1"/>
      <sheetName val="PAGE_11"/>
      <sheetName val="EIRR&gt;_21"/>
      <sheetName val="DM_671"/>
      <sheetName val="Đầu_tư1"/>
      <sheetName val="Project_Data1"/>
      <sheetName val="Data_Input1"/>
      <sheetName val="6787CWFASE2CASE2_00_xls1"/>
      <sheetName val="Bill_02_-_Xay_gach-Pou_1"/>
      <sheetName val="Bill_03-Chống_thấm-Pou1"/>
      <sheetName val="Bill_04-Kim_loại-Pou1"/>
      <sheetName val="Bill_05_-_Hoan_thien-Pou_1"/>
      <sheetName val="Bill_02_-_Xay_gach-Tower1"/>
      <sheetName val="Bill_03-Chống_thấm-Tower1"/>
      <sheetName val="Bill_04-Kim_loại-Tower1"/>
      <sheetName val="Bill_05_-_Hoan_thien-Tower1"/>
      <sheetName val="KL-_KHAC1"/>
      <sheetName val="BILL_3_-_KẾT_CẤU_HẦM1"/>
      <sheetName val="PTĐG_LTBT1"/>
      <sheetName val="CTG-PRECHEx1_41"/>
      <sheetName val="CTG-AB_(2)1"/>
      <sheetName val="CTG-AB_(3)1"/>
      <sheetName val="CTG-PLP-1_081"/>
      <sheetName val="Pre_Đội_nhóm1"/>
      <sheetName val="Vat_tu_XD1"/>
      <sheetName val="Tower_-_Concrete_Works1"/>
      <sheetName val="Bill-04_ket_cau_thap-_UNI1"/>
      <sheetName val="Loại_Vật_tư1"/>
      <sheetName val="TH_Vat_tu1"/>
      <sheetName val="dg_tphcm1"/>
      <sheetName val="T_KÊ_K_CẤU1"/>
      <sheetName val="Bill_01_-_CTN1"/>
      <sheetName val="Bill_2_2_Villa_2_beds1"/>
      <sheetName val="4_PTDG1"/>
      <sheetName val="A1,_May1"/>
      <sheetName val="Vat_lieu1"/>
      <sheetName val="Bang_trong_luong_rieng_thep1"/>
      <sheetName val="HÐ_ngoài2"/>
      <sheetName val="gia_cong_tac1"/>
      <sheetName val="Measure_13061"/>
      <sheetName val="Cước_VC_+_ĐM_CP_Tư_vấn1"/>
      <sheetName val="Hệ_số1"/>
      <sheetName val="DETAIL_"/>
      <sheetName val="GV1-D13_(Casement_door)1"/>
      <sheetName val="final_list_20051"/>
      <sheetName val="LV_data"/>
      <sheetName val="ESTI_"/>
      <sheetName val="Gia_vat_tu"/>
      <sheetName val="CẤP_THOÁT_NƯỚC1"/>
      <sheetName val="TH_MTC"/>
      <sheetName val="TH_N_Cong"/>
      <sheetName val="THDT_goi_thau_TB1"/>
      <sheetName val="Tien_do_TV1"/>
      <sheetName val="Harga_ME_1"/>
      <sheetName val="Analisa_Gabungan1"/>
      <sheetName val="_Bill_5-Earthing_2_-_Add_Works"/>
      <sheetName val="bridge_#_11"/>
      <sheetName val="Isolasi_Luar_Dalam1"/>
      <sheetName val="Isolasi_Luar1"/>
      <sheetName val="KL_san_lap"/>
      <sheetName val="Chi_tiet"/>
      <sheetName val="Chenh_lech_ca_may"/>
      <sheetName val="TLg_CN&amp;Laixe"/>
      <sheetName val="TLg_CN&amp;Laixe_(2)"/>
      <sheetName val="TLg_Laitau"/>
      <sheetName val="TLg_Laitau_(2)"/>
      <sheetName val="Bang_3_Chi_tiet_phan_Dz"/>
      <sheetName val="KHOI_LUONG"/>
      <sheetName val="Equipment_list_(PAC)"/>
      <sheetName val="TINH_KHOI_LUONG"/>
      <sheetName val="DATA_BASE"/>
      <sheetName val="BẢNG_KHỐI_LƯỢNG_TỔNG_HỢP"/>
      <sheetName val="Buy_vs__Lease_Car1"/>
      <sheetName val="CP_Khac_cuoc_VC"/>
      <sheetName val="Budget_Code"/>
      <sheetName val="CTKL_KTX_HT"/>
      <sheetName val="HVAC_BLOCK_B4"/>
      <sheetName val="PRE_(E)"/>
      <sheetName val="2_Chiet_tinh"/>
      <sheetName val="subcon_sched"/>
      <sheetName val="NHÀ_NHẬP_LIỆU"/>
      <sheetName val="MÓNG_SILO"/>
      <sheetName val="Tong_du_toan"/>
      <sheetName val="Bill_2_-_ketcau"/>
      <sheetName val="Chi_tiet_lan_can"/>
      <sheetName val="13-Cốt_thép_(10mm&lt;D≤18mm)_FO16"/>
      <sheetName val="du_lieu_du_toan"/>
      <sheetName val="BOQ_THAN"/>
      <sheetName val="DL_ĐẦU_VÀO"/>
      <sheetName val="KL_LĐ-_CÁP_ĐIỆN"/>
      <sheetName val="KL_LĐ-BUSWAY"/>
      <sheetName val="KL_LĐ-TỦ_ĐIỆN"/>
      <sheetName val="Data-Lắp_đèn,_ổ_cắm_căn_hộ"/>
      <sheetName val="GTTT_PL_02"/>
      <sheetName val="GTTT_PL2"/>
      <sheetName val="KL_LĐ_CS_SỰ_CỐ_(k_in)"/>
      <sheetName val="KL_LĐ_TỦ_ĐIỆN_(k_in)"/>
      <sheetName val="KL_TỦ_ĐIỆN_MSB"/>
      <sheetName val="KL_LĐ_CÁP_ĐIỆN"/>
      <sheetName val="KL_LĐ-_BUSWAY"/>
      <sheetName val="KL_LĐ-_PHẦN_HẦM,_KHỐI_ĐẾ,_HL"/>
      <sheetName val="KL-HÀNH_LANG"/>
      <sheetName val="KL-Lap_dat-M_(k_in)"/>
      <sheetName val="KL-TEST-M_(k_in)"/>
      <sheetName val="KL-Lap_dat-D"/>
      <sheetName val="Check_list_tháp_D_(k_in)"/>
      <sheetName val="Check_list_tháp_M(k_in)"/>
      <sheetName val="đối_soát_vật_tư"/>
      <sheetName val="Main_Cable_"/>
      <sheetName val="Ree_Hvac-Condotel"/>
      <sheetName val="Sigma_HVAC-Condotel"/>
      <sheetName val="Techgel_Condotel_-_HVAC"/>
      <sheetName val="Unicon_Condotel_-_HVAC"/>
      <sheetName val="Ree_P&amp;D-Condotel"/>
      <sheetName val="Sigma_CTN-CONDOTEL"/>
      <sheetName val="Techgel_Condotel_-_CTN"/>
      <sheetName val="Unicon__Condotel_-_CTN"/>
      <sheetName val="NSA_fr_Revit"/>
      <sheetName val="Scorp_of_Work"/>
      <sheetName val="CPC_2T"/>
      <sheetName val="TH_(Daikin)"/>
      <sheetName val="_BILL_2_1_E-ELV-THO"/>
      <sheetName val="_BILL_2_2_E-ELV-HT"/>
      <sheetName val="CT_tu_EDHP"/>
      <sheetName val="BIIL_3_1_PS-THO"/>
      <sheetName val="BIIL_3_1_PS-HT"/>
      <sheetName val="BILL_4_ACMV-THO_"/>
      <sheetName val="BILL_4_ACMV-HT_"/>
      <sheetName val="_BILL_5_FA-FA_-_THO__"/>
      <sheetName val="_BILL_5_FA-FA_-_HT__"/>
      <sheetName val="Gia_tudien"/>
      <sheetName val="Code_NC"/>
      <sheetName val="TH_(Toshiba)"/>
      <sheetName val="BILL_4_ACMV-HT__(Toshiba)"/>
      <sheetName val="Hao_hut,_CK"/>
      <sheetName val="TH_CPTC"/>
      <sheetName val="CT_gio_m2"/>
      <sheetName val="DMVL,_CK"/>
      <sheetName val="Sum_material"/>
      <sheetName val="TÍNH TOÁN KHỐI LƯỢNG P6"/>
      <sheetName val="takeoff2"/>
      <sheetName val="Dầm -4.7m"/>
      <sheetName val="Scheme B Estimate "/>
      <sheetName val="Bang TH"/>
      <sheetName val="Shelves"/>
      <sheetName val="TINH GIA - SAN XUAT Vertico"/>
      <sheetName val="Notes"/>
      <sheetName val="DI-ESTI"/>
      <sheetName val="C.A02 - Confirmations"/>
      <sheetName val="3-PTDGT8 "/>
      <sheetName val="4-PTDG (T2)"/>
      <sheetName val="4-PTDG (T1)"/>
      <sheetName val="CONSOIDATE 4"/>
      <sheetName val="CONSOIDATE 2"/>
      <sheetName val="1CT-CAUTHANG-TT-T13(TRIU)&lt;16&gt;16"/>
      <sheetName val="3,CT-CAUTHANG-T23-24&gt;50"/>
      <sheetName val="지구단위계획"/>
      <sheetName val="인원계획-미화"/>
      <sheetName val="요약&amp;결과"/>
      <sheetName val="해운대V-B"/>
      <sheetName val="주요가정"/>
      <sheetName val="철거현황"/>
      <sheetName val="[EUL.XLS]도장수猱ﱭ/"/>
      <sheetName val="2연"/>
      <sheetName val="허용전류_ê"/>
      <sheetName val="1_1서버도입"/>
      <sheetName val="관급자재㧈冈"/>
      <sheetName val="도장수량㨹䠀䷓"/>
      <sheetName val="동원(㞉"/>
      <sheetName val="도장수량퀂/"/>
      <sheetName val="동원(㤸"/>
      <sheetName val="도장수량/"/>
      <sheetName val="플랜트_설치"/>
      <sheetName val="태화42_"/>
      <sheetName val="A-TYPE_단위수량"/>
      <sheetName val="TOWER_12TON"/>
      <sheetName val="TOWER_10TON"/>
      <sheetName val="04_설변내역서"/>
      <sheetName val="수목데이타_"/>
      <sheetName val="8공구_강재_수량"/>
      <sheetName val="Sheet1_(2)5"/>
      <sheetName val="물가변동_총괄서5"/>
      <sheetName val="방배동내역_(총괄)5"/>
      <sheetName val="허용전류-IEC_DATA5"/>
      <sheetName val="7_1유효폭5"/>
      <sheetName val="단면_(2)5"/>
      <sheetName val="현장관리비_산출내역5"/>
      <sheetName val="3_공통공사대비4"/>
      <sheetName val="EQUIP_LIST5"/>
      <sheetName val="본선_토공_분배표5"/>
      <sheetName val="토공_갑지4"/>
      <sheetName val="BOX_본체4"/>
      <sheetName val="_4"/>
      <sheetName val="을_24"/>
      <sheetName val="을_14"/>
      <sheetName val="각사별공사비분개_4"/>
      <sheetName val="1_취수장4"/>
      <sheetName val="6PILE__(돌출)4"/>
      <sheetName val="3련_BOX4"/>
      <sheetName val="Pier_34"/>
      <sheetName val="BOX(1_5X1_5)3"/>
      <sheetName val="해외_연수비용_계산-삭제4"/>
      <sheetName val="해외_기술훈련비_(합계)4"/>
      <sheetName val="장비투입_(2)3"/>
      <sheetName val="TYPE_A3"/>
      <sheetName val="2000년_공정표3"/>
      <sheetName val="내역서_3"/>
      <sheetName val="ITB_COST3"/>
      <sheetName val="BSD_(2)3"/>
      <sheetName val="CATCH_BASIN3"/>
      <sheetName val="입출재고현황_(2)3"/>
      <sheetName val="1_설계조건3"/>
      <sheetName val="1공구_건정토건_토공3"/>
      <sheetName val="C_&amp;_G_RHS3"/>
      <sheetName val="Process_Piping3"/>
      <sheetName val="5_3_단면가정3"/>
      <sheetName val="Man_Hole3"/>
      <sheetName val="단가_2"/>
      <sheetName val="일위대가_(PM)2"/>
      <sheetName val="2F_회의실견적(5_14_일대)2"/>
      <sheetName val="plan&amp;section_of_foundation2"/>
      <sheetName val="design_criteria2"/>
      <sheetName val="2차전체변경예정_(2)2"/>
      <sheetName val="설산1_나2"/>
      <sheetName val="WEIGHT_LIST3"/>
      <sheetName val="산#2-1_(2)3"/>
      <sheetName val="준검_내역서2"/>
      <sheetName val="제출내역_(2)2"/>
      <sheetName val="자재_집계표2"/>
      <sheetName val="1_토공2"/>
      <sheetName val="수량산출서_갑지2"/>
      <sheetName val="SBT_NO_Proj__Controlling_Repor2"/>
      <sheetName val="조도계산서_(도서)2"/>
      <sheetName val="할증_2"/>
      <sheetName val="Raw_Data2"/>
      <sheetName val="PHC파일_천공_및_항타1"/>
      <sheetName val="허용전류_IEC_DATA1"/>
      <sheetName val="주공_갑지1"/>
      <sheetName val="방음벽연장집계-여기까지만_출력1"/>
      <sheetName val="충돌_내용1"/>
      <sheetName val="3BL공동구_수량1"/>
      <sheetName val="R_C_RAHMEN_해석1"/>
      <sheetName val="하도내역_(철콘)1"/>
      <sheetName val="5_모델링1"/>
      <sheetName val="118_세금과공과2"/>
      <sheetName val="108_수선비2"/>
      <sheetName val="25_보증금(임차보증금외)2"/>
      <sheetName val="Debt_Service_Schedule2"/>
      <sheetName val="Invested_Capital2"/>
      <sheetName val="Deteriorated_Asset2"/>
      <sheetName val="TRE_TABLE1"/>
      <sheetName val="장비_(2)1"/>
      <sheetName val="Package_32"/>
      <sheetName val="low_schedule2"/>
      <sheetName val="cellar_lighting2"/>
      <sheetName val="main_building2"/>
      <sheetName val="auxiliary_building2"/>
      <sheetName val="highbay_lighting2"/>
      <sheetName val="cable_tray2"/>
      <sheetName val="10_단면설계2"/>
      <sheetName val="2~5_단면가정&amp;안정검토2"/>
      <sheetName val="10_1_단면검토2"/>
      <sheetName val="AH-1_1"/>
      <sheetName val="G_R300경비1"/>
      <sheetName val="1_1서버도입1"/>
      <sheetName val="list_price1"/>
      <sheetName val="플랜트_설치1"/>
      <sheetName val="터널길이별_m당_단가1"/>
      <sheetName val="태화42_1"/>
      <sheetName val="TOWER_12TON1"/>
      <sheetName val="TOWER_10TON1"/>
      <sheetName val="A-TYPE_단위수량1"/>
      <sheetName val="96보완계획7_122"/>
      <sheetName val="UB_Beam_Box-up1"/>
      <sheetName val="연결분개(거래_채권채무)_(2)3"/>
      <sheetName val="연결분개(거래_채권채무)3"/>
      <sheetName val="만기_(2)3"/>
      <sheetName val="1_외주공사2"/>
      <sheetName val="2_직영공사2"/>
      <sheetName val="P50_subsequent1"/>
      <sheetName val="Significant_Processes1"/>
      <sheetName val="7__2_1"/>
      <sheetName val="7_(2)1"/>
      <sheetName val="2_21"/>
      <sheetName val="2_2_Yrly_Comparison1"/>
      <sheetName val="5__BSC_Developmt1"/>
      <sheetName val="(참고)개인별_임금인상안1"/>
      <sheetName val="(참고)DC형_선택자_퇴직금_추계1"/>
      <sheetName val="완성차_미수금1"/>
      <sheetName val="3__BSC_NC_ratio1"/>
      <sheetName val="1_변경범위1"/>
      <sheetName val="2_생산성-21"/>
      <sheetName val="Cash_Flows1"/>
      <sheetName val="Inventory_and_Purchases1"/>
      <sheetName val="Assumptions_and_Dashboard1"/>
      <sheetName val="Headcount_Overview1"/>
      <sheetName val="24_보증금(전신전화가입권)1"/>
      <sheetName val="3_판관비명세서1"/>
      <sheetName val="בית_השקעות1"/>
      <sheetName val="9,10월신제품_(2)2"/>
      <sheetName val="시산표_(2)1"/>
      <sheetName val="3_바닥판설계1"/>
      <sheetName val="Gia_VLNCMTC2"/>
      <sheetName val="TONGKE3p_1"/>
      <sheetName val="TH_VL,_NC,_DDHT_Thanhphuoc1"/>
      <sheetName val="CHITIET_VL-NC1"/>
      <sheetName val="Div26_-_Elect1"/>
      <sheetName val="BANG_TONG_HOP_(2)1"/>
      <sheetName val="THCP_Lap_dat1"/>
      <sheetName val="Nhan_cong1"/>
      <sheetName val="Thiet_bi1"/>
      <sheetName val="Vat_tu1"/>
      <sheetName val="DM_ChiPhi1"/>
      <sheetName val="May_TC1"/>
      <sheetName val="TH_Kinh_phi1"/>
      <sheetName val="04_설변내역서1"/>
      <sheetName val="수목데이타_1"/>
      <sheetName val="8공구_강재_수량1"/>
      <sheetName val="상행-교대(틀Ȝ"/>
      <sheetName val="[EUL_XLS]전체수ḱ텭/"/>
      <sheetName val="[EUL_XLS]전체수ḱ푭/"/>
      <sheetName val="[EUL_XLS]전체수량/"/>
      <sheetName val="[EUL_XLS]도장수량猀ﱭ/"/>
      <sheetName val="[EUL_XLS]도장수猱ﱭ/倀"/>
      <sheetName val="8월_노무비(수정)"/>
      <sheetName val="8월_노무_"/>
      <sheetName val="8월_투입_금액(관리-매일)"/>
      <sheetName val="본사,외주_투입합계_집계"/>
      <sheetName val="본사_투입_집계_"/>
      <sheetName val="외주_투입_집계(관리)"/>
      <sheetName val="외주_투입_집계(철근)"/>
      <sheetName val="외주_투입_집계(목공-김홍길)"/>
      <sheetName val="8월_노무__철근"/>
      <sheetName val="8월_노무__목공"/>
      <sheetName val="8월_노무_목공_용역_(다온,대동,원곡)"/>
      <sheetName val="8월_노무_목공_타설"/>
      <sheetName val="8월_노무_목공_비계"/>
      <sheetName val="8월_노무_목공_원본"/>
      <sheetName val="7월_노무_"/>
      <sheetName val="7월_투입_금액(관리-매일)"/>
      <sheetName val="도장수량㠗㚅ᝲ"/>
      <sheetName val="도장수량砞⼵᎒"/>
      <sheetName val="동원("/>
      <sheetName val="도장수량蠕　"/>
      <sheetName val="도장수량研⼵栁"/>
      <sheetName val="도장수량砛⼵沈"/>
      <sheetName val="시멘트_및_골재량산출"/>
      <sheetName val="도장수량Ј/"/>
      <sheetName val="도장수량젞᠀럘"/>
      <sheetName val="도장수량怀⺴"/>
      <sheetName val="도장수량⠐伺軙"/>
      <sheetName val="Sheet1_(2)6"/>
      <sheetName val="물가변동_총괄서6"/>
      <sheetName val="방배동내역_(총괄)6"/>
      <sheetName val="허용전류-IEC_DATA6"/>
      <sheetName val="7_1유효폭6"/>
      <sheetName val="단면_(2)6"/>
      <sheetName val="현장관리비_산출내역6"/>
      <sheetName val="3_공통공사대비5"/>
      <sheetName val="EQUIP_LIST6"/>
      <sheetName val="본선_토공_분배표6"/>
      <sheetName val="토공_갑지5"/>
      <sheetName val="BOX_본체5"/>
      <sheetName val="_5"/>
      <sheetName val="을_25"/>
      <sheetName val="을_15"/>
      <sheetName val="각사별공사비분개_5"/>
      <sheetName val="1_취수장5"/>
      <sheetName val="6PILE__(돌출)5"/>
      <sheetName val="3련_BOX5"/>
      <sheetName val="Pier_35"/>
      <sheetName val="BOX(1_5X1_5)4"/>
      <sheetName val="해외_연수비용_계산-삭제5"/>
      <sheetName val="해외_기술훈련비_(합계)5"/>
      <sheetName val="장비투입_(2)4"/>
      <sheetName val="TYPE_A4"/>
      <sheetName val="2000년_공정표4"/>
      <sheetName val="내역서_4"/>
      <sheetName val="ITB_COST4"/>
      <sheetName val="BSD_(2)4"/>
      <sheetName val="CATCH_BASIN4"/>
      <sheetName val="입출재고현황_(2)4"/>
      <sheetName val="1_설계조건4"/>
      <sheetName val="1공구_건정토건_토공4"/>
      <sheetName val="C_&amp;_G_RHS4"/>
      <sheetName val="Process_Piping4"/>
      <sheetName val="5_3_단면가정4"/>
      <sheetName val="Man_Hole4"/>
      <sheetName val="단가_3"/>
      <sheetName val="일위대가_(PM)3"/>
      <sheetName val="2F_회의실견적(5_14_일대)3"/>
      <sheetName val="plan&amp;section_of_foundation3"/>
      <sheetName val="design_criteria3"/>
      <sheetName val="2차전체변경예정_(2)3"/>
      <sheetName val="설산1_나3"/>
      <sheetName val="WEIGHT_LIST4"/>
      <sheetName val="산#2-1_(2)4"/>
      <sheetName val="준검_내역서3"/>
      <sheetName val="제출내역_(2)3"/>
      <sheetName val="자재_집계표3"/>
      <sheetName val="1_토공3"/>
      <sheetName val="수량산출서_갑지3"/>
      <sheetName val="SBT_NO_Proj__Controlling_Repor3"/>
      <sheetName val="조도계산서_(도서)3"/>
      <sheetName val="할증_3"/>
      <sheetName val="Raw_Data3"/>
      <sheetName val="PHC파일_천공_및_항타2"/>
      <sheetName val="허용전류_IEC_DATA2"/>
      <sheetName val="주공_갑지2"/>
      <sheetName val="방음벽연장집계-여기까지만_출력2"/>
      <sheetName val="충돌_내용2"/>
      <sheetName val="3BL공동구_수량2"/>
      <sheetName val="R_C_RAHMEN_해석2"/>
      <sheetName val="하도내역_(철콘)2"/>
      <sheetName val="5_모델링2"/>
      <sheetName val="118_세금과공과3"/>
      <sheetName val="108_수선비3"/>
      <sheetName val="25_보증금(임차보증금외)3"/>
      <sheetName val="Debt_Service_Schedule3"/>
      <sheetName val="Invested_Capital3"/>
      <sheetName val="Deteriorated_Asset3"/>
      <sheetName val="TRE_TABLE2"/>
      <sheetName val="Du_toan3"/>
      <sheetName val="장비_(2)2"/>
      <sheetName val="Package_33"/>
      <sheetName val="low_schedule3"/>
      <sheetName val="cellar_lighting3"/>
      <sheetName val="main_building3"/>
      <sheetName val="auxiliary_building3"/>
      <sheetName val="highbay_lighting3"/>
      <sheetName val="cable_tray3"/>
      <sheetName val="10_단면설계3"/>
      <sheetName val="2~5_단면가정&amp;안정검토3"/>
      <sheetName val="10_1_단면검토3"/>
      <sheetName val="AH-1_2"/>
      <sheetName val="G_R300경비2"/>
      <sheetName val="1_1서버도입2"/>
      <sheetName val="list_price2"/>
      <sheetName val="플랜트_설치2"/>
      <sheetName val="터널길이별_m당_단가2"/>
      <sheetName val="태화42_2"/>
      <sheetName val="TOWER_12TON2"/>
      <sheetName val="TOWER_10TON2"/>
      <sheetName val="A-TYPE_단위수량2"/>
      <sheetName val="96보완계획7_123"/>
      <sheetName val="UB_Beam_Box-up2"/>
      <sheetName val="연결분개(거래_채권채무)_(2)4"/>
      <sheetName val="연결분개(거래_채권채무)4"/>
      <sheetName val="만기_(2)4"/>
      <sheetName val="1_외주공사3"/>
      <sheetName val="2_직영공사3"/>
      <sheetName val="P50_subsequent2"/>
      <sheetName val="Significant_Processes2"/>
      <sheetName val="7__2_2"/>
      <sheetName val="7_(2)2"/>
      <sheetName val="2_22"/>
      <sheetName val="2_2_Yrly_Comparison2"/>
      <sheetName val="5__BSC_Developmt2"/>
      <sheetName val="(참고)개인별_임금인상안2"/>
      <sheetName val="(참고)DC형_선택자_퇴직금_추계2"/>
      <sheetName val="완성차_미수금2"/>
      <sheetName val="3__BSC_NC_ratio2"/>
      <sheetName val="1_변경범위2"/>
      <sheetName val="2_생산성-22"/>
      <sheetName val="Cash_Flows2"/>
      <sheetName val="Inventory_and_Purchases2"/>
      <sheetName val="Assumptions_and_Dashboard2"/>
      <sheetName val="Headcount_Overview2"/>
      <sheetName val="24_보증금(전신전화가입권)2"/>
      <sheetName val="3_판관비명세서2"/>
      <sheetName val="בית_השקעות2"/>
      <sheetName val="9,10월신제품_(2)3"/>
      <sheetName val="시산표_(2)2"/>
      <sheetName val="3_바닥판설계2"/>
      <sheetName val="Gia_VLNCMTC3"/>
      <sheetName val="TONGKE3p_2"/>
      <sheetName val="TH_VL,_NC,_DDHT_Thanhphuoc2"/>
      <sheetName val="CHITIET_VL-NC2"/>
      <sheetName val="Div26_-_Elect2"/>
      <sheetName val="BANG_TONG_HOP_(2)2"/>
      <sheetName val="THCP_Lap_dat2"/>
      <sheetName val="Nhan_cong2"/>
      <sheetName val="Thiet_bi2"/>
      <sheetName val="Vat_tu2"/>
      <sheetName val="DM_ChiPhi2"/>
      <sheetName val="May_TC2"/>
      <sheetName val="TH_Kinh_phi2"/>
      <sheetName val="A1_CN2"/>
      <sheetName val="04_설변내역서2"/>
      <sheetName val="수목데이타_2"/>
      <sheetName val="8공구_강재_수량2"/>
      <sheetName val="[EUL_XLS]전체수ḱ텭/1"/>
      <sheetName val="[EUL_XLS]전체수ḱ푭/1"/>
      <sheetName val="8월_노무비(수정)1"/>
      <sheetName val="8월_노무_1"/>
      <sheetName val="8월_투입_금액(관리-매일)1"/>
      <sheetName val="본사,외주_투입합계_집계1"/>
      <sheetName val="본사_투입_집계_1"/>
      <sheetName val="외주_투입_집계(관리)1"/>
      <sheetName val="외주_투입_집계(철근)1"/>
      <sheetName val="외주_투입_집계(목공-김홍길)1"/>
      <sheetName val="8월_노무__철근1"/>
      <sheetName val="8월_노무__목공1"/>
      <sheetName val="8월_노무_목공_용역_(다온,대동,원곡)1"/>
      <sheetName val="8월_노무_목공_타설1"/>
      <sheetName val="8월_노무_목공_비계1"/>
      <sheetName val="8월_노무_목공_원본1"/>
      <sheetName val="7월_노무_1"/>
      <sheetName val="7월_투입_금액(관리-매일)1"/>
      <sheetName val="시멘트_및_골재량산출1"/>
      <sheetName val="설曘"/>
      <sheetName val="Tenants"/>
      <sheetName val="1공구산출내_x0000__x0000_"/>
      <sheetName val="총괄간_x0000_"/>
      <sheetName val="2F 회의실견적(5_1賨࠭׃⾭_x0000_"/>
      <sheetName val="2F 회의실견적(5_1_x0000__x0000__x0005__x0000_鍐"/>
      <sheetName val="형틀공사"/>
      <sheetName val="실행(표지,갑,을)"/>
      <sheetName val="일반부표"/>
      <sheetName val="정보"/>
      <sheetName val="평3"/>
      <sheetName val="전기실-1"/>
      <sheetName val="효율표"/>
      <sheetName val="NET ALL (M)"/>
      <sheetName val="현장별"/>
      <sheetName val="4.3 Scope of work "/>
      <sheetName val="pp1p"/>
      <sheetName val="pp3p_NC"/>
      <sheetName val="pp3p "/>
      <sheetName val="물량표(신)"/>
      <sheetName val="CGDATA"/>
      <sheetName val="BAG-2"/>
      <sheetName val="DAF-2"/>
      <sheetName val="Slim 2 cánh &amp; 2 vách"/>
      <sheetName val="phân tích hiệu quả"/>
      <sheetName val="삼홍테크"/>
      <sheetName val="MTL(AG)"/>
      <sheetName val="40洂书"/>
      <sheetName val="입력값"/>
      <sheetName val="설계기준 및 하중계산"/>
      <sheetName val="허용전류_裪选"/>
      <sheetName val="허용전류_䃪氼᠝"/>
      <sheetName val="6공구(당초_x0000_"/>
      <sheetName val="제출내_x0000__x0000_Ā_x0000__x0005_"/>
      <sheetName val="PROCURE"/>
      <sheetName val="정산서"/>
      <sheetName val="노상장99.3"/>
      <sheetName val="1_x0002__x0000__x000c__x0000__x0000_"/>
      <sheetName val="woo_x0000__x0000__x0005__x0000_뇀"/>
      <sheetName val="woo_x0000__x0000__x0005__x0000_몀"/>
      <sheetName val="woo_x0000__x0000__x0005__x0000_낀"/>
      <sheetName val="woo_x0000__x0000__x0005__x0000_ᐰ"/>
      <sheetName val="woo_x0000__x0000__x0005__x0000_៰"/>
      <sheetName val="RAB_AR&amp;STR4"/>
      <sheetName val="TONG_HOP_VL-NC3"/>
      <sheetName val="Bang_KL3"/>
      <sheetName val="M1-XL-1b_KLthep1"/>
      <sheetName val="KLDT_DIEN"/>
      <sheetName val="Dinh_muc_CP_KTCB_khac"/>
      <sheetName val="Bảng_KLHT"/>
      <sheetName val="RC_WORK"/>
      <sheetName val="M2__FIRE_FIGHTING_SYSTEM_V1"/>
      <sheetName val="M3__FIRE_ALARM_SYSTEM_V1"/>
      <sheetName val="Electrical_Works"/>
      <sheetName val="H_T__INCOMING_SYSTEM"/>
      <sheetName val="ESTI_1"/>
      <sheetName val="SCOPE_OF_WORK"/>
      <sheetName val="Sàn_T1"/>
      <sheetName val="Lỗ_thông_gió"/>
      <sheetName val="UNIT_PRICE1"/>
      <sheetName val="PU_ITALY_6"/>
      <sheetName val="TH_DZ356"/>
      <sheetName val="Tro_giup6"/>
      <sheetName val="DON_GIA_TRAM_(3)4"/>
      <sheetName val="chi_tiet_TBA4"/>
      <sheetName val="chi_tiet_C4"/>
      <sheetName val="DON_GIA_CAN_THO6"/>
      <sheetName val="Customize_Your_Purchase_Order4"/>
      <sheetName val="CHITIET_VL-NC-TT_-1p4"/>
      <sheetName val="CHITIET_VL-NC-TT-3p3"/>
      <sheetName val="TONG_HOP_VL-NC_TT4"/>
      <sheetName val="KPVC-BD_4"/>
      <sheetName val="HĐ_ngoài3"/>
      <sheetName val="XT_Buoc_33"/>
      <sheetName val="dongia_(2)3"/>
      <sheetName val="7606_DZ4"/>
      <sheetName val="Don_gia_chi_tiet4"/>
      <sheetName val="project_management3"/>
      <sheetName val="Adix_A3"/>
      <sheetName val="S-curve_3"/>
      <sheetName val="REINF_3"/>
      <sheetName val="Rates_20093"/>
      <sheetName val="So_doi_chieu_LC3"/>
      <sheetName val="MAIN_GATE_HOUSE3"/>
      <sheetName val="Commercial_value3"/>
      <sheetName val="Ky_Lam_Bridge3"/>
      <sheetName val="Provisional_Sums_Item3"/>
      <sheetName val="Gas_Pressure_Welding3"/>
      <sheetName val="General_Item&amp;General_Requireme3"/>
      <sheetName val="General_Items3"/>
      <sheetName val="Regenral_Requirements3"/>
      <sheetName val="chiet_tinh3"/>
      <sheetName val="Ng_hàng_xà+bulong3"/>
      <sheetName val="MH_RATE3"/>
      <sheetName val="DM_60612"/>
      <sheetName val="DG_thep_ma_kem2"/>
      <sheetName val="Lcau_-_Lxuc3"/>
      <sheetName val="CT_vat_lieu2"/>
      <sheetName val="Equip_2"/>
      <sheetName val="Đầu_vào2"/>
      <sheetName val="Chi_tiet_XD_TBA2"/>
      <sheetName val="Trạm_biến_áp2"/>
      <sheetName val="Đơn_Giá_2"/>
      <sheetName val="CT-0_4KV2"/>
      <sheetName val="Chenh_lech_vat_tu2"/>
      <sheetName val="Diện_tích2"/>
      <sheetName val="1_Khái_toán2"/>
      <sheetName val="TONG_HOP_T5_19982"/>
      <sheetName val="KL_Chi_tiết_Xây_tô2"/>
      <sheetName val="DG_DZ2"/>
      <sheetName val="DG_TBA2"/>
      <sheetName val="07Base_Cost2"/>
      <sheetName val="rate_material2"/>
      <sheetName val="Chi_tiet_KL2"/>
      <sheetName val="Tổng_hợp_KL2"/>
      <sheetName val="Xay_lapduongR32"/>
      <sheetName val="04_-_XUONG_DET_B2"/>
      <sheetName val="Bill_1_Quy_dinh_chung2"/>
      <sheetName val="1_R18_BF2"/>
      <sheetName val="6_External_works-R182"/>
      <sheetName val="Phan_khai_KLuong2"/>
      <sheetName val="_032"/>
      <sheetName val="chieu_day_san2"/>
      <sheetName val="Podium_Concrete_Works2"/>
      <sheetName val="KLCT-_TOWER2"/>
      <sheetName val="KLCT-_PODIUM2"/>
      <sheetName val="Gia_thanh_chuoi_su2"/>
      <sheetName val="Tiep_dia2"/>
      <sheetName val="Don_gia_vung_III-Can_Tho2"/>
      <sheetName val="Area_Cal2"/>
      <sheetName val="Elect_(3)2"/>
      <sheetName val="Bond_수수료_계산_포맷2"/>
      <sheetName val="PAGE_12"/>
      <sheetName val="EIRR&gt;_22"/>
      <sheetName val="DM_672"/>
      <sheetName val="Đầu_tư2"/>
      <sheetName val="Project_Data2"/>
      <sheetName val="Data_Input2"/>
      <sheetName val="6787CWFASE2CASE2_00_xls2"/>
      <sheetName val="Bill_02_-_Xay_gach-Pou_2"/>
      <sheetName val="Bill_03-Chống_thấm-Pou2"/>
      <sheetName val="Bill_04-Kim_loại-Pou2"/>
      <sheetName val="Bill_05_-_Hoan_thien-Pou_2"/>
      <sheetName val="Bill_02_-_Xay_gach-Tower2"/>
      <sheetName val="Bill_03-Chống_thấm-Tower2"/>
      <sheetName val="Bill_04-Kim_loại-Tower2"/>
      <sheetName val="Bill_05_-_Hoan_thien-Tower2"/>
      <sheetName val="KL-_KHAC2"/>
      <sheetName val="BILL_3_-_KẾT_CẤU_HẦM2"/>
      <sheetName val="PTĐG_LTBT2"/>
      <sheetName val="CTG-PRECHEx1_42"/>
      <sheetName val="CTG-AB_(2)2"/>
      <sheetName val="CTG-AB_(3)2"/>
      <sheetName val="CTG-PLP-1_082"/>
      <sheetName val="Pre_Đội_nhóm2"/>
      <sheetName val="Vat_tu_XD2"/>
      <sheetName val="Tower_-_Concrete_Works2"/>
      <sheetName val="Bill-04_ket_cau_thap-_UNI2"/>
      <sheetName val="Loại_Vật_tư2"/>
      <sheetName val="TH_Vat_tu2"/>
      <sheetName val="dg_tphcm2"/>
      <sheetName val="T_KÊ_K_CẤU2"/>
      <sheetName val="Bill_01_-_CTN2"/>
      <sheetName val="Bill_2_2_Villa_2_beds2"/>
      <sheetName val="4_PTDG2"/>
      <sheetName val="A1,_May2"/>
      <sheetName val="Vat_lieu2"/>
      <sheetName val="Bang_trong_luong_rieng_thep2"/>
      <sheetName val="HÐ_ngoài3"/>
      <sheetName val="gia_cong_tac2"/>
      <sheetName val="Measure_13062"/>
      <sheetName val="Cước_VC_+_ĐM_CP_Tư_vấn2"/>
      <sheetName val="Hệ_số2"/>
      <sheetName val="DETAIL_1"/>
      <sheetName val="GV1-D13_(Casement_door)2"/>
      <sheetName val="final_list_20052"/>
      <sheetName val="LV_data1"/>
      <sheetName val="Gia_vat_tu1"/>
      <sheetName val="CẤP_THOÁT_NƯỚC2"/>
      <sheetName val="TH_MTC1"/>
      <sheetName val="TH_N_Cong1"/>
      <sheetName val="THDT_goi_thau_TB2"/>
      <sheetName val="Tien_do_TV2"/>
      <sheetName val="Harga_ME_2"/>
      <sheetName val="Analisa_Gabungan2"/>
      <sheetName val="_Bill_5-Earthing_2_-_Add_Works1"/>
      <sheetName val="bridge_#_12"/>
      <sheetName val="Isolasi_Luar_Dalam2"/>
      <sheetName val="Isolasi_Luar2"/>
      <sheetName val="KL_san_lap1"/>
      <sheetName val="Chi_tiet1"/>
      <sheetName val="Chenh_lech_ca_may1"/>
      <sheetName val="TLg_CN&amp;Laixe1"/>
      <sheetName val="TLg_CN&amp;Laixe_(2)1"/>
      <sheetName val="TLg_Laitau1"/>
      <sheetName val="TLg_Laitau_(2)1"/>
      <sheetName val="Bang_3_Chi_tiet_phan_Dz1"/>
      <sheetName val="KHOI_LUONG1"/>
      <sheetName val="Equipment_list_(PAC)1"/>
      <sheetName val="TINH_KHOI_LUONG1"/>
      <sheetName val="DATA_BASE1"/>
      <sheetName val="BẢNG_KHỐI_LƯỢNG_TỔNG_HỢP1"/>
      <sheetName val="Buy_vs__Lease_Car2"/>
      <sheetName val="CP_Khac_cuoc_VC1"/>
      <sheetName val="Budget_Code1"/>
      <sheetName val="CTKL_KTX_HT1"/>
      <sheetName val="HVAC_BLOCK_B41"/>
      <sheetName val="PRE_(E)1"/>
      <sheetName val="2_Chiet_tinh1"/>
      <sheetName val="subcon_sched1"/>
      <sheetName val="NHÀ_NHẬP_LIỆU1"/>
      <sheetName val="MÓNG_SILO1"/>
      <sheetName val="Tong_du_toan1"/>
      <sheetName val="Bill_2_-_ketcau1"/>
      <sheetName val="Chi_tiet_lan_can1"/>
      <sheetName val="13-Cốt_thép_(10mm&lt;D≤18mm)_FO161"/>
      <sheetName val="du_lieu_du_toan1"/>
      <sheetName val="BOQ_THAN1"/>
      <sheetName val="DL_ĐẦU_VÀO1"/>
      <sheetName val="NSA_fr_Revit1"/>
      <sheetName val="Scorp_of_Work1"/>
      <sheetName val="CPC_2T1"/>
      <sheetName val="TH_(Daikin)1"/>
      <sheetName val="_BILL_2_1_E-ELV-THO1"/>
      <sheetName val="_BILL_2_2_E-ELV-HT1"/>
      <sheetName val="CT_tu_EDHP1"/>
      <sheetName val="BIIL_3_1_PS-THO1"/>
      <sheetName val="BIIL_3_1_PS-HT1"/>
      <sheetName val="BILL_4_ACMV-THO_1"/>
      <sheetName val="BILL_4_ACMV-HT_1"/>
      <sheetName val="_BILL_5_FA-FA_-_THO__1"/>
      <sheetName val="_BILL_5_FA-FA_-_HT__1"/>
      <sheetName val="Gia_tudien1"/>
      <sheetName val="Code_NC1"/>
      <sheetName val="TH_(Toshiba)1"/>
      <sheetName val="BILL_4_ACMV-HT__(Toshiba)1"/>
      <sheetName val="Hao_hut,_CK1"/>
      <sheetName val="TH_CPTC1"/>
      <sheetName val="CT_gio_m21"/>
      <sheetName val="DMVL,_CK1"/>
      <sheetName val="Sum_material1"/>
      <sheetName val="Ree_Hvac-Condotel1"/>
      <sheetName val="Sigma_HVAC-Condotel1"/>
      <sheetName val="Techgel_Condotel_-_HVAC1"/>
      <sheetName val="Unicon_Condotel_-_HVAC1"/>
      <sheetName val="Ree_P&amp;D-Condotel1"/>
      <sheetName val="Sigma_CTN-CONDOTEL1"/>
      <sheetName val="Techgel_Condotel_-_CTN1"/>
      <sheetName val="Unicon__Condotel_-_CTN1"/>
      <sheetName val="KL_LĐ-_CÁP_ĐIỆN1"/>
      <sheetName val="KL_LĐ-BUSWAY1"/>
      <sheetName val="KL_LĐ-TỦ_ĐIỆN1"/>
      <sheetName val="Data-Lắp_đèn,_ổ_cắm_căn_hộ1"/>
      <sheetName val="GTTT_PL_021"/>
      <sheetName val="GTTT_PL21"/>
      <sheetName val="KL_LĐ_CS_SỰ_CỐ_(k_in)1"/>
      <sheetName val="KL_LĐ_TỦ_ĐIỆN_(k_in)1"/>
      <sheetName val="KL_TỦ_ĐIỆN_MSB1"/>
      <sheetName val="KL_LĐ_CÁP_ĐIỆN1"/>
      <sheetName val="KL_LĐ-_BUSWAY1"/>
      <sheetName val="KL_LĐ-_PHẦN_HẦM,_KHỐI_ĐẾ,_HL1"/>
      <sheetName val="KL-HÀNH_LANG1"/>
      <sheetName val="KL-Lap_dat-M_(k_in)1"/>
      <sheetName val="KL-TEST-M_(k_in)1"/>
      <sheetName val="KL-Lap_dat-D1"/>
      <sheetName val="Check_list_tháp_D_(k_in)1"/>
      <sheetName val="Check_list_tháp_M(k_in)1"/>
      <sheetName val="đối_soát_vật_tư1"/>
      <sheetName val="Main_Cable_1"/>
      <sheetName val="MTO_REV_2(ARMOR)"/>
      <sheetName val="07_2019_HC"/>
      <sheetName val="NHAN_SU_CAC_CONG_TRINH"/>
      <sheetName val="BANG_CHAM_CONG_VAN_PHONG"/>
      <sheetName val="CHAM_CONG_TRUC_VE_SINH"/>
      <sheetName val="TÍNH_TOÁN_KHỐI_LƯỢNG_P6"/>
      <sheetName val="Dầm_-4_7m"/>
      <sheetName val="Scheme_B_Estimate_"/>
      <sheetName val="Bang_TH"/>
      <sheetName val="CONSOIDATE_4"/>
      <sheetName val="CONSOIDATE_2"/>
      <sheetName val="예산대비"/>
      <sheetName val="STRUCTURE"/>
      <sheetName val="dtct cong"/>
      <sheetName val="T"/>
      <sheetName val="B3A - TOWER A"/>
      <sheetName val="ptvt"/>
      <sheetName val="RC fin"/>
      <sheetName val="Tổng kê"/>
      <sheetName val="PAINT (2)"/>
      <sheetName val="20o销_x0000_"/>
      <sheetName val="20Y_x0000__x0000__x0000_"/>
      <sheetName val="20剙_x0010__x0000__x0000_"/>
      <sheetName val="tggwan(_x0000__x0000_Ԁ_x0000_"/>
      <sheetName val="발주서"/>
      <sheetName val="구분표"/>
      <sheetName val="방음벽기초"/>
      <sheetName val="가로등수량수량"/>
      <sheetName val="9Ԁ_x0000_缀"/>
      <sheetName val="품ꢀ᠞_x0000_"/>
      <sheetName val="품_x0002__x0000_莨"/>
      <sheetName val="품밽 ဠ"/>
      <sheetName val="품밽V⇠"/>
      <sheetName val="인원투입계획"/>
      <sheetName val="경상비내역"/>
      <sheetName val="부대비내역"/>
      <sheetName val="POL6차¤_x0000_Ԁ_x0000_耀顔ḯ"/>
      <sheetName val="2차전체변경쌂瘅"/>
      <sheetName val="CONTENTS"/>
      <sheetName val="Appendix I(KBC2009_W)"/>
      <sheetName val="Appendix II(KBC2009_E)"/>
      <sheetName val="Appendix III"/>
      <sheetName val="도장수량ꀍ㑰0_x0000_"/>
      <sheetName val="동원(堓ᬳ"/>
      <sheetName val="도장수량ꀂ坰0_x0000_"/>
      <sheetName val="도장수량怀㿞ힽ_x0000_"/>
      <sheetName val="도장수량ꀏᡰ0_x0000_"/>
      <sheetName val="도장수량ꀂ텰/_x0000_"/>
      <sheetName val="도장수량ꀀ濡쏴_x0000_"/>
      <sheetName val="동원(ꀍ왰"/>
      <sheetName val="동원(ꀉ왰"/>
      <sheetName val="도장수량젓༴윱"/>
      <sheetName val="도장수량ꀀ㍰0_x0000_"/>
      <sheetName val="도장수량؀_x0001__x0000__x0000_"/>
      <sheetName val="동원(؀_x0001_"/>
      <sheetName val="동원(렗_xd838_"/>
      <sheetName val="동원(研伶"/>
      <sheetName val="도장수량砖伶_x0000_曧"/>
      <sheetName val="동원(ꀔ퍰"/>
      <sheetName val="동원(ꀈ䩰"/>
      <sheetName val="동원(ꀈ"/>
      <sheetName val="수량산출Ü"/>
      <sheetName val="일반공ఀ"/>
      <sheetName val="tifico"/>
      <sheetName val="예총"/>
      <sheetName val="Breakdown (B)"/>
      <sheetName val="Bill2-Sum-A"/>
      <sheetName val="Bill4-Sum-A"/>
      <sheetName val="Bill5-Sum-A"/>
      <sheetName val="THKL"/>
      <sheetName val="Items"/>
      <sheetName val="MEP Detail"/>
      <sheetName val="BMS"/>
      <sheetName val="Don_gia4"/>
      <sheetName val="TINH_GIA_-_SAN_XUAT_Vertico"/>
      <sheetName val="C_A02_-_Confirmations"/>
      <sheetName val="3-PTDGT8_"/>
      <sheetName val="4-PTDG_(T2)"/>
      <sheetName val="4-PTDG_(T1)"/>
      <sheetName val="Thuc thanh"/>
      <sheetName val="ABB_Trans"/>
      <sheetName val="Main Feeder"/>
      <sheetName val="Capacitor"/>
      <sheetName val="Input_Data-1"/>
      <sheetName val="PE Wire"/>
      <sheetName val="XLPE_Cable"/>
      <sheetName val="Sheet"/>
      <sheetName val="TH"/>
      <sheetName val="ELETRICAL"/>
      <sheetName val="ELV"/>
      <sheetName val="PL"/>
      <sheetName val="HVAC"/>
      <sheetName val="FP"/>
      <sheetName val="CP QLDA"/>
      <sheetName val="CE"/>
      <sheetName val="Chi phi khac 4.3KH-CP"/>
      <sheetName val="PIPE"/>
      <sheetName val="items left"/>
      <sheetName val="B.1 - CT PVQTTC"/>
      <sheetName val="Names"/>
      <sheetName val="hinhhoc"/>
      <sheetName val="Luong_Sgn5"/>
      <sheetName val="Temp"/>
      <sheetName val="Luong_Sgn3"/>
      <sheetName val="June"/>
      <sheetName val="BCC"/>
      <sheetName val="B2"/>
      <sheetName val="XXE"/>
      <sheetName val="LUONG"/>
      <sheetName val="B1"/>
      <sheetName val="L1"/>
      <sheetName val="CP_Du_phong"/>
      <sheetName val="THCP_xay_dung"/>
      <sheetName val="Tong_hop_kinh_phi"/>
      <sheetName val="HRG_BHN"/>
      <sheetName val="KLDT_DIEN1"/>
      <sheetName val="Dinh_muc_CP_KTCB_khac1"/>
      <sheetName val="_x0"/>
      <sheetName val="연결분개(거래_Ʉ"/>
      <sheetName val="4_3_Scope_of_work_"/>
      <sheetName val="BOQ-1"/>
      <sheetName val="[EUL.XLS]도장수량쌀䄅/"/>
      <sheetName val="[EUL.XLS]도장수량쌈㈅/"/>
      <sheetName val="[EUL.XLS]도장수량쌀㈅/"/>
      <sheetName val="[EUL.XLS]도장수량퀂_xde70_/"/>
      <sheetName val="[EUL.XLS]동원(/"/>
      <sheetName val="[EUL.XLS]도장수량츆鱪/"/>
      <sheetName val="[EUL.XLS]도장수량츂鑪/"/>
      <sheetName val="[EUL.XLS]도장수량_xdf68_/"/>
      <sheetName val="SGC-Rate"/>
      <sheetName val="HS"/>
      <sheetName val="Personnel"/>
      <sheetName val="외천교"/>
      <sheetName val="시행후면적"/>
      <sheetName val="1공구_x0005_"/>
      <sheetName val="1_x0002_"/>
      <sheetName val="동원(ꀐ⹰"/>
      <sheetName val="도장수량ꀃ灰0_x0000_"/>
      <sheetName val="도장수량　辌䒓_x0000_"/>
      <sheetName val="도장수량䠏霳䠀댊"/>
      <sheetName val="동원(젬漶"/>
      <sheetName val="도장수량ꀏ/_x0000_"/>
      <sheetName val="전체수퀀䳘ࡣ"/>
      <sheetName val="전체수退觭绸"/>
      <sheetName val="전체수ࠢ㘸저"/>
      <sheetName val="도장수량栦㚊ࠀż"/>
      <sheetName val="도장수량树ྊ瀁_xdaf0_"/>
      <sheetName val="도장수량_x0000_⾒ꑂ_x0000_"/>
      <sheetName val="도장수량뀀쾑譍_x0000_"/>
      <sheetName val="도장수량ꀏ/_x0000_"/>
      <sheetName val="도장수량ꀂ/_x0000_"/>
      <sheetName val="도장수량蠐䠀쨓"/>
      <sheetName val="도장수량ꀍ葰0_x0000_"/>
      <sheetName val="동원(ꀂ葰"/>
      <sheetName val="도장수량⠲來倀⁏"/>
      <sheetName val="도장수량䠌輶栀＂"/>
      <sheetName val="도장수량⠐辈ך"/>
      <sheetName val="도장수량䠒輶瀀㬎"/>
      <sheetName val="도장수량켴瀀膧"/>
      <sheetName val="동원(᠘碌"/>
      <sheetName val="도장수량ꀊ豰/_x0000_"/>
      <sheetName val="동원(뎆"/>
      <sheetName val="데이터유효성"/>
      <sheetName val="옥룡잡비"/>
      <sheetName val="동원(ꀉ镰"/>
      <sheetName val="동원(ꀢ镰"/>
      <sheetName val="도장수량堑鬸ꠀ鷗"/>
      <sheetName val="도장수량ꀎ祰0_x0000_"/>
      <sheetName val="동원(ࠕྊ"/>
      <sheetName val="도장수량ꀇ띰/_x0000_"/>
      <sheetName val="식재수량집계"/>
      <sheetName val="자재집계"/>
      <sheetName val="산출근거(지주목)"/>
      <sheetName val="공종"/>
      <sheetName val="[EUL.XLS]도장수량Ђ걬/_x0000_"/>
      <sheetName val="[EUL.XLS]도장수량Ќ걬/_x0000_"/>
      <sheetName val="[EUL.XLS]도장수량Ѐ/_x0000_"/>
      <sheetName val="[EUL.XLS]도장수량Ј_xd86c_/_x0000_"/>
      <sheetName val="[EUL.XLS]도장수량Љ꭬/_x0000_"/>
      <sheetName val="[EUL.XLS]도장수량鄋顪/_x0000_"/>
      <sheetName val="[EUL.XLS][EUL.XLS][EUL.XLS]__10"/>
      <sheetName val="[EUL.XLS][EUL.XLS][EUL.XLS]__11"/>
      <sheetName val="[EUL.XLS][EUL.XLS][EUL.XLS]__12"/>
      <sheetName val="[EUL.XLS][EUL.XLS][EUL.XLS]__13"/>
      <sheetName val="[EUL.XLS][EUL.XLS][EUL.XLS]__14"/>
      <sheetName val="[EUL.XLS][EUL.XLS][EUL.XLS]__15"/>
      <sheetName val="상행-교대(A1-A횸ʉ"/>
      <sheetName val="동원(_x0000_脀"/>
      <sheetName val="중기사용료목록"/>
      <sheetName val="덕전리"/>
      <sheetName val="04변경-상하朌"/>
      <sheetName val="전체수ḱ텭_"/>
      <sheetName val="전체수ḱ푭_"/>
      <sheetName val="전체수량_"/>
      <sheetName val="도장수량猀ﱭ_"/>
      <sheetName val="도장수猱ﱭ_"/>
      <sheetName val="도장수량쌀䄅_"/>
      <sheetName val="도장수량쌈㈅_"/>
      <sheetName val="도장수량쌀㈅_"/>
      <sheetName val="도장수량퀂_xde70__"/>
      <sheetName val="동원(_"/>
      <sheetName val="도장수량츆鱪_"/>
      <sheetName val="도장수량츂鑪_"/>
      <sheetName val="도장수량_xdf68__"/>
      <sheetName val="门窗"/>
      <sheetName val="FAB"/>
      <sheetName val="unit 4"/>
      <sheetName val="FANDBS"/>
      <sheetName val="GRDATA"/>
      <sheetName val="SHAFTDBSE"/>
      <sheetName val="대비표"/>
      <sheetName val="BM_LIST(2)"/>
      <sheetName val="공통토목건축"/>
      <sheetName val="G2건축도급"/>
      <sheetName val="검토갑"/>
      <sheetName val="내역집계 "/>
      <sheetName val="도장수량ꀂⅰ0_x0000_"/>
      <sheetName val="도장수량堐圹俐"/>
      <sheetName val="도장수량ꠖྋ적漭"/>
      <sheetName val="도장수량頚霹耀֓"/>
      <sheetName val="동원(ꀁɰ"/>
      <sheetName val="도장수량ꀈ买0_x0000_"/>
      <sheetName val="동원(ࠛ_xdb89_"/>
      <sheetName val="동원(ᔂ㳪"/>
      <sheetName val="동원(㠙侉"/>
      <sheetName val="도장수량ꀁ齰/_x0000_"/>
      <sheetName val="동원(ꀁ齰"/>
      <sheetName val="도장수량ꀍ䩰0_x0000_"/>
      <sheetName val="동원(ꀈ齰"/>
      <sheetName val="동원(ꀍ핰"/>
      <sheetName val="도장수량錷ꠀﷷ"/>
      <sheetName val="동원(栙ﴹ"/>
      <sheetName val="동원(⠖鸷"/>
      <sheetName val="도장수량蠐栀፩"/>
      <sheetName val="도장수량렒_x0000_ᙀ"/>
      <sheetName val="도장수량ꀂ/_x0000_"/>
      <sheetName val="도장수량ꀑŰ0_x0000_"/>
      <sheetName val="동원(堐娵"/>
      <sheetName val="동원(ꀈ牰"/>
      <sheetName val="도장수량ꀈ酰/_x0000_"/>
      <sheetName val="동원(_xd816_ྉ"/>
      <sheetName val="동원(༷"/>
      <sheetName val="동원(ꀂ酰"/>
      <sheetName val="허용전류-IEC_DA读ꀎ"/>
      <sheetName val="골재산출"/>
      <sheetName val="1공구산출내역낳"/>
      <sheetName val="허용지지력"/>
      <sheetName val="동원(ꀑ獰"/>
      <sheetName val="산출2-기_x0000_ጚȿ"/>
      <sheetName val="일ꗝ1푘"/>
      <sheetName val="일Ȍ_x0000_釈"/>
      <sheetName val="수문일위1"/>
      <sheetName val="woo_x0000__x0000__x0005__x0000_"/>
      <sheetName val="woo_x0000__x0000__x0005__x0000_푰"/>
      <sheetName val="woo_x0000__x0000__x0005__x0000_"/>
      <sheetName val="woo_x0000__x0000__x0000__x0000_Ⳁ"/>
      <sheetName val="tggwan(_x0000__x0000__x0005__x0000_"/>
      <sheetName val="tggwan(ၒ_x0000__x0000__x0000_"/>
      <sheetName val="1차분계약내역"/>
      <sheetName val="1차분계약내역ɡ"/>
      <sheetName val="1차분계약내역"/>
      <sheetName val="허용전류_IEC DM鐀"/>
      <sheetName val="문의೶콃"/>
      <sheetName val="?"/>
      <sheetName val="12"/>
      <sheetName val="30"/>
      <sheetName val="31"/>
      <sheetName val="32"/>
      <sheetName val="33"/>
      <sheetName val="34"/>
      <sheetName val="60"/>
      <sheetName val="61"/>
      <sheetName val="62"/>
      <sheetName val="63"/>
      <sheetName val="80"/>
      <sheetName val="81"/>
      <sheetName val="82"/>
      <sheetName val="90"/>
      <sheetName val="91"/>
      <sheetName val="92"/>
      <sheetName val="100"/>
      <sheetName val="ㄱ1"/>
      <sheetName val="ㄴ"/>
      <sheetName val="ㄷ"/>
      <sheetName val="ㄹ"/>
      <sheetName val="ㅁ"/>
      <sheetName val="71"/>
      <sheetName val="L형옹벽"/>
      <sheetName val="산#3-"/>
      <sheetName val="woo"/>
      <sheetName val="현장관리비_"/>
      <sheetName val="tggwan("/>
      <sheetName val="구ԯ_x0000_缀"/>
      <sheetName val="설비집계"/>
      <sheetName val="2F 회의실견적(5_1"/>
      <sheetName val="P.M 별"/>
      <sheetName val="1공구"/>
      <sheetName val="수량산출Ü䰀"/>
      <sheetName val="1,2공구원가계산"/>
      <sheetName val="1,2공구원가계산"/>
      <sheetName val="대부예산서"/>
      <sheetName val="예정(l쐀"/>
      <sheetName val="예정(l᠀"/>
      <sheetName val="기존단가 (2)"/>
      <sheetName val="제출내"/>
      <sheetName val="pier(각형)"/>
      <sheetName val="기초입력 DATA"/>
      <sheetName val="총사업비검토 총괄"/>
      <sheetName val="Eq. Mobilization"/>
      <sheetName val="직노"/>
      <sheetName val="101동"/>
      <sheetName val="220 (2)"/>
      <sheetName val="내역(가지)"/>
      <sheetName val="계획금액"/>
      <sheetName val="1 자원총괄"/>
      <sheetName val="대공종"/>
      <sheetName val="통계연보"/>
      <sheetName val="연습"/>
      <sheetName val="HW일위"/>
      <sheetName val="2.펌프장(사급자재)"/>
      <sheetName val="102역사"/>
      <sheetName val="코드표"/>
      <sheetName val="01AC"/>
      <sheetName val="현장"/>
      <sheetName val="Indirect Cost"/>
      <sheetName val="골조"/>
      <sheetName val="RE9604"/>
      <sheetName val="총공사비"/>
      <sheetName val="시화점실행"/>
      <sheetName val="Resource2"/>
      <sheetName val="재료비내역서"/>
      <sheetName val="콘크리트타설집계표"/>
      <sheetName val="98지급계획"/>
      <sheetName val="토공내역"/>
      <sheetName val="95년12월말"/>
      <sheetName val="cost"/>
      <sheetName val="일위"/>
      <sheetName val="산출"/>
      <sheetName val="견적율"/>
      <sheetName val="교수설계"/>
      <sheetName val="처리현황"/>
      <sheetName val="96정변2"/>
      <sheetName val="부자재 적용비율"/>
      <sheetName val="최초 bpm"/>
      <sheetName val="데리네이타현황"/>
      <sheetName val="실행_1_"/>
      <sheetName val="고등학교"/>
      <sheetName val="예산M11A"/>
      <sheetName val="인천제철"/>
      <sheetName val="Customer Databas"/>
      <sheetName val="주요기준"/>
      <sheetName val="설계예산서"/>
      <sheetName val="#3_일위대가목록"/>
      <sheetName val="지질조사"/>
      <sheetName val="약품공급2"/>
      <sheetName val="인공산출"/>
      <sheetName val="1Month+Sheet2!"/>
      <sheetName val="공기압축기실"/>
      <sheetName val="적점"/>
      <sheetName val="공사진행"/>
      <sheetName val="집 계 표"/>
      <sheetName val="제경비율"/>
      <sheetName val="추가예산"/>
      <sheetName val="b_balju"/>
      <sheetName val="1회"/>
      <sheetName val="CABLE DATA"/>
      <sheetName val="5회토적"/>
      <sheetName val="현장관리비참조"/>
      <sheetName val="도장수량᠑ᔴခ"/>
      <sheetName val="도장수량䠕㌺蠁㨿"/>
      <sheetName val="동원(뤳"/>
      <sheetName val="EP0618"/>
      <sheetName val="1차분증̅"/>
      <sheetName val="당_x0000_"/>
      <sheetName val="전체내역서"/>
      <sheetName val="1.설계기준"/>
      <sheetName val="산출_xd80d_佋_xd800_斂"/>
      <sheetName val="SAKUB"/>
      <sheetName val="20䢬"/>
      <sheetName val="도급,하도급 예정금액"/>
      <sheetName val="원가계산서(1공구)"/>
      <sheetName val="부대"/>
      <sheetName val="1차분계약내역_x0000_"/>
      <sheetName val="40단領།׃⼲"/>
      <sheetName val="40단׃⽼_x0000__x0000_"/>
      <sheetName val="40단_x0010__x0000_㟠၎"/>
      <sheetName val="40단׃⾗_x0000__x0000_"/>
      <sheetName val="Sheet1_(2)7"/>
      <sheetName val="7_1유효폭7"/>
      <sheetName val="방배동내역_(총괄)7"/>
      <sheetName val="물가변동_총괄서7"/>
      <sheetName val="허용전류-IEC_DATA7"/>
      <sheetName val="EQUIP_LIST7"/>
      <sheetName val="본선_토공_분배표7"/>
      <sheetName val="토공_갑지6"/>
      <sheetName val="현장관리비_산출내역7"/>
      <sheetName val="단면_(2)7"/>
      <sheetName val="3_공통공사대비6"/>
      <sheetName val="BOX_본체6"/>
      <sheetName val="각사별공사비분개_6"/>
      <sheetName val="을_26"/>
      <sheetName val="을_16"/>
      <sheetName val="1_취수장6"/>
      <sheetName val="해외_연수비용_계산-삭제6"/>
      <sheetName val="해외_기술훈련비_(합계)6"/>
      <sheetName val="Pier_36"/>
      <sheetName val="3련_BOX6"/>
      <sheetName val="_6"/>
      <sheetName val="6PILE__(돌출)6"/>
      <sheetName val="BOX(1_5X1_5)5"/>
      <sheetName val="장비투입_(2)5"/>
      <sheetName val="2000년_공정표5"/>
      <sheetName val="TYPE_A5"/>
      <sheetName val="1_설계조건5"/>
      <sheetName val="C_&amp;_G_RHS5"/>
      <sheetName val="Man_Hole5"/>
      <sheetName val="1공구_건정토건_토공5"/>
      <sheetName val="내역서_5"/>
      <sheetName val="ITB_COST5"/>
      <sheetName val="BSD_(2)5"/>
      <sheetName val="CATCH_BASIN5"/>
      <sheetName val="입출재고현황_(2)5"/>
      <sheetName val="WEIGHT_LIST5"/>
      <sheetName val="산#2-1_(2)5"/>
      <sheetName val="설산1_나4"/>
      <sheetName val="5_3_단면가정5"/>
      <sheetName val="Process_Piping5"/>
      <sheetName val="1_토공4"/>
      <sheetName val="2차전체변경예정_(2)4"/>
      <sheetName val="자재_집계표4"/>
      <sheetName val="수량산출서_갑지4"/>
      <sheetName val="단가_4"/>
      <sheetName val="일위대가_(PM)4"/>
      <sheetName val="조도계산서_(도서)4"/>
      <sheetName val="2F_회의실견적(5_14_일대)4"/>
      <sheetName val="plan&amp;section_of_foundation4"/>
      <sheetName val="design_criteria4"/>
      <sheetName val="준검_내역서4"/>
      <sheetName val="제출내역_(2)4"/>
      <sheetName val="주공_갑지3"/>
      <sheetName val="SBT_NO_Proj__Controlling_Repor4"/>
      <sheetName val="할증_4"/>
      <sheetName val="Raw_Data4"/>
      <sheetName val="충돌_내용3"/>
      <sheetName val="3BL공동구_수량3"/>
      <sheetName val="PHC파일_천공_및_항타3"/>
      <sheetName val="허용전류_IEC_DATA3"/>
      <sheetName val="5_모델링3"/>
      <sheetName val="하도내역_(철콘)3"/>
      <sheetName val="R_C_RAHMEN_해석3"/>
      <sheetName val="방음벽연장집계-여기까지만_출력3"/>
      <sheetName val="Du_toan4"/>
      <sheetName val="G_R300경비3"/>
      <sheetName val="장비_(2)3"/>
      <sheetName val="118_세금과공과4"/>
      <sheetName val="108_수선비4"/>
      <sheetName val="25_보증금(임차보증금외)4"/>
      <sheetName val="Debt_Service_Schedule4"/>
      <sheetName val="Invested_Capital4"/>
      <sheetName val="Deteriorated_Asset4"/>
      <sheetName val="TRE_TABLE3"/>
      <sheetName val="연결분개(거래_채권채무)_(2)5"/>
      <sheetName val="연결분개(거래_채권채무)5"/>
      <sheetName val="만기_(2)5"/>
      <sheetName val="1_외주공사4"/>
      <sheetName val="2_직영공사4"/>
      <sheetName val="P50_subsequent3"/>
      <sheetName val="Significant_Processes3"/>
      <sheetName val="7__2_3"/>
      <sheetName val="7_(2)3"/>
      <sheetName val="2_23"/>
      <sheetName val="2_2_Yrly_Comparison3"/>
      <sheetName val="5__BSC_Developmt3"/>
      <sheetName val="(참고)개인별_임금인상안3"/>
      <sheetName val="(참고)DC형_선택자_퇴직금_추계3"/>
      <sheetName val="완성차_미수금3"/>
      <sheetName val="3__BSC_NC_ratio3"/>
      <sheetName val="1_변경범위3"/>
      <sheetName val="2_생산성-23"/>
      <sheetName val="Cash_Flows3"/>
      <sheetName val="Inventory_and_Purchases3"/>
      <sheetName val="Assumptions_and_Dashboard3"/>
      <sheetName val="Headcount_Overview3"/>
      <sheetName val="24_보증금(전신전화가입권)3"/>
      <sheetName val="3_판관비명세서3"/>
      <sheetName val="בית_השקעות3"/>
      <sheetName val="9,10월신제품_(2)4"/>
      <sheetName val="시산표_(2)3"/>
      <sheetName val="Package_34"/>
      <sheetName val="low_schedule4"/>
      <sheetName val="cellar_lighting4"/>
      <sheetName val="main_building4"/>
      <sheetName val="auxiliary_building4"/>
      <sheetName val="highbay_lighting4"/>
      <sheetName val="cable_tray4"/>
      <sheetName val="10_단면설계4"/>
      <sheetName val="2~5_단면가정&amp;안정검토4"/>
      <sheetName val="10_1_단면검토4"/>
      <sheetName val="UB_Beam_Box-up3"/>
      <sheetName val="[EUL_XLS][EUL_XLS]전체수ḱ텭/"/>
      <sheetName val="[EUL_XLS][EUL_XLS]전체수ḱ푭/"/>
      <sheetName val="[EUL_XLS][EUL_XLS]전체수량/"/>
      <sheetName val="[EUL_XLS][EUL_XLS]도장수량猀ﱭ/"/>
      <sheetName val="[EUL_XLS][EUL_XLS]도장수猱ﱭ/倀"/>
      <sheetName val="[EUL_XLS][EUL_XLS]도장수량쌀䄅/"/>
      <sheetName val="[EUL_XLS][EUL_XLS]도장수량쌈㈅/"/>
      <sheetName val="[EUL_XLS][EUL_XLS]도장수량쌀㈅/"/>
      <sheetName val="H=4_0M"/>
      <sheetName val="96보완계획7_124"/>
      <sheetName val="태화42_3"/>
      <sheetName val="3_바닥판설계3"/>
      <sheetName val="AH-1_3"/>
      <sheetName val="1_1서버도입3"/>
      <sheetName val="플랜트_설치3"/>
      <sheetName val="Gia_VLNCMTC4"/>
      <sheetName val="TONGKE3p_3"/>
      <sheetName val="TH_VL,_NC,_DDHT_Thanhphuoc3"/>
      <sheetName val="CHITIET_VL-NC3"/>
      <sheetName val="A-TYPE_단위수량3"/>
      <sheetName val="터널길이별_m당_단가3"/>
      <sheetName val="list_price3"/>
      <sheetName val="TOWER_12TON3"/>
      <sheetName val="TOWER_10TON3"/>
      <sheetName val="Div26_-_Elect3"/>
      <sheetName val="BANG_TONG_HOP_(2)3"/>
      <sheetName val="THCP_Lap_dat3"/>
      <sheetName val="Nhan_cong3"/>
      <sheetName val="Thiet_bi3"/>
      <sheetName val="Vat_tu3"/>
      <sheetName val="DM_ChiPhi3"/>
      <sheetName val="May_TC3"/>
      <sheetName val="TH_Kinh_phi3"/>
      <sheetName val="A1_CN3"/>
      <sheetName val="광계통도_기입양식(기입후_Sheet숨기기)"/>
      <sheetName val="[EUL_XLS][EUL_XLS]도장수량퀂/"/>
      <sheetName val="[EUL_XLS][EUL_XLS]동원(/"/>
      <sheetName val="[EUL_XLS][EUL_XLS]도장수량츆鱪/"/>
      <sheetName val="[EUL_XLS][EUL_XLS]도장수량츂鑪/"/>
      <sheetName val="[EUL_XLS][EUL_XLS]도장수량/"/>
      <sheetName val="시멘트_및_골재량산출2"/>
      <sheetName val="04_설변내역서3"/>
      <sheetName val="수목데이타_3"/>
      <sheetName val="선적schedule_(2)"/>
      <sheetName val="List_Equip"/>
      <sheetName val="Process_C_(1-166)"/>
      <sheetName val="tabulation_of_deductions"/>
      <sheetName val="INPUT_DATA_HERE"/>
      <sheetName val="Schedule_S-Curve_Revision#3"/>
      <sheetName val="Code_02"/>
      <sheetName val="Code_03"/>
      <sheetName val="Code_04"/>
      <sheetName val="Code_05"/>
      <sheetName val="Code_06"/>
      <sheetName val="Code_07"/>
      <sheetName val="Code_09"/>
      <sheetName val="Quotation_-_ECB"/>
      <sheetName val="Quotation_-_Panelboard"/>
      <sheetName val="fixture_qty"/>
      <sheetName val="pwr17f_(2)"/>
      <sheetName val="pwr16f_(2)"/>
      <sheetName val="Grounding_"/>
      <sheetName val="_Preliminaries"/>
      <sheetName val="TOWER_3&amp;4"/>
      <sheetName val="ltg_(3)"/>
      <sheetName val="PA_BGM"/>
      <sheetName val="기성신청현황_"/>
      <sheetName val="원가계산서_(3)"/>
      <sheetName val="원가계산서_(2)"/>
      <sheetName val="[EUL_XLS]전체수ḱ텭/2"/>
      <sheetName val="[EUL_XLS]전체수ḱ푭/2"/>
      <sheetName val="8공구_강재_수량3"/>
      <sheetName val="8월_노무비(수정)2"/>
      <sheetName val="8월_노무_2"/>
      <sheetName val="8월_투입_금액(관리-매일)2"/>
      <sheetName val="본사,외주_투입합계_집계2"/>
      <sheetName val="본사_투입_집계_2"/>
      <sheetName val="외주_투입_집계(관리)2"/>
      <sheetName val="외주_투입_집계(철근)2"/>
      <sheetName val="외주_투입_집계(목공-김홍길)2"/>
      <sheetName val="8월_노무__철근2"/>
      <sheetName val="8월_노무__목공2"/>
      <sheetName val="8월_노무_목공_용역_(다온,대동,원곡)2"/>
      <sheetName val="8월_노무_목공_타설2"/>
      <sheetName val="8월_노무_목공_비계2"/>
      <sheetName val="8월_노무_목공_원본2"/>
      <sheetName val="7월_노무_2"/>
      <sheetName val="7월_투입_금액(관리-매일)2"/>
      <sheetName val="우각부보"/>
      <sheetName val="F_L(1)"/>
      <sheetName val="내역서_표지_"/>
      <sheetName val="분야별_집계표"/>
      <sheetName val="_공사설정_"/>
      <sheetName val="[EUL_XLS]도장수猱ﱭ/"/>
      <sheetName val="[EUL_XLS][EUL_XLS]도장수猱ﱭ/"/>
      <sheetName val="도장수량렓嬴㠀"/>
      <sheetName val="도장수량⠓ꭢ"/>
      <sheetName val="도장수량堐༺"/>
      <sheetName val="도장수량ԋ/"/>
      <sheetName val="[EUL_XLS][EUL_XLS][EUL_XLS]___2"/>
      <sheetName val="[EUL_XLS][EUL_XLS][EUL_XLS]___3"/>
      <sheetName val="[EUL_XLS][EUL_XLS][EUL_XLS]___4"/>
      <sheetName val="[EUL_XLS][EUL_XLS][EUL_XLS]___5"/>
      <sheetName val="[EUL_XLS][EUL_XLS][EUL_XLS]___6"/>
      <sheetName val="[EUL_XLS][EUL_XLS][EUL_XLS]___7"/>
      <sheetName val="[EUL_XLS][EUL_XLS][EUL_XLS]___8"/>
      <sheetName val="[EUL_XLS][EUL_XLS][EUL_XLS]___9"/>
      <sheetName val="현장관리비_Ā"/>
      <sheetName val="동원(蠚夷"/>
      <sheetName val="도장수량_xd814_輷倀ⴈ"/>
      <sheetName val="동원(렚辉"/>
      <sheetName val="도장수량ꀉ끰/_x0000_"/>
      <sheetName val="도장수량ꀂ끰/_x0000_"/>
      <sheetName val="도장수량ꀂ푰/_x0000_"/>
      <sheetName val="동원(ꀈ데"/>
      <sheetName val="도장수량က_x0000_蠀슱"/>
      <sheetName val="동원(栰妉"/>
      <sheetName val="문의_x0018__x0000_"/>
      <sheetName val="문의_x0018_簀"/>
      <sheetName val="배수문"/>
      <sheetName val="6동"/>
      <sheetName val="TIE-IN"/>
      <sheetName val="1공구산출내역_x0000_"/>
      <sheetName val="기본사항"/>
      <sheetName val="Joinery works"/>
      <sheetName val="COST-EST LTI P5C"/>
      <sheetName val="GENERAL REQUIREMENTS"/>
      <sheetName val="Parem"/>
      <sheetName val="barchart"/>
      <sheetName val="RAB_AR&amp;STR5"/>
      <sheetName val="Bang_KL4"/>
      <sheetName val="TONG_HOP_VL-NC4"/>
      <sheetName val="M1-XL-1b_KLthep2"/>
      <sheetName val="KLDT_DIEN2"/>
      <sheetName val="Dinh_muc_CP_KTCB_khac2"/>
      <sheetName val="Bảng_KLHT1"/>
      <sheetName val="RC_WORK1"/>
      <sheetName val="M2__FIRE_FIGHTING_SYSTEM_V11"/>
      <sheetName val="M3__FIRE_ALARM_SYSTEM_V11"/>
      <sheetName val="SCOPE_OF_WORK1"/>
      <sheetName val="Sàn_T11"/>
      <sheetName val="Lỗ_thông_gió1"/>
      <sheetName val="Electrical_Works1"/>
      <sheetName val="H_T__INCOMING_SYSTEM1"/>
      <sheetName val="UNIT_PRICE2"/>
      <sheetName val="NSA_fr_Revit2"/>
      <sheetName val="PU_ITALY_7"/>
      <sheetName val="TH_DZ357"/>
      <sheetName val="Tro_giup7"/>
      <sheetName val="DON_GIA_TRAM_(3)5"/>
      <sheetName val="chi_tiet_TBA5"/>
      <sheetName val="chi_tiet_C5"/>
      <sheetName val="DON_GIA_CAN_THO7"/>
      <sheetName val="Customize_Your_Purchase_Order5"/>
      <sheetName val="CHITIET_VL-NC-TT_-1p5"/>
      <sheetName val="CHITIET_VL-NC-TT-3p4"/>
      <sheetName val="TONG_HOP_VL-NC_TT5"/>
      <sheetName val="KPVC-BD_5"/>
      <sheetName val="HĐ_ngoài4"/>
      <sheetName val="XT_Buoc_34"/>
      <sheetName val="dongia_(2)4"/>
      <sheetName val="7606_DZ5"/>
      <sheetName val="Don_gia_chi_tiet5"/>
      <sheetName val="project_management4"/>
      <sheetName val="Adix_A4"/>
      <sheetName val="S-curve_4"/>
      <sheetName val="REINF_4"/>
      <sheetName val="Rates_20094"/>
      <sheetName val="So_doi_chieu_LC4"/>
      <sheetName val="MAIN_GATE_HOUSE4"/>
      <sheetName val="Commercial_value4"/>
      <sheetName val="Ky_Lam_Bridge4"/>
      <sheetName val="Provisional_Sums_Item4"/>
      <sheetName val="Gas_Pressure_Welding4"/>
      <sheetName val="General_Item&amp;General_Requireme4"/>
      <sheetName val="General_Items4"/>
      <sheetName val="Regenral_Requirements4"/>
      <sheetName val="chiet_tinh4"/>
      <sheetName val="Ng_hàng_xà+bulong4"/>
      <sheetName val="MH_RATE4"/>
      <sheetName val="DM_60613"/>
      <sheetName val="DG_thep_ma_kem3"/>
      <sheetName val="Lcau_-_Lxuc4"/>
      <sheetName val="CT_vat_lieu3"/>
      <sheetName val="Equip_3"/>
      <sheetName val="Đầu_vào3"/>
      <sheetName val="Chi_tiet_XD_TBA3"/>
      <sheetName val="Trạm_biến_áp3"/>
      <sheetName val="Đơn_Giá_3"/>
      <sheetName val="CT-0_4KV3"/>
      <sheetName val="Chenh_lech_vat_tu3"/>
      <sheetName val="Diện_tích3"/>
      <sheetName val="1_Khái_toán3"/>
      <sheetName val="TONG_HOP_T5_19983"/>
      <sheetName val="KL_Chi_tiết_Xây_tô3"/>
      <sheetName val="DG_DZ3"/>
      <sheetName val="DG_TBA3"/>
      <sheetName val="07Base_Cost3"/>
      <sheetName val="rate_material3"/>
      <sheetName val="Chi_tiet_KL3"/>
      <sheetName val="Tổng_hợp_KL3"/>
      <sheetName val="Xay_lapduongR33"/>
      <sheetName val="04_-_XUONG_DET_B3"/>
      <sheetName val="Bill_1_Quy_dinh_chung3"/>
      <sheetName val="1_R18_BF3"/>
      <sheetName val="6_External_works-R183"/>
      <sheetName val="Phan_khai_KLuong3"/>
      <sheetName val="_033"/>
      <sheetName val="chieu_day_san3"/>
      <sheetName val="Podium_Concrete_Works3"/>
      <sheetName val="KLCT-_TOWER3"/>
      <sheetName val="KLCT-_PODIUM3"/>
      <sheetName val="Gia_thanh_chuoi_su3"/>
      <sheetName val="Tiep_dia3"/>
      <sheetName val="Don_gia_vung_III-Can_Tho3"/>
      <sheetName val="Area_Cal3"/>
      <sheetName val="Elect_(3)3"/>
      <sheetName val="Bond_수수료_계산_포맷3"/>
      <sheetName val="PAGE_13"/>
      <sheetName val="EIRR&gt;_23"/>
      <sheetName val="DM_673"/>
      <sheetName val="Đầu_tư3"/>
      <sheetName val="Project_Data3"/>
      <sheetName val="Data_Input3"/>
      <sheetName val="6787CWFASE2CASE2_00_xls3"/>
      <sheetName val="Bill_02_-_Xay_gach-Pou_3"/>
      <sheetName val="Bill_03-Chống_thấm-Pou3"/>
      <sheetName val="Bill_04-Kim_loại-Pou3"/>
      <sheetName val="Bill_05_-_Hoan_thien-Pou_3"/>
      <sheetName val="Bill_02_-_Xay_gach-Tower3"/>
      <sheetName val="Bill_03-Chống_thấm-Tower3"/>
      <sheetName val="Bill_04-Kim_loại-Tower3"/>
      <sheetName val="Bill_05_-_Hoan_thien-Tower3"/>
      <sheetName val="KL-_KHAC3"/>
      <sheetName val="BILL_3_-_KẾT_CẤU_HẦM3"/>
      <sheetName val="PTĐG_LTBT3"/>
      <sheetName val="CTG-PRECHEx1_43"/>
      <sheetName val="CTG-AB_(2)3"/>
      <sheetName val="CTG-AB_(3)3"/>
      <sheetName val="CTG-PLP-1_083"/>
      <sheetName val="Pre_Đội_nhóm3"/>
      <sheetName val="Vat_tu_XD3"/>
      <sheetName val="Tower_-_Concrete_Works3"/>
      <sheetName val="Bill-04_ket_cau_thap-_UNI3"/>
      <sheetName val="Loại_Vật_tư3"/>
      <sheetName val="TH_Vat_tu3"/>
      <sheetName val="dg_tphcm3"/>
      <sheetName val="T_KÊ_K_CẤU3"/>
      <sheetName val="Bill_01_-_CTN3"/>
      <sheetName val="Bill_2_2_Villa_2_beds3"/>
      <sheetName val="4_PTDG3"/>
      <sheetName val="A1,_May3"/>
      <sheetName val="Vat_lieu3"/>
      <sheetName val="Bang_trong_luong_rieng_thep3"/>
      <sheetName val="HÐ_ngoài4"/>
      <sheetName val="gia_cong_tac3"/>
      <sheetName val="Measure_13063"/>
      <sheetName val="Cước_VC_+_ĐM_CP_Tư_vấn3"/>
      <sheetName val="Hệ_số3"/>
      <sheetName val="DETAIL_2"/>
      <sheetName val="GV1-D13_(Casement_door)3"/>
      <sheetName val="final_list_20053"/>
      <sheetName val="LV_data2"/>
      <sheetName val="ESTI_2"/>
      <sheetName val="Gia_vat_tu2"/>
      <sheetName val="CẤP_THOÁT_NƯỚC3"/>
      <sheetName val="TH_MTC2"/>
      <sheetName val="TH_N_Cong2"/>
      <sheetName val="THDT_goi_thau_TB3"/>
      <sheetName val="Tien_do_TV3"/>
      <sheetName val="Harga_ME_3"/>
      <sheetName val="Analisa_Gabungan3"/>
      <sheetName val="_Bill_5-Earthing_2_-_Add_Works2"/>
      <sheetName val="bridge_#_13"/>
      <sheetName val="Isolasi_Luar_Dalam3"/>
      <sheetName val="Isolasi_Luar3"/>
      <sheetName val="KL_san_lap2"/>
      <sheetName val="Chi_tiet2"/>
      <sheetName val="Chenh_lech_ca_may2"/>
      <sheetName val="TLg_CN&amp;Laixe2"/>
      <sheetName val="TLg_CN&amp;Laixe_(2)2"/>
      <sheetName val="TLg_Laitau2"/>
      <sheetName val="TLg_Laitau_(2)2"/>
      <sheetName val="Bang_3_Chi_tiet_phan_Dz2"/>
      <sheetName val="KHOI_LUONG2"/>
      <sheetName val="Equipment_list_(PAC)2"/>
      <sheetName val="TINH_KHOI_LUONG2"/>
      <sheetName val="DATA_BASE2"/>
      <sheetName val="BẢNG_KHỐI_LƯỢNG_TỔNG_HỢP2"/>
      <sheetName val="Buy_vs__Lease_Car3"/>
      <sheetName val="CP_Khac_cuoc_VC2"/>
      <sheetName val="Budget_Code2"/>
      <sheetName val="CTKL_KTX_HT2"/>
      <sheetName val="HVAC_BLOCK_B42"/>
      <sheetName val="PRE_(E)2"/>
      <sheetName val="2_Chiet_tinh2"/>
      <sheetName val="subcon_sched2"/>
      <sheetName val="NHÀ_NHẬP_LIỆU2"/>
      <sheetName val="MÓNG_SILO2"/>
      <sheetName val="Tong_du_toan2"/>
      <sheetName val="Bill_2_-_ketcau2"/>
      <sheetName val="Chi_tiet_lan_can2"/>
      <sheetName val="13-Cốt_thép_(10mm&lt;D≤18mm)_FO162"/>
      <sheetName val="du_lieu_du_toan2"/>
      <sheetName val="BOQ_THAN2"/>
      <sheetName val="DL_ĐẦU_VÀO2"/>
      <sheetName val="KL_LĐ-_CÁP_ĐIỆN2"/>
      <sheetName val="KL_LĐ-BUSWAY2"/>
      <sheetName val="KL_LĐ-TỦ_ĐIỆN2"/>
      <sheetName val="Data-Lắp_đèn,_ổ_cắm_căn_hộ2"/>
      <sheetName val="GTTT_PL_022"/>
      <sheetName val="GTTT_PL22"/>
      <sheetName val="KL_LĐ_CS_SỰ_CỐ_(k_in)2"/>
      <sheetName val="KL_LĐ_TỦ_ĐIỆN_(k_in)2"/>
      <sheetName val="KL_TỦ_ĐIỆN_MSB2"/>
      <sheetName val="KL_LĐ_CÁP_ĐIỆN2"/>
      <sheetName val="KL_LĐ-_BUSWAY2"/>
      <sheetName val="KL_LĐ-_PHẦN_HẦM,_KHỐI_ĐẾ,_HL2"/>
      <sheetName val="KL-HÀNH_LANG2"/>
      <sheetName val="KL-Lap_dat-M_(k_in)2"/>
      <sheetName val="KL-TEST-M_(k_in)2"/>
      <sheetName val="KL-Lap_dat-D2"/>
      <sheetName val="Check_list_tháp_D_(k_in)2"/>
      <sheetName val="Check_list_tháp_M(k_in)2"/>
      <sheetName val="đối_soát_vật_tư2"/>
      <sheetName val="Main_Cable_2"/>
      <sheetName val="Scorp_of_Work2"/>
      <sheetName val="CPC_2T2"/>
      <sheetName val="TH_(Daikin)2"/>
      <sheetName val="_BILL_2_1_E-ELV-THO2"/>
      <sheetName val="_BILL_2_2_E-ELV-HT2"/>
      <sheetName val="CT_tu_EDHP2"/>
      <sheetName val="BIIL_3_1_PS-THO2"/>
      <sheetName val="BIIL_3_1_PS-HT2"/>
      <sheetName val="BILL_4_ACMV-THO_2"/>
      <sheetName val="BILL_4_ACMV-HT_2"/>
      <sheetName val="_BILL_5_FA-FA_-_THO__2"/>
      <sheetName val="_BILL_5_FA-FA_-_HT__2"/>
      <sheetName val="Gia_tudien2"/>
      <sheetName val="Code_NC2"/>
      <sheetName val="TH_(Toshiba)2"/>
      <sheetName val="BILL_4_ACMV-HT__(Toshiba)2"/>
      <sheetName val="Hao_hut,_CK2"/>
      <sheetName val="TH_CPTC2"/>
      <sheetName val="CT_gio_m22"/>
      <sheetName val="DMVL,_CK2"/>
      <sheetName val="Sum_material2"/>
      <sheetName val="Ree_Hvac-Condotel2"/>
      <sheetName val="Sigma_HVAC-Condotel2"/>
      <sheetName val="Techgel_Condotel_-_HVAC2"/>
      <sheetName val="Unicon_Condotel_-_HVAC2"/>
      <sheetName val="Ree_P&amp;D-Condotel2"/>
      <sheetName val="Sigma_CTN-CONDOTEL2"/>
      <sheetName val="Techgel_Condotel_-_CTN2"/>
      <sheetName val="Unicon__Condotel_-_CTN2"/>
      <sheetName val="MTO_REV_2(ARMOR)1"/>
      <sheetName val="07_2019_HC1"/>
      <sheetName val="NHAN_SU_CAC_CONG_TRINH1"/>
      <sheetName val="BANG_CHAM_CONG_VAN_PHONG1"/>
      <sheetName val="CHAM_CONG_TRUC_VE_SINH1"/>
      <sheetName val="TÍNH_TOÁN_KHỐI_LƯỢNG_P61"/>
      <sheetName val="Dầm_-4_7m1"/>
      <sheetName val="Scheme_B_Estimate_1"/>
      <sheetName val="Bang_TH1"/>
      <sheetName val="TINH_GIA_-_SAN_XUAT_Vertico1"/>
      <sheetName val="CONSOIDATE_41"/>
      <sheetName val="CONSOIDATE_21"/>
      <sheetName val="NET_ALL_(M)"/>
      <sheetName val="C_A02_-_Confirmations1"/>
      <sheetName val="3-PTDGT8_1"/>
      <sheetName val="4-PTDG_(T2)1"/>
      <sheetName val="4-PTDG_(T1)1"/>
      <sheetName val="HRG_BHN1"/>
      <sheetName val="Slim_2_cánh_&amp;_2_vách"/>
      <sheetName val="dtct_cong"/>
      <sheetName val="Breakdown_(B)"/>
      <sheetName val="CP_Du_phong1"/>
      <sheetName val="THCP_xay_dung1"/>
      <sheetName val="Tong_hop_kinh_phi1"/>
      <sheetName val="phân_tích_hiệu_quả"/>
      <sheetName val="Tổng_kê"/>
      <sheetName val="연결분개(거래_Ʉ1"/>
      <sheetName val="4_3_Scope_of_work_1"/>
      <sheetName val="B3A_-_TOWER_A"/>
      <sheetName val="MEP_Detail"/>
      <sheetName val="Thuc_thanh"/>
      <sheetName val="Main_Feeder"/>
      <sheetName val="PE_Wire"/>
      <sheetName val="CP_QLDA"/>
      <sheetName val="B_1_-_CT_PVQTTC"/>
      <sheetName val="Chi_phi_khac_4_3KH-CP"/>
      <sheetName val="items_left"/>
      <sheetName val="Joinery_works"/>
      <sheetName val="RC_fin"/>
      <sheetName val="[EUL_XLS]도장수량쌀䄅/"/>
      <sheetName val="[EUL_XLS]도장수량쌈㈅/"/>
      <sheetName val="[EUL_XLS]도장수량쌀㈅/"/>
      <sheetName val="[EUL_XLS]도장수량퀂/"/>
      <sheetName val="[EUL_XLS]동원(/"/>
      <sheetName val="[EUL_XLS]도장수량츆鱪/"/>
      <sheetName val="[EUL_XLS]도장수량츂鑪/"/>
      <sheetName val="[EUL_XLS]도장수량/"/>
      <sheetName val="COST-EST_LTI_P5C"/>
      <sheetName val="pp3p_"/>
      <sheetName val="시재"/>
      <sheetName val="Luong+may"/>
      <sheetName val="B15"/>
      <sheetName val="B16"/>
      <sheetName val="B17"/>
      <sheetName val="B4-D3"/>
      <sheetName val="B8"/>
      <sheetName val="Cash Flow"/>
      <sheetName val="Yield"/>
      <sheetName val="동원(ꀑ剰"/>
      <sheetName val="수목표준_x0000_͐"/>
      <sheetName val="부재치수입력"/>
      <sheetName val="도장수량ꀃ籰0_x0000_"/>
      <sheetName val="도장수량ࠒ伷_xd800_욒"/>
      <sheetName val="재고AR"/>
      <sheetName val="9Ԁ"/>
      <sheetName val="1차분계약내역ﱻ"/>
      <sheetName val="TYÞ᐀z_x0000_"/>
      <sheetName val="일위부표01"/>
      <sheetName val="2차전체변경예_x0000_"/>
      <sheetName val="PriceSummary"/>
      <sheetName val="방배동내역_ၒ_x0000__x0000__x0000__x0000_"/>
      <sheetName val="tggwan(mac_x0000_"/>
      <sheetName val="물가변동_총_x0000__x0000__x0005_"/>
      <sheetName val="배수유공블ᣉ"/>
      <sheetName val="주요 자재 집계표 (2)"/>
      <sheetName val="품밽ċ繠"/>
      <sheetName val="공종별집계퀂"/>
      <sheetName val="공통비(전체₼"/>
      <sheetName val="여과椂忶"/>
      <sheetName val="2002상반기노임기준"/>
      <sheetName val="가시설공사"/>
      <sheetName val="허용전류_IEC Dɍ_x0000_"/>
      <sheetName val="허용전류_IEC Dɍ_x0000_"/>
      <sheetName val="허용전류_IEC D⁍0"/>
      <sheetName val="허용전류_IEC Dꁍ0"/>
      <sheetName val="허용전류_IEC Dꡍ_xd8cf_9"/>
      <sheetName val="허용전류_IEC D桍_xd8d4_9"/>
      <sheetName val="허용전류_IEC D0"/>
      <sheetName val="허용전류_IEC D큍郏/"/>
      <sheetName val="허용전류_IEC DM簀陶"/>
      <sheetName val="허용전류_IEC D롍۠渃"/>
      <sheetName val="허용전류_IEC DM猱"/>
      <sheetName val="5.(강릉1구간)K4-선금공제"/>
      <sheetName val="상행-교대(A1-A_x0010__x0000_"/>
      <sheetName val="상행-교대(A1-A׃⿫"/>
      <sheetName val="T__PROPOSAL_ELEC_345KV_EULJOO_2"/>
      <sheetName val="예정공정(2차분_x0000_"/>
      <sheetName val="INMD1198"/>
      <sheetName val="Analisa Upah &amp; Bahan Plum"/>
      <sheetName val="FACTOR"/>
      <sheetName val="HRSG SMALL07220"/>
      <sheetName val="산출2-기ꙭÓ_x0000_"/>
      <sheetName val="산출2-기_x0000__x0000_"/>
      <sheetName val="산출2-기㳜Ç"/>
      <sheetName val="산출2-기ꙭy_x0000_"/>
      <sheetName val="산출2-기ꙭ_x0000_"/>
      <sheetName val="산출2-기䃬s"/>
      <sheetName val="산출2-기ꙭ"/>
      <sheetName val="산출2-기ꙭ"/>
      <sheetName val="산출2-기㻌"/>
      <sheetName val="산출2-기鄐䚏"/>
      <sheetName val="산출2-기鄐䚏è"/>
      <sheetName val="산출2-기辰໰_x000a_"/>
      <sheetName val="산출2-기辰໰"/>
      <sheetName val="산출2-기跰鷺Ó"/>
      <sheetName val="산출2-기_x0000__x0000__x0005_"/>
      <sheetName val="산출2-기鏐欯§"/>
      <sheetName val="산출2-기豐ኰ§"/>
      <sheetName val="tggwa반̹퉨è抨؍"/>
      <sheetName val="tggwa배͖팘ą昈ᕋ"/>
      <sheetName val="tggwaಈᖔ叨ᖡ_x0000__x0000_"/>
      <sheetName val="tggwa배͖팘ą䔠᭽"/>
      <sheetName val="tggwa배͖팘ą懨ᗽ"/>
      <sheetName val="tggwaಈᖔꩠἻ_x0000__x0000_"/>
      <sheetName val="tggwaಈᖔୠᱍ_x0000__x0000_"/>
      <sheetName val="tggwaಈᖔ醰ᯃ_x0000__x0000_"/>
      <sheetName val="tggwa狈ἡ砐ᰲ_x0000__x0000_"/>
      <sheetName val="tggwa狈ἡ䓰ᰠ_x0000__x0000_"/>
      <sheetName val="tggwaᠸᖠᖩ_x0000__x0000_"/>
      <sheetName val="tggwa駘ችꠐᘬ_x0000__x0000_"/>
      <sheetName val="SCHED1_x0000_Ԁ"/>
      <sheetName val="Substation Column"/>
      <sheetName val="Land Dev't. Ph-1"/>
      <sheetName val="4-Lane bridge"/>
      <sheetName val="Hac.Lots"/>
      <sheetName val="Res.Lots"/>
      <sheetName val="Spine Road"/>
      <sheetName val="ASCEandUBC"/>
      <sheetName val="8.PILE  (돌출)"/>
      <sheetName val="UC"/>
      <sheetName val="COVERSHEET"/>
      <sheetName val="Ex-Rate"/>
      <sheetName val="Rate Analysis"/>
      <sheetName val="woo뇀"/>
      <sheetName val="woo몀"/>
      <sheetName val="woo낀"/>
      <sheetName val="wooᐰ"/>
      <sheetName val="woo៰"/>
      <sheetName val="설계기준_및_하중계산"/>
      <sheetName val="PAINT_(2)"/>
      <sheetName val="노상장99_3"/>
      <sheetName val="품莨"/>
      <sheetName val="품밽_ဠ"/>
      <sheetName val="20剙"/>
      <sheetName val="1"/>
      <sheetName val="제출내Ā"/>
      <sheetName val="도장수량؀"/>
      <sheetName val="동원(؀"/>
      <sheetName val="동원(렗"/>
      <sheetName val="Appendix_I(KBC2009_W)"/>
      <sheetName val="Appendix_II(KBC2009_E)"/>
      <sheetName val="Appendix_III"/>
      <sheetName val="1공구"/>
      <sheetName val="woo"/>
      <sheetName val="woo푰"/>
      <sheetName val="woo"/>
      <sheetName val="품_x0002_"/>
      <sheetName val="POL6차¤"/>
      <sheetName val="도장수량砖伶"/>
      <sheetName val="발주간_x0000_"/>
      <sheetName val="1차분계약내역栀"/>
      <sheetName val="1차분계약내역⢚"/>
      <sheetName val="1차분계약내역゚"/>
      <sheetName val="도장수량렒"/>
      <sheetName val="일Ȍ"/>
      <sheetName val="구ԯ"/>
      <sheetName val="1.지장공가 양성화검토결과"/>
      <sheetName val="EQUIP_LISTÕ"/>
      <sheetName val="총_x0000_"/>
      <sheetName val="1TL椀⠀輠_x0012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/>
      <sheetData sheetId="1142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/>
      <sheetData sheetId="1170" refreshError="1"/>
      <sheetData sheetId="1171"/>
      <sheetData sheetId="1172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/>
      <sheetData sheetId="1482" refreshError="1"/>
      <sheetData sheetId="1483" refreshError="1"/>
      <sheetData sheetId="1484" refreshError="1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 refreshError="1"/>
      <sheetData sheetId="1535" refreshError="1"/>
      <sheetData sheetId="1536"/>
      <sheetData sheetId="1537"/>
      <sheetData sheetId="1538"/>
      <sheetData sheetId="1539" refreshError="1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 refreshError="1"/>
      <sheetData sheetId="1913" refreshError="1"/>
      <sheetData sheetId="1914" refreshError="1"/>
      <sheetData sheetId="1915" refreshError="1"/>
      <sheetData sheetId="1916"/>
      <sheetData sheetId="1917"/>
      <sheetData sheetId="1918"/>
      <sheetData sheetId="1919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/>
      <sheetData sheetId="2036"/>
      <sheetData sheetId="2037"/>
      <sheetData sheetId="2038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/>
      <sheetData sheetId="2058"/>
      <sheetData sheetId="2059"/>
      <sheetData sheetId="2060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 refreshError="1"/>
      <sheetData sheetId="2484" refreshError="1"/>
      <sheetData sheetId="2485" refreshError="1"/>
      <sheetData sheetId="2486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/>
      <sheetData sheetId="2554" refreshError="1"/>
      <sheetData sheetId="2555" refreshError="1"/>
      <sheetData sheetId="2556" refreshError="1"/>
      <sheetData sheetId="2557" refreshError="1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/>
      <sheetData sheetId="3170"/>
      <sheetData sheetId="3171" refreshError="1"/>
      <sheetData sheetId="3172" refreshError="1"/>
      <sheetData sheetId="3173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/>
      <sheetData sheetId="318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/>
      <sheetData sheetId="3493"/>
      <sheetData sheetId="3494"/>
      <sheetData sheetId="3495"/>
      <sheetData sheetId="3496"/>
      <sheetData sheetId="3497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/>
      <sheetData sheetId="3632" refreshError="1"/>
      <sheetData sheetId="3633"/>
      <sheetData sheetId="3634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/>
      <sheetData sheetId="3716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 refreshError="1"/>
      <sheetData sheetId="4027" refreshError="1"/>
      <sheetData sheetId="4028" refreshError="1"/>
      <sheetData sheetId="4029"/>
      <sheetData sheetId="4030" refreshError="1"/>
      <sheetData sheetId="4031" refreshError="1"/>
      <sheetData sheetId="4032" refreshError="1"/>
      <sheetData sheetId="4033"/>
      <sheetData sheetId="4034" refreshError="1"/>
      <sheetData sheetId="4035"/>
      <sheetData sheetId="4036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/>
      <sheetData sheetId="4332" refreshError="1"/>
      <sheetData sheetId="4333" refreshError="1"/>
      <sheetData sheetId="4334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SYSTEM"/>
      <sheetName val="개요"/>
      <sheetName val="입력(K0)"/>
      <sheetName val="입력(K1)"/>
      <sheetName val="표지"/>
      <sheetName val="도장"/>
      <sheetName val="목"/>
      <sheetName val="간1"/>
      <sheetName val="붙임1"/>
      <sheetName val="간2"/>
      <sheetName val="붙임2"/>
      <sheetName val="2.1"/>
      <sheetName val="2.2"/>
      <sheetName val="간3"/>
      <sheetName val="총괄K"/>
      <sheetName val="붙임3"/>
      <sheetName val="붙임3(K1)"/>
      <sheetName val="간4"/>
      <sheetName val="붙임4"/>
      <sheetName val="붙임4(K1)"/>
      <sheetName val="간12"/>
      <sheetName val="붙임12"/>
      <sheetName val="목2"/>
      <sheetName val="기계(K0)"/>
      <sheetName val="기계(K1)"/>
      <sheetName val="간13"/>
      <sheetName val="붙임13"/>
      <sheetName val="차"/>
      <sheetName val="낱1"/>
      <sheetName val="낱2"/>
      <sheetName val="노무비"/>
      <sheetName val="재료비"/>
      <sheetName val="환율"/>
      <sheetName val="실적"/>
      <sheetName val="장비"/>
      <sheetName val="제경비"/>
    </sheetNames>
    <sheetDataSet>
      <sheetData sheetId="0" refreshError="1"/>
      <sheetData sheetId="1" refreshError="1"/>
      <sheetData sheetId="2">
        <row r="3">
          <cell r="A3" t="str">
            <v>이 연동은 기준시점(입찰일)이 2007.01.01이후인 경우에만 사용되며, D5셀이 "손료"로만 적용됩니다.</v>
          </cell>
          <cell r="F3" t="str">
            <v>B6셀(연동종류)에</v>
          </cell>
          <cell r="H3" t="str">
            <v>입찰공고일</v>
          </cell>
          <cell r="J3">
            <v>40909</v>
          </cell>
          <cell r="K3">
            <v>41146</v>
          </cell>
          <cell r="L3">
            <v>41275</v>
          </cell>
          <cell r="M3">
            <v>41456</v>
          </cell>
          <cell r="N3">
            <v>41640</v>
          </cell>
          <cell r="O3">
            <v>42005</v>
          </cell>
          <cell r="P3">
            <v>42736</v>
          </cell>
          <cell r="Q3">
            <v>43101</v>
          </cell>
        </row>
        <row r="4">
          <cell r="I4">
            <v>1</v>
          </cell>
        </row>
        <row r="5">
          <cell r="I5">
            <v>2</v>
          </cell>
        </row>
        <row r="6">
          <cell r="I6">
            <v>3</v>
          </cell>
        </row>
        <row r="7">
          <cell r="I7">
            <v>4</v>
          </cell>
        </row>
        <row r="8">
          <cell r="I8">
            <v>5</v>
          </cell>
        </row>
        <row r="9">
          <cell r="I9">
            <v>6</v>
          </cell>
        </row>
        <row r="10">
          <cell r="I10">
            <v>7</v>
          </cell>
        </row>
        <row r="11">
          <cell r="I11">
            <v>1</v>
          </cell>
        </row>
        <row r="12">
          <cell r="I12">
            <v>2</v>
          </cell>
        </row>
        <row r="13">
          <cell r="I13">
            <v>3</v>
          </cell>
        </row>
        <row r="14">
          <cell r="I14">
            <v>4</v>
          </cell>
        </row>
        <row r="15">
          <cell r="I15">
            <v>5</v>
          </cell>
        </row>
        <row r="16">
          <cell r="I16">
            <v>6</v>
          </cell>
        </row>
        <row r="17">
          <cell r="I17">
            <v>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9">
          <cell r="S19">
            <v>44440</v>
          </cell>
        </row>
      </sheetData>
      <sheetData sheetId="9" refreshError="1"/>
      <sheetData sheetId="10">
        <row r="6">
          <cell r="B6" t="str">
            <v xml:space="preserve">■공 사 명 : 성주 공공하수처리시설 설치사업 </v>
          </cell>
        </row>
      </sheetData>
      <sheetData sheetId="11"/>
      <sheetData sheetId="12">
        <row r="36">
          <cell r="M36">
            <v>308344220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공사부문 평균노임2</v>
          </cell>
        </row>
        <row r="3">
          <cell r="A3" t="str">
            <v>발표일</v>
          </cell>
          <cell r="B3" t="str">
            <v>일반공사직종</v>
          </cell>
        </row>
        <row r="4">
          <cell r="A4">
            <v>36892</v>
          </cell>
        </row>
        <row r="5">
          <cell r="A5">
            <v>37135</v>
          </cell>
        </row>
        <row r="6">
          <cell r="A6">
            <v>37257</v>
          </cell>
        </row>
        <row r="7">
          <cell r="A7">
            <v>37482</v>
          </cell>
        </row>
        <row r="8">
          <cell r="A8">
            <v>37607</v>
          </cell>
        </row>
        <row r="9">
          <cell r="A9">
            <v>37846</v>
          </cell>
        </row>
        <row r="10">
          <cell r="A10">
            <v>37987</v>
          </cell>
        </row>
        <row r="11">
          <cell r="A11">
            <v>38231</v>
          </cell>
        </row>
        <row r="12">
          <cell r="A12">
            <v>38353</v>
          </cell>
        </row>
        <row r="13">
          <cell r="A13">
            <v>38596</v>
          </cell>
        </row>
        <row r="14">
          <cell r="A14">
            <v>38718</v>
          </cell>
        </row>
        <row r="15">
          <cell r="A15">
            <v>38961</v>
          </cell>
        </row>
        <row r="16">
          <cell r="A16">
            <v>39083</v>
          </cell>
        </row>
        <row r="17">
          <cell r="A17">
            <v>39326</v>
          </cell>
        </row>
        <row r="18">
          <cell r="A18">
            <v>39448</v>
          </cell>
        </row>
        <row r="19">
          <cell r="A19">
            <v>39692</v>
          </cell>
        </row>
        <row r="20">
          <cell r="A20">
            <v>39814</v>
          </cell>
        </row>
        <row r="21">
          <cell r="A21">
            <v>40057</v>
          </cell>
        </row>
        <row r="22">
          <cell r="A22">
            <v>40179</v>
          </cell>
        </row>
        <row r="23">
          <cell r="A23">
            <v>40422</v>
          </cell>
        </row>
        <row r="24">
          <cell r="A24">
            <v>40544</v>
          </cell>
        </row>
        <row r="25">
          <cell r="A25">
            <v>40787</v>
          </cell>
        </row>
        <row r="26">
          <cell r="A26">
            <v>40909</v>
          </cell>
        </row>
        <row r="27">
          <cell r="A27">
            <v>41153</v>
          </cell>
        </row>
        <row r="28">
          <cell r="A28">
            <v>41275</v>
          </cell>
        </row>
        <row r="29">
          <cell r="A29">
            <v>41518</v>
          </cell>
        </row>
        <row r="30">
          <cell r="A30">
            <v>41640</v>
          </cell>
        </row>
        <row r="31">
          <cell r="A31">
            <v>41883</v>
          </cell>
        </row>
        <row r="32">
          <cell r="A32">
            <v>42005</v>
          </cell>
        </row>
        <row r="33">
          <cell r="A33">
            <v>42248</v>
          </cell>
        </row>
        <row r="34">
          <cell r="A34">
            <v>42370</v>
          </cell>
        </row>
        <row r="35">
          <cell r="A35">
            <v>42614</v>
          </cell>
        </row>
        <row r="36">
          <cell r="A36">
            <v>42736</v>
          </cell>
        </row>
        <row r="37">
          <cell r="A37">
            <v>42979</v>
          </cell>
        </row>
        <row r="38">
          <cell r="A38">
            <v>43101</v>
          </cell>
        </row>
        <row r="39">
          <cell r="A39">
            <v>43344</v>
          </cell>
        </row>
        <row r="40">
          <cell r="A40">
            <v>43466</v>
          </cell>
        </row>
        <row r="41">
          <cell r="A41">
            <v>43709</v>
          </cell>
        </row>
        <row r="42">
          <cell r="A42">
            <v>43831</v>
          </cell>
        </row>
        <row r="43">
          <cell r="A43">
            <v>44075</v>
          </cell>
        </row>
        <row r="44">
          <cell r="A44">
            <v>44197</v>
          </cell>
        </row>
        <row r="45">
          <cell r="A45">
            <v>44440</v>
          </cell>
        </row>
      </sheetData>
      <sheetData sheetId="31">
        <row r="6">
          <cell r="B6">
            <v>38383</v>
          </cell>
          <cell r="C6">
            <v>127.5</v>
          </cell>
          <cell r="D6">
            <v>106.9</v>
          </cell>
          <cell r="E6">
            <v>111</v>
          </cell>
          <cell r="F6">
            <v>121.7</v>
          </cell>
          <cell r="G6">
            <v>98.9</v>
          </cell>
          <cell r="H6">
            <v>99.7</v>
          </cell>
          <cell r="I6">
            <v>100.7</v>
          </cell>
          <cell r="J6">
            <v>101.6</v>
          </cell>
          <cell r="L6">
            <v>98.9</v>
          </cell>
          <cell r="M6">
            <v>99.7</v>
          </cell>
          <cell r="N6">
            <v>100.7</v>
          </cell>
          <cell r="O6">
            <v>101.6</v>
          </cell>
          <cell r="Q6">
            <v>98.9</v>
          </cell>
          <cell r="R6">
            <v>99.7</v>
          </cell>
          <cell r="S6">
            <v>100.7</v>
          </cell>
          <cell r="T6">
            <v>101.6</v>
          </cell>
        </row>
        <row r="7">
          <cell r="B7">
            <v>38411</v>
          </cell>
          <cell r="C7">
            <v>127.5</v>
          </cell>
          <cell r="D7">
            <v>107.1</v>
          </cell>
          <cell r="E7">
            <v>110.9</v>
          </cell>
          <cell r="F7">
            <v>126.4</v>
          </cell>
          <cell r="G7">
            <v>100.2</v>
          </cell>
          <cell r="H7">
            <v>99.7</v>
          </cell>
          <cell r="I7">
            <v>100.7</v>
          </cell>
          <cell r="J7">
            <v>105.9</v>
          </cell>
          <cell r="L7">
            <v>100.2</v>
          </cell>
          <cell r="M7">
            <v>99.7</v>
          </cell>
          <cell r="N7">
            <v>100.7</v>
          </cell>
          <cell r="O7">
            <v>105.9</v>
          </cell>
          <cell r="Q7">
            <v>100.2</v>
          </cell>
          <cell r="R7">
            <v>99.7</v>
          </cell>
          <cell r="S7">
            <v>100.7</v>
          </cell>
          <cell r="T7">
            <v>105.9</v>
          </cell>
        </row>
        <row r="8">
          <cell r="B8">
            <v>38442</v>
          </cell>
          <cell r="C8">
            <v>127.5</v>
          </cell>
          <cell r="D8">
            <v>108</v>
          </cell>
          <cell r="E8">
            <v>108.2</v>
          </cell>
          <cell r="F8">
            <v>128.19999999999999</v>
          </cell>
          <cell r="G8">
            <v>99.7</v>
          </cell>
          <cell r="H8">
            <v>100</v>
          </cell>
          <cell r="I8">
            <v>98.1</v>
          </cell>
          <cell r="J8">
            <v>106.3</v>
          </cell>
          <cell r="L8">
            <v>99.7</v>
          </cell>
          <cell r="M8">
            <v>100</v>
          </cell>
          <cell r="N8">
            <v>98.1</v>
          </cell>
          <cell r="O8">
            <v>106.3</v>
          </cell>
          <cell r="Q8">
            <v>99.7</v>
          </cell>
          <cell r="R8">
            <v>100</v>
          </cell>
          <cell r="S8">
            <v>98.1</v>
          </cell>
          <cell r="T8">
            <v>106.3</v>
          </cell>
        </row>
        <row r="9">
          <cell r="B9">
            <v>38472</v>
          </cell>
          <cell r="C9">
            <v>127.5</v>
          </cell>
          <cell r="D9">
            <v>109</v>
          </cell>
          <cell r="E9">
            <v>108.2</v>
          </cell>
          <cell r="F9">
            <v>130.30000000000001</v>
          </cell>
          <cell r="G9">
            <v>99.7</v>
          </cell>
          <cell r="H9">
            <v>100.4</v>
          </cell>
          <cell r="I9">
            <v>98.1</v>
          </cell>
          <cell r="J9">
            <v>106</v>
          </cell>
          <cell r="L9">
            <v>99.7</v>
          </cell>
          <cell r="M9">
            <v>100.4</v>
          </cell>
          <cell r="N9">
            <v>98.1</v>
          </cell>
          <cell r="O9">
            <v>106</v>
          </cell>
          <cell r="Q9">
            <v>99.7</v>
          </cell>
          <cell r="R9">
            <v>100.4</v>
          </cell>
          <cell r="S9">
            <v>98.1</v>
          </cell>
          <cell r="T9">
            <v>106</v>
          </cell>
        </row>
        <row r="10">
          <cell r="B10">
            <v>38503</v>
          </cell>
          <cell r="C10">
            <v>127.5</v>
          </cell>
          <cell r="D10">
            <v>108.4</v>
          </cell>
          <cell r="E10">
            <v>109.6</v>
          </cell>
          <cell r="F10">
            <v>125</v>
          </cell>
          <cell r="G10">
            <v>100.1</v>
          </cell>
          <cell r="H10">
            <v>99.6</v>
          </cell>
          <cell r="I10">
            <v>99.4</v>
          </cell>
          <cell r="J10">
            <v>101.8</v>
          </cell>
          <cell r="L10">
            <v>100.1</v>
          </cell>
          <cell r="M10">
            <v>99.6</v>
          </cell>
          <cell r="N10">
            <v>99.4</v>
          </cell>
          <cell r="O10">
            <v>101.8</v>
          </cell>
          <cell r="Q10">
            <v>100.1</v>
          </cell>
          <cell r="R10">
            <v>99.6</v>
          </cell>
          <cell r="S10">
            <v>99.4</v>
          </cell>
          <cell r="T10">
            <v>101.8</v>
          </cell>
        </row>
        <row r="11">
          <cell r="B11">
            <v>38533</v>
          </cell>
          <cell r="C11">
            <v>127.5</v>
          </cell>
          <cell r="D11">
            <v>107.7</v>
          </cell>
          <cell r="E11">
            <v>109</v>
          </cell>
          <cell r="F11">
            <v>119.5</v>
          </cell>
          <cell r="G11">
            <v>100.1</v>
          </cell>
          <cell r="H11">
            <v>99</v>
          </cell>
          <cell r="I11">
            <v>98.9</v>
          </cell>
          <cell r="J11">
            <v>96.8</v>
          </cell>
          <cell r="L11">
            <v>100.1</v>
          </cell>
          <cell r="M11">
            <v>99</v>
          </cell>
          <cell r="N11">
            <v>98.9</v>
          </cell>
          <cell r="O11">
            <v>96.8</v>
          </cell>
          <cell r="Q11">
            <v>100.1</v>
          </cell>
          <cell r="R11">
            <v>99</v>
          </cell>
          <cell r="S11">
            <v>98.9</v>
          </cell>
          <cell r="T11">
            <v>96.8</v>
          </cell>
        </row>
        <row r="12">
          <cell r="B12">
            <v>38564</v>
          </cell>
          <cell r="C12">
            <v>127.5</v>
          </cell>
          <cell r="D12">
            <v>108.8</v>
          </cell>
          <cell r="E12">
            <v>110.3</v>
          </cell>
          <cell r="F12">
            <v>121.7</v>
          </cell>
          <cell r="G12">
            <v>100.4</v>
          </cell>
          <cell r="H12">
            <v>99.6</v>
          </cell>
          <cell r="I12">
            <v>100</v>
          </cell>
          <cell r="J12">
            <v>98.9</v>
          </cell>
          <cell r="L12">
            <v>100.4</v>
          </cell>
          <cell r="M12">
            <v>99.6</v>
          </cell>
          <cell r="N12">
            <v>100</v>
          </cell>
          <cell r="O12">
            <v>98.9</v>
          </cell>
          <cell r="Q12">
            <v>100.4</v>
          </cell>
          <cell r="R12">
            <v>99.6</v>
          </cell>
          <cell r="S12">
            <v>100</v>
          </cell>
          <cell r="T12">
            <v>98.9</v>
          </cell>
        </row>
        <row r="13">
          <cell r="B13">
            <v>38595</v>
          </cell>
          <cell r="C13">
            <v>128.6</v>
          </cell>
          <cell r="D13">
            <v>109.2</v>
          </cell>
          <cell r="E13">
            <v>110.3</v>
          </cell>
          <cell r="F13">
            <v>123</v>
          </cell>
          <cell r="G13">
            <v>101.3</v>
          </cell>
          <cell r="H13">
            <v>99.9</v>
          </cell>
          <cell r="I13">
            <v>100</v>
          </cell>
          <cell r="J13">
            <v>100</v>
          </cell>
          <cell r="L13">
            <v>101.3</v>
          </cell>
          <cell r="M13">
            <v>99.9</v>
          </cell>
          <cell r="N13">
            <v>100</v>
          </cell>
          <cell r="O13">
            <v>100</v>
          </cell>
          <cell r="Q13">
            <v>101.3</v>
          </cell>
          <cell r="R13">
            <v>99.9</v>
          </cell>
          <cell r="S13">
            <v>100</v>
          </cell>
          <cell r="T13">
            <v>100</v>
          </cell>
        </row>
        <row r="14">
          <cell r="B14">
            <v>38625</v>
          </cell>
          <cell r="C14">
            <v>128.6</v>
          </cell>
          <cell r="D14">
            <v>110</v>
          </cell>
          <cell r="E14">
            <v>110.3</v>
          </cell>
          <cell r="F14">
            <v>122.8</v>
          </cell>
          <cell r="G14">
            <v>101.6</v>
          </cell>
          <cell r="H14">
            <v>100.5</v>
          </cell>
          <cell r="I14">
            <v>100</v>
          </cell>
          <cell r="J14">
            <v>100.4</v>
          </cell>
          <cell r="L14">
            <v>101.6</v>
          </cell>
          <cell r="M14">
            <v>100.5</v>
          </cell>
          <cell r="N14">
            <v>100</v>
          </cell>
          <cell r="O14">
            <v>100.4</v>
          </cell>
          <cell r="Q14">
            <v>101.6</v>
          </cell>
          <cell r="R14">
            <v>100.5</v>
          </cell>
          <cell r="S14">
            <v>100</v>
          </cell>
          <cell r="T14">
            <v>100.4</v>
          </cell>
        </row>
        <row r="15">
          <cell r="B15">
            <v>38656</v>
          </cell>
          <cell r="C15">
            <v>128.6</v>
          </cell>
          <cell r="D15">
            <v>110.8</v>
          </cell>
          <cell r="E15">
            <v>110.8</v>
          </cell>
          <cell r="F15">
            <v>116</v>
          </cell>
          <cell r="G15">
            <v>101.4</v>
          </cell>
          <cell r="H15">
            <v>101.1</v>
          </cell>
          <cell r="I15">
            <v>100.3</v>
          </cell>
          <cell r="J15">
            <v>95.7</v>
          </cell>
          <cell r="L15">
            <v>101.4</v>
          </cell>
          <cell r="M15">
            <v>101.1</v>
          </cell>
          <cell r="N15">
            <v>100.3</v>
          </cell>
          <cell r="O15">
            <v>95.7</v>
          </cell>
          <cell r="Q15">
            <v>101.4</v>
          </cell>
          <cell r="R15">
            <v>101.1</v>
          </cell>
          <cell r="S15">
            <v>100.3</v>
          </cell>
          <cell r="T15">
            <v>95.7</v>
          </cell>
        </row>
        <row r="16">
          <cell r="B16">
            <v>38686</v>
          </cell>
          <cell r="C16">
            <v>123.2</v>
          </cell>
          <cell r="D16">
            <v>110.2</v>
          </cell>
          <cell r="E16">
            <v>112.4</v>
          </cell>
          <cell r="F16">
            <v>109</v>
          </cell>
          <cell r="G16">
            <v>98.4</v>
          </cell>
          <cell r="H16">
            <v>100.7</v>
          </cell>
          <cell r="I16">
            <v>101.9</v>
          </cell>
          <cell r="J16">
            <v>91.5</v>
          </cell>
          <cell r="L16">
            <v>98.4</v>
          </cell>
          <cell r="M16">
            <v>100.7</v>
          </cell>
          <cell r="N16">
            <v>101.9</v>
          </cell>
          <cell r="O16">
            <v>91.5</v>
          </cell>
          <cell r="Q16">
            <v>98.4</v>
          </cell>
          <cell r="R16">
            <v>100.7</v>
          </cell>
          <cell r="S16">
            <v>101.9</v>
          </cell>
          <cell r="T16">
            <v>91.5</v>
          </cell>
        </row>
        <row r="17">
          <cell r="B17">
            <v>38717</v>
          </cell>
          <cell r="C17">
            <v>123.2</v>
          </cell>
          <cell r="D17">
            <v>109.5</v>
          </cell>
          <cell r="E17">
            <v>112.5</v>
          </cell>
          <cell r="F17">
            <v>113.3</v>
          </cell>
          <cell r="G17">
            <v>98.2</v>
          </cell>
          <cell r="H17">
            <v>99.9</v>
          </cell>
          <cell r="I17">
            <v>101.9</v>
          </cell>
          <cell r="J17">
            <v>94.9</v>
          </cell>
          <cell r="L17">
            <v>98.2</v>
          </cell>
          <cell r="M17">
            <v>99.9</v>
          </cell>
          <cell r="N17">
            <v>101.9</v>
          </cell>
          <cell r="O17">
            <v>94.9</v>
          </cell>
          <cell r="Q17">
            <v>98.2</v>
          </cell>
          <cell r="R17">
            <v>99.9</v>
          </cell>
          <cell r="S17">
            <v>101.9</v>
          </cell>
          <cell r="T17">
            <v>94.9</v>
          </cell>
        </row>
        <row r="18">
          <cell r="B18">
            <v>38748</v>
          </cell>
          <cell r="C18">
            <v>123.2</v>
          </cell>
          <cell r="D18">
            <v>109.6</v>
          </cell>
          <cell r="E18">
            <v>116.1</v>
          </cell>
          <cell r="F18">
            <v>119.5</v>
          </cell>
          <cell r="G18">
            <v>98.7</v>
          </cell>
          <cell r="H18">
            <v>99.7</v>
          </cell>
          <cell r="I18">
            <v>105.3</v>
          </cell>
          <cell r="J18">
            <v>100.9</v>
          </cell>
          <cell r="L18">
            <v>98.7</v>
          </cell>
          <cell r="M18">
            <v>99.7</v>
          </cell>
          <cell r="N18">
            <v>105.3</v>
          </cell>
          <cell r="O18">
            <v>100.9</v>
          </cell>
          <cell r="Q18">
            <v>98.7</v>
          </cell>
          <cell r="R18">
            <v>99.7</v>
          </cell>
          <cell r="S18">
            <v>105.3</v>
          </cell>
          <cell r="T18">
            <v>100.9</v>
          </cell>
        </row>
        <row r="19">
          <cell r="B19">
            <v>38776</v>
          </cell>
          <cell r="C19">
            <v>123.2</v>
          </cell>
          <cell r="D19">
            <v>110</v>
          </cell>
          <cell r="E19">
            <v>116.1</v>
          </cell>
          <cell r="F19">
            <v>115.2</v>
          </cell>
          <cell r="G19">
            <v>96.5</v>
          </cell>
          <cell r="H19">
            <v>99.7</v>
          </cell>
          <cell r="I19">
            <v>105.4</v>
          </cell>
          <cell r="J19">
            <v>101.9</v>
          </cell>
          <cell r="L19">
            <v>96.5</v>
          </cell>
          <cell r="M19">
            <v>99.7</v>
          </cell>
          <cell r="N19">
            <v>105.4</v>
          </cell>
          <cell r="O19">
            <v>101.9</v>
          </cell>
          <cell r="Q19">
            <v>96.5</v>
          </cell>
          <cell r="R19">
            <v>99.7</v>
          </cell>
          <cell r="S19">
            <v>105.4</v>
          </cell>
          <cell r="T19">
            <v>101.9</v>
          </cell>
        </row>
        <row r="20">
          <cell r="B20">
            <v>38807</v>
          </cell>
          <cell r="C20">
            <v>122</v>
          </cell>
          <cell r="D20">
            <v>110</v>
          </cell>
          <cell r="E20">
            <v>116.1</v>
          </cell>
          <cell r="F20">
            <v>116.5</v>
          </cell>
          <cell r="G20">
            <v>95.8</v>
          </cell>
          <cell r="H20">
            <v>99.5</v>
          </cell>
          <cell r="I20">
            <v>105.4</v>
          </cell>
          <cell r="J20">
            <v>101.3</v>
          </cell>
          <cell r="L20">
            <v>95.8</v>
          </cell>
          <cell r="M20">
            <v>99.5</v>
          </cell>
          <cell r="N20">
            <v>105.4</v>
          </cell>
          <cell r="O20">
            <v>101.3</v>
          </cell>
          <cell r="Q20">
            <v>95.8</v>
          </cell>
          <cell r="R20">
            <v>99.5</v>
          </cell>
          <cell r="S20">
            <v>105.4</v>
          </cell>
          <cell r="T20">
            <v>101.3</v>
          </cell>
        </row>
        <row r="21">
          <cell r="B21">
            <v>38837</v>
          </cell>
          <cell r="C21">
            <v>122</v>
          </cell>
          <cell r="D21">
            <v>111.1</v>
          </cell>
          <cell r="E21">
            <v>116.3</v>
          </cell>
          <cell r="F21">
            <v>117.4</v>
          </cell>
          <cell r="G21">
            <v>95.8</v>
          </cell>
          <cell r="H21">
            <v>99.8</v>
          </cell>
          <cell r="I21">
            <v>105.5</v>
          </cell>
          <cell r="J21">
            <v>98.7</v>
          </cell>
          <cell r="L21">
            <v>95.8</v>
          </cell>
          <cell r="M21">
            <v>99.8</v>
          </cell>
          <cell r="N21">
            <v>105.5</v>
          </cell>
          <cell r="O21">
            <v>98.7</v>
          </cell>
          <cell r="Q21">
            <v>95.8</v>
          </cell>
          <cell r="R21">
            <v>99.8</v>
          </cell>
          <cell r="S21">
            <v>105.5</v>
          </cell>
          <cell r="T21">
            <v>98.7</v>
          </cell>
        </row>
        <row r="22">
          <cell r="B22">
            <v>38868</v>
          </cell>
          <cell r="C22">
            <v>122</v>
          </cell>
          <cell r="D22">
            <v>112.5</v>
          </cell>
          <cell r="E22">
            <v>116.5</v>
          </cell>
          <cell r="F22">
            <v>113.9</v>
          </cell>
          <cell r="G22">
            <v>95.8</v>
          </cell>
          <cell r="H22">
            <v>100.4</v>
          </cell>
          <cell r="I22">
            <v>105.7</v>
          </cell>
          <cell r="J22">
            <v>97.2</v>
          </cell>
          <cell r="L22">
            <v>95.8</v>
          </cell>
          <cell r="M22">
            <v>100.4</v>
          </cell>
          <cell r="N22">
            <v>105.7</v>
          </cell>
          <cell r="O22">
            <v>97.2</v>
          </cell>
          <cell r="Q22">
            <v>95.8</v>
          </cell>
          <cell r="R22">
            <v>100.4</v>
          </cell>
          <cell r="S22">
            <v>105.7</v>
          </cell>
          <cell r="T22">
            <v>97.2</v>
          </cell>
        </row>
        <row r="23">
          <cell r="B23">
            <v>38898</v>
          </cell>
          <cell r="C23">
            <v>122</v>
          </cell>
          <cell r="D23">
            <v>112.8</v>
          </cell>
          <cell r="E23">
            <v>116.3</v>
          </cell>
          <cell r="F23">
            <v>110.6</v>
          </cell>
          <cell r="G23">
            <v>95.8</v>
          </cell>
          <cell r="H23">
            <v>100.5</v>
          </cell>
          <cell r="I23">
            <v>105.5</v>
          </cell>
          <cell r="J23">
            <v>93.5</v>
          </cell>
          <cell r="L23">
            <v>95.8</v>
          </cell>
          <cell r="M23">
            <v>100.5</v>
          </cell>
          <cell r="N23">
            <v>105.5</v>
          </cell>
          <cell r="O23">
            <v>93.5</v>
          </cell>
          <cell r="Q23">
            <v>95.8</v>
          </cell>
          <cell r="R23">
            <v>100.5</v>
          </cell>
          <cell r="S23">
            <v>105.5</v>
          </cell>
          <cell r="T23">
            <v>93.5</v>
          </cell>
        </row>
        <row r="24">
          <cell r="B24">
            <v>38929</v>
          </cell>
          <cell r="C24">
            <v>122</v>
          </cell>
          <cell r="D24">
            <v>113.3</v>
          </cell>
          <cell r="E24">
            <v>119</v>
          </cell>
          <cell r="F24">
            <v>111.5</v>
          </cell>
          <cell r="G24">
            <v>95.8</v>
          </cell>
          <cell r="H24">
            <v>100.7</v>
          </cell>
          <cell r="I24">
            <v>108.1</v>
          </cell>
          <cell r="J24">
            <v>93.4</v>
          </cell>
          <cell r="L24">
            <v>95.8</v>
          </cell>
          <cell r="M24">
            <v>100.7</v>
          </cell>
          <cell r="N24">
            <v>108.1</v>
          </cell>
          <cell r="O24">
            <v>93.4</v>
          </cell>
          <cell r="Q24">
            <v>95.8</v>
          </cell>
          <cell r="R24">
            <v>100.7</v>
          </cell>
          <cell r="S24">
            <v>108.1</v>
          </cell>
          <cell r="T24">
            <v>93.4</v>
          </cell>
        </row>
        <row r="25">
          <cell r="B25">
            <v>38960</v>
          </cell>
          <cell r="C25">
            <v>121.9</v>
          </cell>
          <cell r="D25">
            <v>114</v>
          </cell>
          <cell r="E25">
            <v>119.1</v>
          </cell>
          <cell r="F25">
            <v>118.7</v>
          </cell>
          <cell r="G25">
            <v>98.9</v>
          </cell>
          <cell r="H25">
            <v>101.2</v>
          </cell>
          <cell r="I25">
            <v>108.1</v>
          </cell>
          <cell r="J25">
            <v>99.3</v>
          </cell>
          <cell r="L25">
            <v>98.9</v>
          </cell>
          <cell r="M25">
            <v>101.2</v>
          </cell>
          <cell r="N25">
            <v>108.1</v>
          </cell>
          <cell r="O25">
            <v>99.3</v>
          </cell>
          <cell r="Q25">
            <v>98.9</v>
          </cell>
          <cell r="R25">
            <v>101.2</v>
          </cell>
          <cell r="S25">
            <v>108.1</v>
          </cell>
          <cell r="T25">
            <v>99.3</v>
          </cell>
        </row>
        <row r="26">
          <cell r="B26">
            <v>38990</v>
          </cell>
          <cell r="C26">
            <v>121.7</v>
          </cell>
          <cell r="D26">
            <v>114</v>
          </cell>
          <cell r="E26">
            <v>122.5</v>
          </cell>
          <cell r="F26">
            <v>119.5</v>
          </cell>
          <cell r="G26">
            <v>99.3</v>
          </cell>
          <cell r="H26">
            <v>101.3</v>
          </cell>
          <cell r="I26">
            <v>111.4</v>
          </cell>
          <cell r="J26">
            <v>101</v>
          </cell>
          <cell r="L26">
            <v>99.3</v>
          </cell>
          <cell r="M26">
            <v>101.3</v>
          </cell>
          <cell r="N26">
            <v>111.4</v>
          </cell>
          <cell r="O26">
            <v>101</v>
          </cell>
          <cell r="Q26">
            <v>99.3</v>
          </cell>
          <cell r="R26">
            <v>101.3</v>
          </cell>
          <cell r="S26">
            <v>111.4</v>
          </cell>
          <cell r="T26">
            <v>101</v>
          </cell>
        </row>
        <row r="27">
          <cell r="B27">
            <v>39021</v>
          </cell>
          <cell r="C27">
            <v>121.6</v>
          </cell>
          <cell r="D27">
            <v>112.7</v>
          </cell>
          <cell r="E27">
            <v>122.7</v>
          </cell>
          <cell r="F27">
            <v>112.8</v>
          </cell>
          <cell r="G27">
            <v>99.2</v>
          </cell>
          <cell r="H27">
            <v>100.4</v>
          </cell>
          <cell r="I27">
            <v>111.5</v>
          </cell>
          <cell r="J27">
            <v>92.2</v>
          </cell>
          <cell r="L27">
            <v>99.2</v>
          </cell>
          <cell r="M27">
            <v>100.4</v>
          </cell>
          <cell r="N27">
            <v>111.5</v>
          </cell>
          <cell r="O27">
            <v>92.2</v>
          </cell>
          <cell r="Q27">
            <v>99.2</v>
          </cell>
          <cell r="R27">
            <v>100.4</v>
          </cell>
          <cell r="S27">
            <v>111.5</v>
          </cell>
          <cell r="T27">
            <v>92.2</v>
          </cell>
        </row>
        <row r="28">
          <cell r="B28">
            <v>39051</v>
          </cell>
          <cell r="C28">
            <v>125.7</v>
          </cell>
          <cell r="D28">
            <v>111.9</v>
          </cell>
          <cell r="E28">
            <v>119.6</v>
          </cell>
          <cell r="F28">
            <v>111.6</v>
          </cell>
          <cell r="G28">
            <v>101.3</v>
          </cell>
          <cell r="H28">
            <v>99.6</v>
          </cell>
          <cell r="I28">
            <v>108.7</v>
          </cell>
          <cell r="J28">
            <v>93.9</v>
          </cell>
          <cell r="L28">
            <v>101.3</v>
          </cell>
          <cell r="M28">
            <v>99.6</v>
          </cell>
          <cell r="N28">
            <v>108.7</v>
          </cell>
          <cell r="O28">
            <v>93.9</v>
          </cell>
          <cell r="Q28">
            <v>101.3</v>
          </cell>
          <cell r="R28">
            <v>99.6</v>
          </cell>
          <cell r="S28">
            <v>108.7</v>
          </cell>
          <cell r="T28">
            <v>93.9</v>
          </cell>
        </row>
        <row r="29">
          <cell r="B29">
            <v>39082</v>
          </cell>
          <cell r="C29">
            <v>125.7</v>
          </cell>
          <cell r="D29">
            <v>111.7</v>
          </cell>
          <cell r="E29">
            <v>119.3</v>
          </cell>
          <cell r="F29">
            <v>115.8</v>
          </cell>
          <cell r="G29">
            <v>101.1</v>
          </cell>
          <cell r="H29">
            <v>99.3</v>
          </cell>
          <cell r="I29">
            <v>108.5</v>
          </cell>
          <cell r="J29">
            <v>97</v>
          </cell>
          <cell r="L29">
            <v>101.1</v>
          </cell>
          <cell r="M29">
            <v>99.3</v>
          </cell>
          <cell r="N29">
            <v>108.5</v>
          </cell>
          <cell r="O29">
            <v>97</v>
          </cell>
          <cell r="Q29">
            <v>101.1</v>
          </cell>
          <cell r="R29">
            <v>99.3</v>
          </cell>
          <cell r="S29">
            <v>108.5</v>
          </cell>
          <cell r="T29">
            <v>97</v>
          </cell>
        </row>
        <row r="30">
          <cell r="B30">
            <v>39113</v>
          </cell>
          <cell r="C30">
            <v>127.7</v>
          </cell>
          <cell r="D30">
            <v>111.2</v>
          </cell>
          <cell r="E30">
            <v>120.2</v>
          </cell>
          <cell r="F30">
            <v>119.1</v>
          </cell>
          <cell r="G30">
            <v>102.2</v>
          </cell>
          <cell r="H30">
            <v>98.9</v>
          </cell>
          <cell r="I30">
            <v>109.1</v>
          </cell>
          <cell r="J30">
            <v>100.3</v>
          </cell>
          <cell r="L30">
            <v>102.2</v>
          </cell>
          <cell r="M30">
            <v>98.9</v>
          </cell>
          <cell r="N30">
            <v>109.1</v>
          </cell>
          <cell r="O30">
            <v>100.3</v>
          </cell>
          <cell r="Q30">
            <v>102.2</v>
          </cell>
          <cell r="R30">
            <v>98.9</v>
          </cell>
          <cell r="S30">
            <v>109.1</v>
          </cell>
          <cell r="T30">
            <v>100.3</v>
          </cell>
        </row>
        <row r="31">
          <cell r="B31">
            <v>39141</v>
          </cell>
          <cell r="C31">
            <v>127.7</v>
          </cell>
          <cell r="D31">
            <v>111</v>
          </cell>
          <cell r="E31">
            <v>120.6</v>
          </cell>
          <cell r="F31">
            <v>123.6</v>
          </cell>
          <cell r="G31">
            <v>99.4</v>
          </cell>
          <cell r="H31">
            <v>98.6</v>
          </cell>
          <cell r="I31">
            <v>109.4</v>
          </cell>
          <cell r="J31">
            <v>104.9</v>
          </cell>
          <cell r="L31">
            <v>99.4</v>
          </cell>
          <cell r="M31">
            <v>98.6</v>
          </cell>
          <cell r="N31">
            <v>109.4</v>
          </cell>
          <cell r="O31">
            <v>104.9</v>
          </cell>
          <cell r="Q31">
            <v>99.4</v>
          </cell>
          <cell r="R31">
            <v>98.6</v>
          </cell>
          <cell r="S31">
            <v>109.4</v>
          </cell>
          <cell r="T31">
            <v>104.9</v>
          </cell>
        </row>
        <row r="32">
          <cell r="B32">
            <v>39172</v>
          </cell>
          <cell r="C32">
            <v>127.7</v>
          </cell>
          <cell r="D32">
            <v>112.1</v>
          </cell>
          <cell r="E32">
            <v>119.7</v>
          </cell>
          <cell r="F32">
            <v>121.1</v>
          </cell>
          <cell r="G32">
            <v>103.3</v>
          </cell>
          <cell r="H32">
            <v>99.4</v>
          </cell>
          <cell r="I32">
            <v>108.5</v>
          </cell>
          <cell r="J32">
            <v>102.9</v>
          </cell>
          <cell r="L32">
            <v>103.3</v>
          </cell>
          <cell r="M32">
            <v>99.4</v>
          </cell>
          <cell r="N32">
            <v>108.5</v>
          </cell>
          <cell r="O32">
            <v>102.9</v>
          </cell>
          <cell r="Q32">
            <v>103.3</v>
          </cell>
          <cell r="R32">
            <v>99.4</v>
          </cell>
          <cell r="S32">
            <v>108.5</v>
          </cell>
          <cell r="T32">
            <v>102.9</v>
          </cell>
        </row>
        <row r="33">
          <cell r="B33">
            <v>39202</v>
          </cell>
          <cell r="C33">
            <v>128.6</v>
          </cell>
          <cell r="D33">
            <v>113.7</v>
          </cell>
          <cell r="E33">
            <v>119.6</v>
          </cell>
          <cell r="F33">
            <v>123.2</v>
          </cell>
          <cell r="G33">
            <v>104.2</v>
          </cell>
          <cell r="H33">
            <v>100.4</v>
          </cell>
          <cell r="I33">
            <v>108.5</v>
          </cell>
          <cell r="J33">
            <v>100.9</v>
          </cell>
          <cell r="L33">
            <v>104.2</v>
          </cell>
          <cell r="M33">
            <v>100.4</v>
          </cell>
          <cell r="N33">
            <v>108.5</v>
          </cell>
          <cell r="O33">
            <v>100.9</v>
          </cell>
          <cell r="Q33">
            <v>104.2</v>
          </cell>
          <cell r="R33">
            <v>100.4</v>
          </cell>
          <cell r="S33">
            <v>108.5</v>
          </cell>
          <cell r="T33">
            <v>100.9</v>
          </cell>
        </row>
        <row r="34">
          <cell r="B34">
            <v>39233</v>
          </cell>
          <cell r="C34">
            <v>132.30000000000001</v>
          </cell>
          <cell r="D34">
            <v>114.8</v>
          </cell>
          <cell r="E34">
            <v>121.2</v>
          </cell>
          <cell r="F34">
            <v>120.1</v>
          </cell>
          <cell r="G34">
            <v>102.1</v>
          </cell>
          <cell r="H34">
            <v>101.2</v>
          </cell>
          <cell r="I34">
            <v>110</v>
          </cell>
          <cell r="J34">
            <v>99.1</v>
          </cell>
          <cell r="L34">
            <v>102.1</v>
          </cell>
          <cell r="M34">
            <v>101.2</v>
          </cell>
          <cell r="N34">
            <v>110</v>
          </cell>
          <cell r="O34">
            <v>99.1</v>
          </cell>
          <cell r="Q34">
            <v>102.1</v>
          </cell>
          <cell r="R34">
            <v>101.2</v>
          </cell>
          <cell r="S34">
            <v>110</v>
          </cell>
          <cell r="T34">
            <v>99.1</v>
          </cell>
        </row>
        <row r="35">
          <cell r="B35">
            <v>39263</v>
          </cell>
          <cell r="C35">
            <v>132.30000000000001</v>
          </cell>
          <cell r="D35">
            <v>115.1</v>
          </cell>
          <cell r="E35">
            <v>121.3</v>
          </cell>
          <cell r="F35">
            <v>118.5</v>
          </cell>
          <cell r="G35">
            <v>102.1</v>
          </cell>
          <cell r="H35">
            <v>101.4</v>
          </cell>
          <cell r="I35">
            <v>110</v>
          </cell>
          <cell r="J35">
            <v>98.2</v>
          </cell>
          <cell r="L35">
            <v>102.1</v>
          </cell>
          <cell r="M35">
            <v>101.4</v>
          </cell>
          <cell r="N35">
            <v>110</v>
          </cell>
          <cell r="O35">
            <v>98.2</v>
          </cell>
          <cell r="Q35">
            <v>102.1</v>
          </cell>
          <cell r="R35">
            <v>101.4</v>
          </cell>
          <cell r="S35">
            <v>110</v>
          </cell>
          <cell r="T35">
            <v>98.2</v>
          </cell>
        </row>
        <row r="36">
          <cell r="B36">
            <v>39294</v>
          </cell>
          <cell r="C36">
            <v>133.4</v>
          </cell>
          <cell r="D36">
            <v>115.4</v>
          </cell>
          <cell r="E36">
            <v>121.3</v>
          </cell>
          <cell r="F36">
            <v>118.2</v>
          </cell>
          <cell r="G36">
            <v>102.9</v>
          </cell>
          <cell r="H36">
            <v>101.4</v>
          </cell>
          <cell r="I36">
            <v>110.1</v>
          </cell>
          <cell r="J36">
            <v>97.5</v>
          </cell>
          <cell r="L36">
            <v>102.9</v>
          </cell>
          <cell r="M36">
            <v>101.4</v>
          </cell>
          <cell r="N36">
            <v>110.1</v>
          </cell>
          <cell r="O36">
            <v>97.5</v>
          </cell>
          <cell r="Q36">
            <v>102.9</v>
          </cell>
          <cell r="R36">
            <v>101.4</v>
          </cell>
          <cell r="S36">
            <v>110.1</v>
          </cell>
          <cell r="T36">
            <v>97.5</v>
          </cell>
        </row>
        <row r="37">
          <cell r="B37">
            <v>39325</v>
          </cell>
          <cell r="C37">
            <v>133.4</v>
          </cell>
          <cell r="D37">
            <v>115.5</v>
          </cell>
          <cell r="E37">
            <v>121.4</v>
          </cell>
          <cell r="F37">
            <v>118.6</v>
          </cell>
          <cell r="G37">
            <v>105.1</v>
          </cell>
          <cell r="H37">
            <v>101.4</v>
          </cell>
          <cell r="I37">
            <v>110.3</v>
          </cell>
          <cell r="J37">
            <v>97.6</v>
          </cell>
          <cell r="L37">
            <v>105.1</v>
          </cell>
          <cell r="M37">
            <v>101.4</v>
          </cell>
          <cell r="N37">
            <v>110.3</v>
          </cell>
          <cell r="O37">
            <v>97.6</v>
          </cell>
          <cell r="Q37">
            <v>105.1</v>
          </cell>
          <cell r="R37">
            <v>101.4</v>
          </cell>
          <cell r="S37">
            <v>110.3</v>
          </cell>
          <cell r="T37">
            <v>97.6</v>
          </cell>
        </row>
        <row r="38">
          <cell r="B38">
            <v>39355</v>
          </cell>
          <cell r="C38">
            <v>133.4</v>
          </cell>
          <cell r="D38">
            <v>115.8</v>
          </cell>
          <cell r="E38">
            <v>125.3</v>
          </cell>
          <cell r="F38">
            <v>125.3</v>
          </cell>
          <cell r="G38">
            <v>105.9</v>
          </cell>
          <cell r="H38">
            <v>101.3</v>
          </cell>
          <cell r="I38">
            <v>114</v>
          </cell>
          <cell r="J38">
            <v>104.2</v>
          </cell>
          <cell r="L38">
            <v>105.9</v>
          </cell>
          <cell r="M38">
            <v>101.3</v>
          </cell>
          <cell r="N38">
            <v>114</v>
          </cell>
          <cell r="O38">
            <v>104.2</v>
          </cell>
          <cell r="Q38">
            <v>105.9</v>
          </cell>
          <cell r="R38">
            <v>101.3</v>
          </cell>
          <cell r="S38">
            <v>114</v>
          </cell>
          <cell r="T38">
            <v>104.2</v>
          </cell>
        </row>
        <row r="39">
          <cell r="B39">
            <v>39386</v>
          </cell>
          <cell r="C39">
            <v>133.6</v>
          </cell>
          <cell r="D39">
            <v>116.7</v>
          </cell>
          <cell r="E39">
            <v>125.6</v>
          </cell>
          <cell r="F39">
            <v>116.5</v>
          </cell>
          <cell r="G39">
            <v>110.1</v>
          </cell>
          <cell r="H39">
            <v>101.8</v>
          </cell>
          <cell r="I39">
            <v>114.1</v>
          </cell>
          <cell r="J39">
            <v>99.1</v>
          </cell>
          <cell r="L39">
            <v>110.1</v>
          </cell>
          <cell r="M39">
            <v>101.8</v>
          </cell>
          <cell r="N39">
            <v>114.1</v>
          </cell>
          <cell r="O39">
            <v>99.1</v>
          </cell>
          <cell r="Q39">
            <v>110.1</v>
          </cell>
          <cell r="R39">
            <v>101.8</v>
          </cell>
          <cell r="S39">
            <v>114.1</v>
          </cell>
          <cell r="T39">
            <v>99.1</v>
          </cell>
        </row>
        <row r="40">
          <cell r="B40">
            <v>39416</v>
          </cell>
          <cell r="C40">
            <v>133.6</v>
          </cell>
          <cell r="D40">
            <v>117.9</v>
          </cell>
          <cell r="E40">
            <v>126.7</v>
          </cell>
          <cell r="F40">
            <v>112.3</v>
          </cell>
          <cell r="G40">
            <v>110.5</v>
          </cell>
          <cell r="H40">
            <v>102.6</v>
          </cell>
          <cell r="I40">
            <v>115.3</v>
          </cell>
          <cell r="J40">
            <v>98.1</v>
          </cell>
          <cell r="L40">
            <v>110.5</v>
          </cell>
          <cell r="M40">
            <v>102.6</v>
          </cell>
          <cell r="N40">
            <v>115.3</v>
          </cell>
          <cell r="O40">
            <v>98.1</v>
          </cell>
          <cell r="Q40">
            <v>110.5</v>
          </cell>
          <cell r="R40">
            <v>102.6</v>
          </cell>
          <cell r="S40">
            <v>115.3</v>
          </cell>
          <cell r="T40">
            <v>98.1</v>
          </cell>
        </row>
        <row r="41">
          <cell r="B41">
            <v>39447</v>
          </cell>
          <cell r="C41">
            <v>133.6</v>
          </cell>
          <cell r="D41">
            <v>119</v>
          </cell>
          <cell r="E41">
            <v>126.9</v>
          </cell>
          <cell r="F41">
            <v>113.8</v>
          </cell>
          <cell r="G41">
            <v>110.5</v>
          </cell>
          <cell r="H41">
            <v>103.2</v>
          </cell>
          <cell r="I41">
            <v>115.4</v>
          </cell>
          <cell r="J41">
            <v>99.4</v>
          </cell>
          <cell r="L41">
            <v>110.5</v>
          </cell>
          <cell r="M41">
            <v>103.2</v>
          </cell>
          <cell r="N41">
            <v>115.4</v>
          </cell>
          <cell r="O41">
            <v>99.4</v>
          </cell>
          <cell r="Q41">
            <v>110.5</v>
          </cell>
          <cell r="R41">
            <v>103.2</v>
          </cell>
          <cell r="S41">
            <v>115.4</v>
          </cell>
          <cell r="T41">
            <v>99.4</v>
          </cell>
        </row>
        <row r="42">
          <cell r="B42">
            <v>39478</v>
          </cell>
          <cell r="C42">
            <v>135.9</v>
          </cell>
          <cell r="D42">
            <v>119.9</v>
          </cell>
          <cell r="E42">
            <v>125.9</v>
          </cell>
          <cell r="F42">
            <v>117.1</v>
          </cell>
          <cell r="G42">
            <v>111.9</v>
          </cell>
          <cell r="H42">
            <v>103.9</v>
          </cell>
          <cell r="I42">
            <v>114.3</v>
          </cell>
          <cell r="J42">
            <v>101</v>
          </cell>
          <cell r="K42">
            <v>104.65</v>
          </cell>
          <cell r="L42">
            <v>80.56</v>
          </cell>
          <cell r="M42">
            <v>89.59</v>
          </cell>
          <cell r="N42">
            <v>88.81</v>
          </cell>
          <cell r="O42">
            <v>84.19</v>
          </cell>
          <cell r="P42">
            <v>81.06</v>
          </cell>
          <cell r="Q42">
            <v>72.67</v>
          </cell>
          <cell r="R42">
            <v>93.18</v>
          </cell>
          <cell r="S42">
            <v>77.23</v>
          </cell>
          <cell r="T42">
            <v>80.260000000000005</v>
          </cell>
          <cell r="U42">
            <v>96.77</v>
          </cell>
        </row>
        <row r="43">
          <cell r="B43">
            <v>39507</v>
          </cell>
          <cell r="C43">
            <v>136.5</v>
          </cell>
          <cell r="D43">
            <v>121.8</v>
          </cell>
          <cell r="E43">
            <v>126.1</v>
          </cell>
          <cell r="F43">
            <v>118.1</v>
          </cell>
          <cell r="G43">
            <v>109.2</v>
          </cell>
          <cell r="H43">
            <v>105.1</v>
          </cell>
          <cell r="I43">
            <v>114.4</v>
          </cell>
          <cell r="J43">
            <v>104.7</v>
          </cell>
          <cell r="K43">
            <v>106.91</v>
          </cell>
          <cell r="L43">
            <v>78.58</v>
          </cell>
          <cell r="M43">
            <v>90.71</v>
          </cell>
          <cell r="N43">
            <v>88.88</v>
          </cell>
          <cell r="O43">
            <v>87.23</v>
          </cell>
          <cell r="P43">
            <v>82.79</v>
          </cell>
          <cell r="Q43">
            <v>70.88</v>
          </cell>
          <cell r="R43">
            <v>94.35</v>
          </cell>
          <cell r="S43">
            <v>77.28</v>
          </cell>
          <cell r="T43">
            <v>83.15</v>
          </cell>
          <cell r="U43">
            <v>98.84</v>
          </cell>
        </row>
        <row r="44">
          <cell r="B44">
            <v>39538</v>
          </cell>
          <cell r="C44">
            <v>136.5</v>
          </cell>
          <cell r="D44">
            <v>124.6</v>
          </cell>
          <cell r="E44">
            <v>126.3</v>
          </cell>
          <cell r="F44">
            <v>120.3</v>
          </cell>
          <cell r="G44">
            <v>109.2</v>
          </cell>
          <cell r="H44">
            <v>107.4</v>
          </cell>
          <cell r="I44">
            <v>114.6</v>
          </cell>
          <cell r="J44">
            <v>101.4</v>
          </cell>
          <cell r="K44">
            <v>114.67</v>
          </cell>
          <cell r="L44">
            <v>78.58</v>
          </cell>
          <cell r="M44">
            <v>92.69</v>
          </cell>
          <cell r="N44">
            <v>89.04</v>
          </cell>
          <cell r="O44">
            <v>84.53</v>
          </cell>
          <cell r="P44">
            <v>88.79</v>
          </cell>
          <cell r="Q44">
            <v>70.88</v>
          </cell>
          <cell r="R44">
            <v>96.41</v>
          </cell>
          <cell r="S44">
            <v>77.400000000000006</v>
          </cell>
          <cell r="T44">
            <v>80.58</v>
          </cell>
          <cell r="U44">
            <v>106</v>
          </cell>
        </row>
        <row r="45">
          <cell r="B45">
            <v>39568</v>
          </cell>
          <cell r="C45">
            <v>142.5</v>
          </cell>
          <cell r="D45">
            <v>129.19999999999999</v>
          </cell>
          <cell r="E45">
            <v>126.8</v>
          </cell>
          <cell r="F45">
            <v>122.3</v>
          </cell>
          <cell r="G45">
            <v>114.2</v>
          </cell>
          <cell r="H45">
            <v>110.6</v>
          </cell>
          <cell r="I45">
            <v>114.7</v>
          </cell>
          <cell r="J45">
            <v>101.9</v>
          </cell>
          <cell r="K45">
            <v>117.51</v>
          </cell>
          <cell r="L45">
            <v>81.34</v>
          </cell>
          <cell r="M45">
            <v>95.46</v>
          </cell>
          <cell r="N45">
            <v>89.12</v>
          </cell>
          <cell r="O45">
            <v>84.95</v>
          </cell>
          <cell r="P45">
            <v>90.98</v>
          </cell>
          <cell r="Q45">
            <v>73.37</v>
          </cell>
          <cell r="R45">
            <v>99.3</v>
          </cell>
          <cell r="S45">
            <v>77.459999999999994</v>
          </cell>
          <cell r="T45">
            <v>80.989999999999995</v>
          </cell>
          <cell r="U45">
            <v>108.61</v>
          </cell>
        </row>
        <row r="46">
          <cell r="B46">
            <v>39599</v>
          </cell>
          <cell r="C46">
            <v>144.6</v>
          </cell>
          <cell r="D46">
            <v>133.80000000000001</v>
          </cell>
          <cell r="E46">
            <v>126.6</v>
          </cell>
          <cell r="F46">
            <v>118.6</v>
          </cell>
          <cell r="G46">
            <v>116</v>
          </cell>
          <cell r="H46">
            <v>113.9</v>
          </cell>
          <cell r="I46">
            <v>114.7</v>
          </cell>
          <cell r="J46">
            <v>99.4</v>
          </cell>
          <cell r="K46">
            <v>125.56</v>
          </cell>
          <cell r="L46">
            <v>82.71</v>
          </cell>
          <cell r="M46">
            <v>98.39</v>
          </cell>
          <cell r="N46">
            <v>89.09</v>
          </cell>
          <cell r="O46">
            <v>82.8</v>
          </cell>
          <cell r="P46">
            <v>97.2</v>
          </cell>
          <cell r="Q46">
            <v>74.599999999999994</v>
          </cell>
          <cell r="R46">
            <v>102.34</v>
          </cell>
          <cell r="S46">
            <v>77.44</v>
          </cell>
          <cell r="T46">
            <v>78.94</v>
          </cell>
          <cell r="U46">
            <v>116.04</v>
          </cell>
        </row>
        <row r="47">
          <cell r="B47">
            <v>39629</v>
          </cell>
          <cell r="G47">
            <v>116</v>
          </cell>
          <cell r="H47">
            <v>116.8</v>
          </cell>
          <cell r="I47">
            <v>114.8</v>
          </cell>
          <cell r="J47">
            <v>97</v>
          </cell>
          <cell r="K47">
            <v>126.05</v>
          </cell>
          <cell r="L47">
            <v>82.71</v>
          </cell>
          <cell r="M47">
            <v>100.94</v>
          </cell>
          <cell r="N47">
            <v>89.17</v>
          </cell>
          <cell r="O47">
            <v>80.83</v>
          </cell>
          <cell r="P47">
            <v>97.6</v>
          </cell>
          <cell r="Q47">
            <v>74.599999999999994</v>
          </cell>
          <cell r="R47">
            <v>105</v>
          </cell>
          <cell r="S47">
            <v>77.5</v>
          </cell>
          <cell r="T47">
            <v>77.05</v>
          </cell>
          <cell r="U47">
            <v>116.51</v>
          </cell>
        </row>
        <row r="48">
          <cell r="B48">
            <v>39660</v>
          </cell>
          <cell r="G48">
            <v>114.5</v>
          </cell>
          <cell r="H48">
            <v>119.6</v>
          </cell>
          <cell r="I48">
            <v>115.2</v>
          </cell>
          <cell r="J48">
            <v>98.5</v>
          </cell>
          <cell r="K48">
            <v>126.83</v>
          </cell>
          <cell r="L48">
            <v>81.540000000000006</v>
          </cell>
          <cell r="M48">
            <v>103.36</v>
          </cell>
          <cell r="N48">
            <v>89.47</v>
          </cell>
          <cell r="O48">
            <v>82.07</v>
          </cell>
          <cell r="P48">
            <v>98.18</v>
          </cell>
          <cell r="Q48">
            <v>73.55</v>
          </cell>
          <cell r="R48">
            <v>107.51</v>
          </cell>
          <cell r="S48">
            <v>77.7</v>
          </cell>
          <cell r="T48">
            <v>78.239999999999995</v>
          </cell>
          <cell r="U48">
            <v>117.21</v>
          </cell>
        </row>
        <row r="49">
          <cell r="B49">
            <v>39691</v>
          </cell>
          <cell r="G49">
            <v>114.9</v>
          </cell>
          <cell r="H49">
            <v>118.7</v>
          </cell>
          <cell r="I49">
            <v>115.4</v>
          </cell>
          <cell r="J49">
            <v>103.3</v>
          </cell>
          <cell r="K49">
            <v>125.17</v>
          </cell>
          <cell r="L49">
            <v>81.849999999999994</v>
          </cell>
          <cell r="M49">
            <v>102.59</v>
          </cell>
          <cell r="N49">
            <v>89.67</v>
          </cell>
          <cell r="O49">
            <v>86.12</v>
          </cell>
          <cell r="P49">
            <v>96.91</v>
          </cell>
          <cell r="Q49">
            <v>73.83</v>
          </cell>
          <cell r="R49">
            <v>106.71</v>
          </cell>
          <cell r="S49">
            <v>77.86</v>
          </cell>
          <cell r="T49">
            <v>82.09</v>
          </cell>
          <cell r="U49">
            <v>115.7</v>
          </cell>
        </row>
        <row r="50">
          <cell r="B50">
            <v>39721</v>
          </cell>
          <cell r="G50">
            <v>117.1</v>
          </cell>
          <cell r="H50">
            <v>118.3</v>
          </cell>
          <cell r="I50">
            <v>115.4</v>
          </cell>
          <cell r="J50">
            <v>99</v>
          </cell>
          <cell r="K50">
            <v>132.25</v>
          </cell>
          <cell r="L50">
            <v>83.49</v>
          </cell>
          <cell r="M50">
            <v>102.25</v>
          </cell>
          <cell r="N50">
            <v>89.67</v>
          </cell>
          <cell r="O50">
            <v>82.48</v>
          </cell>
          <cell r="P50">
            <v>102.39</v>
          </cell>
          <cell r="Q50">
            <v>75.31</v>
          </cell>
          <cell r="R50">
            <v>106.36</v>
          </cell>
          <cell r="S50">
            <v>77.86</v>
          </cell>
          <cell r="T50">
            <v>78.64</v>
          </cell>
          <cell r="U50">
            <v>122.24</v>
          </cell>
        </row>
        <row r="51">
          <cell r="B51">
            <v>39752</v>
          </cell>
          <cell r="G51">
            <v>117.1</v>
          </cell>
          <cell r="H51">
            <v>118</v>
          </cell>
          <cell r="I51">
            <v>116.5</v>
          </cell>
          <cell r="J51">
            <v>97.6</v>
          </cell>
          <cell r="K51">
            <v>144.63999999999999</v>
          </cell>
          <cell r="L51">
            <v>83.49</v>
          </cell>
          <cell r="M51">
            <v>101.92</v>
          </cell>
          <cell r="N51">
            <v>90.47</v>
          </cell>
          <cell r="O51">
            <v>81.3</v>
          </cell>
          <cell r="P51">
            <v>112</v>
          </cell>
          <cell r="Q51">
            <v>75.31</v>
          </cell>
          <cell r="R51">
            <v>106.02</v>
          </cell>
          <cell r="S51">
            <v>78.47</v>
          </cell>
          <cell r="T51">
            <v>77.510000000000005</v>
          </cell>
          <cell r="U51">
            <v>133.71</v>
          </cell>
        </row>
        <row r="52">
          <cell r="B52">
            <v>39782</v>
          </cell>
          <cell r="G52">
            <v>119.3</v>
          </cell>
          <cell r="H52">
            <v>113.5</v>
          </cell>
          <cell r="I52">
            <v>119.4</v>
          </cell>
          <cell r="J52">
            <v>104.3</v>
          </cell>
          <cell r="K52">
            <v>141.55000000000001</v>
          </cell>
          <cell r="L52">
            <v>85.13</v>
          </cell>
          <cell r="M52">
            <v>97.99</v>
          </cell>
          <cell r="N52">
            <v>92.77</v>
          </cell>
          <cell r="O52">
            <v>86.93</v>
          </cell>
          <cell r="P52">
            <v>109.62</v>
          </cell>
          <cell r="Q52">
            <v>76.78</v>
          </cell>
          <cell r="R52">
            <v>101.93</v>
          </cell>
          <cell r="S52">
            <v>80.22</v>
          </cell>
          <cell r="T52">
            <v>82.88</v>
          </cell>
          <cell r="U52">
            <v>130.87</v>
          </cell>
        </row>
        <row r="53">
          <cell r="B53">
            <v>39813</v>
          </cell>
          <cell r="G53">
            <v>122.1</v>
          </cell>
          <cell r="H53">
            <v>110.4</v>
          </cell>
          <cell r="I53">
            <v>121.6</v>
          </cell>
          <cell r="J53">
            <v>107.3</v>
          </cell>
          <cell r="K53">
            <v>137.37</v>
          </cell>
          <cell r="L53">
            <v>87.25</v>
          </cell>
          <cell r="M53">
            <v>95.17</v>
          </cell>
          <cell r="N53">
            <v>94.42</v>
          </cell>
          <cell r="O53">
            <v>89.45</v>
          </cell>
          <cell r="P53">
            <v>106.39</v>
          </cell>
          <cell r="Q53">
            <v>78.7</v>
          </cell>
          <cell r="R53">
            <v>98.99</v>
          </cell>
          <cell r="S53">
            <v>81.22</v>
          </cell>
          <cell r="T53">
            <v>85.27</v>
          </cell>
          <cell r="U53">
            <v>127.01</v>
          </cell>
        </row>
        <row r="54">
          <cell r="B54">
            <v>39844</v>
          </cell>
          <cell r="G54">
            <v>119.1</v>
          </cell>
          <cell r="H54">
            <v>109.4</v>
          </cell>
          <cell r="I54">
            <v>120.3</v>
          </cell>
          <cell r="J54">
            <v>115.2</v>
          </cell>
          <cell r="K54">
            <v>133.94999999999999</v>
          </cell>
          <cell r="L54">
            <v>84.97</v>
          </cell>
          <cell r="M54">
            <v>94.31</v>
          </cell>
          <cell r="N54">
            <v>93.46</v>
          </cell>
          <cell r="O54">
            <v>96.01</v>
          </cell>
          <cell r="P54">
            <v>103.74</v>
          </cell>
          <cell r="Q54">
            <v>76.650000000000006</v>
          </cell>
          <cell r="R54">
            <v>98.09</v>
          </cell>
          <cell r="S54">
            <v>80.459999999999994</v>
          </cell>
          <cell r="T54">
            <v>91.53</v>
          </cell>
          <cell r="U54">
            <v>123.85</v>
          </cell>
        </row>
        <row r="55">
          <cell r="B55">
            <v>39872</v>
          </cell>
          <cell r="G55">
            <v>122.6</v>
          </cell>
          <cell r="H55">
            <v>110.6</v>
          </cell>
          <cell r="I55">
            <v>120.2</v>
          </cell>
          <cell r="J55">
            <v>114.1</v>
          </cell>
          <cell r="K55">
            <v>140.61000000000001</v>
          </cell>
          <cell r="L55">
            <v>87.59</v>
          </cell>
          <cell r="M55">
            <v>95.4</v>
          </cell>
          <cell r="N55">
            <v>93.38</v>
          </cell>
          <cell r="O55">
            <v>95.1</v>
          </cell>
          <cell r="P55">
            <v>108.9</v>
          </cell>
          <cell r="Q55">
            <v>79.010000000000005</v>
          </cell>
          <cell r="R55">
            <v>99.23</v>
          </cell>
          <cell r="S55">
            <v>80.290000000000006</v>
          </cell>
          <cell r="T55">
            <v>90.67</v>
          </cell>
          <cell r="U55">
            <v>130</v>
          </cell>
        </row>
        <row r="56">
          <cell r="B56">
            <v>39903</v>
          </cell>
          <cell r="G56">
            <v>122.9</v>
          </cell>
          <cell r="H56">
            <v>111.2</v>
          </cell>
          <cell r="I56">
            <v>120.4</v>
          </cell>
          <cell r="J56">
            <v>116.3</v>
          </cell>
          <cell r="K56">
            <v>140.97999999999999</v>
          </cell>
          <cell r="L56">
            <v>87.83</v>
          </cell>
          <cell r="M56">
            <v>95.95</v>
          </cell>
          <cell r="N56">
            <v>93.52</v>
          </cell>
          <cell r="O56">
            <v>96.89</v>
          </cell>
          <cell r="P56">
            <v>109.18</v>
          </cell>
          <cell r="Q56">
            <v>79.22</v>
          </cell>
          <cell r="R56">
            <v>99.8</v>
          </cell>
          <cell r="S56">
            <v>80.400000000000006</v>
          </cell>
          <cell r="T56">
            <v>92.38</v>
          </cell>
          <cell r="U56">
            <v>130.35</v>
          </cell>
        </row>
        <row r="57">
          <cell r="B57">
            <v>39933</v>
          </cell>
          <cell r="G57">
            <v>122.9</v>
          </cell>
          <cell r="H57">
            <v>111.1</v>
          </cell>
          <cell r="I57">
            <v>120.1</v>
          </cell>
          <cell r="J57">
            <v>118.3</v>
          </cell>
          <cell r="K57">
            <v>129.53</v>
          </cell>
          <cell r="L57">
            <v>87.83</v>
          </cell>
          <cell r="M57">
            <v>95.79</v>
          </cell>
          <cell r="N57">
            <v>93.33</v>
          </cell>
          <cell r="O57">
            <v>98.62</v>
          </cell>
          <cell r="P57">
            <v>100.31</v>
          </cell>
          <cell r="Q57">
            <v>79.22</v>
          </cell>
          <cell r="R57">
            <v>99.64</v>
          </cell>
          <cell r="S57">
            <v>80.27</v>
          </cell>
          <cell r="T57">
            <v>94.02</v>
          </cell>
          <cell r="U57">
            <v>119.76</v>
          </cell>
        </row>
        <row r="58">
          <cell r="B58">
            <v>39964</v>
          </cell>
          <cell r="G58">
            <v>122.8</v>
          </cell>
          <cell r="H58">
            <v>109.8</v>
          </cell>
          <cell r="I58">
            <v>119.6</v>
          </cell>
          <cell r="J58">
            <v>118</v>
          </cell>
          <cell r="K58">
            <v>123.27</v>
          </cell>
          <cell r="L58">
            <v>87.77</v>
          </cell>
          <cell r="M58">
            <v>94.71</v>
          </cell>
          <cell r="N58">
            <v>92.91</v>
          </cell>
          <cell r="O58">
            <v>98.34</v>
          </cell>
          <cell r="P58">
            <v>95.46</v>
          </cell>
          <cell r="Q58">
            <v>79.17</v>
          </cell>
          <cell r="R58">
            <v>98.51</v>
          </cell>
          <cell r="S58">
            <v>79.69</v>
          </cell>
          <cell r="T58">
            <v>93.75</v>
          </cell>
          <cell r="U58">
            <v>113.97</v>
          </cell>
        </row>
        <row r="59">
          <cell r="B59">
            <v>39994</v>
          </cell>
          <cell r="G59">
            <v>124.3</v>
          </cell>
          <cell r="H59">
            <v>110</v>
          </cell>
          <cell r="I59">
            <v>120.4</v>
          </cell>
          <cell r="J59">
            <v>106.7</v>
          </cell>
          <cell r="K59">
            <v>125.92</v>
          </cell>
          <cell r="L59">
            <v>88.87</v>
          </cell>
          <cell r="M59">
            <v>94.88</v>
          </cell>
          <cell r="N59">
            <v>93.54</v>
          </cell>
          <cell r="O59">
            <v>88.93</v>
          </cell>
          <cell r="P59">
            <v>97.51</v>
          </cell>
          <cell r="Q59">
            <v>80.17</v>
          </cell>
          <cell r="R59">
            <v>98.69</v>
          </cell>
          <cell r="S59">
            <v>80.17</v>
          </cell>
          <cell r="T59">
            <v>84.77</v>
          </cell>
          <cell r="U59">
            <v>116.41</v>
          </cell>
        </row>
        <row r="60">
          <cell r="B60">
            <v>40025</v>
          </cell>
          <cell r="G60">
            <v>124.6</v>
          </cell>
          <cell r="H60">
            <v>111</v>
          </cell>
          <cell r="I60">
            <v>126.8</v>
          </cell>
          <cell r="J60">
            <v>112.8</v>
          </cell>
          <cell r="K60">
            <v>127.78</v>
          </cell>
          <cell r="L60">
            <v>89.1</v>
          </cell>
          <cell r="M60">
            <v>95.7</v>
          </cell>
          <cell r="N60">
            <v>98.51</v>
          </cell>
          <cell r="O60">
            <v>94.05</v>
          </cell>
          <cell r="P60">
            <v>98.95</v>
          </cell>
          <cell r="Q60">
            <v>80.37</v>
          </cell>
          <cell r="R60">
            <v>99.55</v>
          </cell>
          <cell r="S60">
            <v>83.95</v>
          </cell>
          <cell r="T60">
            <v>89.66</v>
          </cell>
          <cell r="U60">
            <v>118.13</v>
          </cell>
        </row>
        <row r="61">
          <cell r="B61">
            <v>40056</v>
          </cell>
          <cell r="G61">
            <v>125</v>
          </cell>
          <cell r="H61">
            <v>112.1</v>
          </cell>
          <cell r="I61">
            <v>126.9</v>
          </cell>
          <cell r="J61">
            <v>109.5</v>
          </cell>
          <cell r="K61">
            <v>128.51</v>
          </cell>
          <cell r="L61">
            <v>89.42</v>
          </cell>
          <cell r="M61">
            <v>96.67</v>
          </cell>
          <cell r="N61">
            <v>98.59</v>
          </cell>
          <cell r="O61">
            <v>91.27</v>
          </cell>
          <cell r="P61">
            <v>99.51</v>
          </cell>
          <cell r="Q61">
            <v>80.66</v>
          </cell>
          <cell r="R61">
            <v>100.55</v>
          </cell>
          <cell r="S61">
            <v>84.01</v>
          </cell>
          <cell r="T61">
            <v>87</v>
          </cell>
          <cell r="U61">
            <v>118.8</v>
          </cell>
        </row>
        <row r="62">
          <cell r="B62">
            <v>40086</v>
          </cell>
          <cell r="G62">
            <v>126</v>
          </cell>
          <cell r="H62">
            <v>112.5</v>
          </cell>
          <cell r="I62">
            <v>126.9</v>
          </cell>
          <cell r="J62">
            <v>105</v>
          </cell>
          <cell r="K62">
            <v>127.08</v>
          </cell>
          <cell r="L62">
            <v>90.14</v>
          </cell>
          <cell r="M62">
            <v>97.08</v>
          </cell>
          <cell r="N62">
            <v>98.61</v>
          </cell>
          <cell r="O62">
            <v>87.48</v>
          </cell>
          <cell r="P62">
            <v>98.4</v>
          </cell>
          <cell r="Q62">
            <v>81.31</v>
          </cell>
          <cell r="R62">
            <v>100.97</v>
          </cell>
          <cell r="S62">
            <v>84.03</v>
          </cell>
          <cell r="T62">
            <v>83.39</v>
          </cell>
          <cell r="U62">
            <v>117.48</v>
          </cell>
        </row>
        <row r="63">
          <cell r="B63">
            <v>40117</v>
          </cell>
          <cell r="G63">
            <v>125.5</v>
          </cell>
          <cell r="H63">
            <v>111.6</v>
          </cell>
          <cell r="I63">
            <v>127.5</v>
          </cell>
          <cell r="J63">
            <v>97.7</v>
          </cell>
          <cell r="K63">
            <v>123.6</v>
          </cell>
          <cell r="L63">
            <v>89.76</v>
          </cell>
          <cell r="M63">
            <v>96.25</v>
          </cell>
          <cell r="N63">
            <v>99.06</v>
          </cell>
          <cell r="O63">
            <v>81.42</v>
          </cell>
          <cell r="P63">
            <v>95.71</v>
          </cell>
          <cell r="Q63">
            <v>80.97</v>
          </cell>
          <cell r="R63">
            <v>100.12</v>
          </cell>
          <cell r="S63">
            <v>84.37</v>
          </cell>
          <cell r="T63">
            <v>77.62</v>
          </cell>
          <cell r="U63">
            <v>114.26</v>
          </cell>
        </row>
        <row r="64">
          <cell r="B64">
            <v>40147</v>
          </cell>
          <cell r="G64">
            <v>140.6</v>
          </cell>
          <cell r="H64">
            <v>112.1</v>
          </cell>
          <cell r="I64">
            <v>127.4</v>
          </cell>
          <cell r="J64">
            <v>101.9</v>
          </cell>
          <cell r="K64">
            <v>124.48</v>
          </cell>
          <cell r="L64">
            <v>99.81</v>
          </cell>
          <cell r="M64">
            <v>96.67</v>
          </cell>
          <cell r="N64">
            <v>98.97</v>
          </cell>
          <cell r="O64">
            <v>84.93</v>
          </cell>
          <cell r="P64">
            <v>96.38</v>
          </cell>
          <cell r="Q64">
            <v>90.03</v>
          </cell>
          <cell r="R64">
            <v>100.56</v>
          </cell>
          <cell r="S64">
            <v>84.3</v>
          </cell>
          <cell r="T64">
            <v>80.959999999999994</v>
          </cell>
          <cell r="U64">
            <v>115.06</v>
          </cell>
        </row>
        <row r="65">
          <cell r="B65">
            <v>40178</v>
          </cell>
          <cell r="G65">
            <v>140.4</v>
          </cell>
          <cell r="H65">
            <v>112.5</v>
          </cell>
          <cell r="I65">
            <v>127.4</v>
          </cell>
          <cell r="J65">
            <v>105.5</v>
          </cell>
          <cell r="L65">
            <v>99.64</v>
          </cell>
          <cell r="M65">
            <v>97.06</v>
          </cell>
          <cell r="N65">
            <v>98.98</v>
          </cell>
          <cell r="O65">
            <v>87.93</v>
          </cell>
          <cell r="P65">
            <v>97.4</v>
          </cell>
          <cell r="Q65">
            <v>89.88</v>
          </cell>
          <cell r="R65">
            <v>100.96</v>
          </cell>
          <cell r="S65">
            <v>84.31</v>
          </cell>
          <cell r="T65">
            <v>83.83</v>
          </cell>
          <cell r="U65">
            <v>116.28</v>
          </cell>
        </row>
        <row r="66">
          <cell r="B66">
            <v>40209</v>
          </cell>
          <cell r="G66">
            <v>141</v>
          </cell>
          <cell r="H66">
            <v>113.1</v>
          </cell>
          <cell r="I66">
            <v>127.5</v>
          </cell>
          <cell r="J66">
            <v>110.1</v>
          </cell>
          <cell r="K66">
            <v>123.84</v>
          </cell>
          <cell r="L66">
            <v>100.09</v>
          </cell>
          <cell r="M66">
            <v>96.87</v>
          </cell>
          <cell r="N66">
            <v>99.02</v>
          </cell>
          <cell r="O66">
            <v>94.66</v>
          </cell>
          <cell r="P66">
            <v>96.17</v>
          </cell>
          <cell r="Q66">
            <v>90.28</v>
          </cell>
          <cell r="R66">
            <v>100.75</v>
          </cell>
          <cell r="S66">
            <v>84.5</v>
          </cell>
          <cell r="T66">
            <v>90.24</v>
          </cell>
          <cell r="U66">
            <v>114.81</v>
          </cell>
        </row>
        <row r="67">
          <cell r="B67">
            <v>40237</v>
          </cell>
          <cell r="G67">
            <v>141.30000000000001</v>
          </cell>
          <cell r="H67">
            <v>113.4</v>
          </cell>
          <cell r="I67">
            <v>127.4</v>
          </cell>
          <cell r="J67">
            <v>115.8</v>
          </cell>
          <cell r="K67">
            <v>125.54</v>
          </cell>
          <cell r="L67">
            <v>100.23</v>
          </cell>
          <cell r="M67">
            <v>96.87</v>
          </cell>
          <cell r="N67">
            <v>98.96</v>
          </cell>
          <cell r="O67">
            <v>98.51</v>
          </cell>
          <cell r="P67">
            <v>97.41</v>
          </cell>
          <cell r="Q67">
            <v>90.4</v>
          </cell>
          <cell r="R67">
            <v>100.76</v>
          </cell>
          <cell r="S67">
            <v>84.46</v>
          </cell>
          <cell r="T67">
            <v>93.91</v>
          </cell>
          <cell r="U67">
            <v>116.3</v>
          </cell>
        </row>
        <row r="68">
          <cell r="B68">
            <v>40268</v>
          </cell>
          <cell r="G68">
            <v>141.1</v>
          </cell>
          <cell r="H68">
            <v>114</v>
          </cell>
          <cell r="I68">
            <v>127.6</v>
          </cell>
          <cell r="J68">
            <v>120.5</v>
          </cell>
          <cell r="K68">
            <v>125.44</v>
          </cell>
          <cell r="L68">
            <v>100.14</v>
          </cell>
          <cell r="M68">
            <v>97.45</v>
          </cell>
          <cell r="N68">
            <v>99.2</v>
          </cell>
          <cell r="O68">
            <v>102.16</v>
          </cell>
          <cell r="P68">
            <v>97.11</v>
          </cell>
          <cell r="Q68">
            <v>90.32</v>
          </cell>
          <cell r="R68">
            <v>101.36</v>
          </cell>
          <cell r="S68">
            <v>84.52</v>
          </cell>
          <cell r="T68">
            <v>97.39</v>
          </cell>
          <cell r="U68">
            <v>115.94</v>
          </cell>
        </row>
        <row r="69">
          <cell r="B69">
            <v>40298</v>
          </cell>
          <cell r="G69">
            <v>140.19999999999999</v>
          </cell>
          <cell r="H69">
            <v>115.1</v>
          </cell>
          <cell r="I69">
            <v>127.8</v>
          </cell>
          <cell r="J69">
            <v>121.9</v>
          </cell>
          <cell r="K69">
            <v>125.22</v>
          </cell>
          <cell r="L69">
            <v>99.62</v>
          </cell>
          <cell r="M69">
            <v>98.36</v>
          </cell>
          <cell r="N69">
            <v>99.3</v>
          </cell>
          <cell r="O69">
            <v>102.64</v>
          </cell>
          <cell r="P69">
            <v>96.77</v>
          </cell>
          <cell r="Q69">
            <v>89.86</v>
          </cell>
          <cell r="R69">
            <v>102.31</v>
          </cell>
          <cell r="S69">
            <v>84.55</v>
          </cell>
          <cell r="T69">
            <v>97.85</v>
          </cell>
          <cell r="U69">
            <v>115.53</v>
          </cell>
        </row>
        <row r="70">
          <cell r="B70">
            <v>40329</v>
          </cell>
          <cell r="G70">
            <v>140.19999999999999</v>
          </cell>
          <cell r="H70">
            <v>116.3</v>
          </cell>
          <cell r="I70">
            <v>127.7</v>
          </cell>
          <cell r="J70">
            <v>117.9</v>
          </cell>
          <cell r="K70">
            <v>128.78</v>
          </cell>
          <cell r="L70">
            <v>99.62</v>
          </cell>
          <cell r="M70">
            <v>99.88</v>
          </cell>
          <cell r="N70">
            <v>99.21</v>
          </cell>
          <cell r="O70">
            <v>99.47</v>
          </cell>
          <cell r="P70">
            <v>99.68</v>
          </cell>
          <cell r="Q70">
            <v>89.86</v>
          </cell>
          <cell r="R70">
            <v>103.89</v>
          </cell>
          <cell r="S70">
            <v>84.48</v>
          </cell>
          <cell r="T70">
            <v>94.83</v>
          </cell>
          <cell r="U70">
            <v>119</v>
          </cell>
        </row>
        <row r="71">
          <cell r="B71">
            <v>40359</v>
          </cell>
          <cell r="G71">
            <v>141.1</v>
          </cell>
          <cell r="H71">
            <v>116.2</v>
          </cell>
          <cell r="I71">
            <v>127.7</v>
          </cell>
          <cell r="J71">
            <v>110.5</v>
          </cell>
          <cell r="K71">
            <v>131.75</v>
          </cell>
          <cell r="L71">
            <v>100.06</v>
          </cell>
          <cell r="M71">
            <v>100.28</v>
          </cell>
          <cell r="N71">
            <v>99.22</v>
          </cell>
          <cell r="O71">
            <v>94.21</v>
          </cell>
          <cell r="P71">
            <v>102.36</v>
          </cell>
          <cell r="Q71">
            <v>90.25</v>
          </cell>
          <cell r="R71">
            <v>104.31</v>
          </cell>
          <cell r="S71">
            <v>84.49</v>
          </cell>
          <cell r="T71">
            <v>89.81</v>
          </cell>
          <cell r="U71">
            <v>122.2</v>
          </cell>
        </row>
        <row r="72">
          <cell r="B72">
            <v>40390</v>
          </cell>
          <cell r="G72">
            <v>141.5</v>
          </cell>
          <cell r="H72">
            <v>116.2</v>
          </cell>
          <cell r="I72">
            <v>127.8</v>
          </cell>
          <cell r="J72">
            <v>112.2</v>
          </cell>
          <cell r="K72">
            <v>131.34</v>
          </cell>
          <cell r="L72">
            <v>100.22</v>
          </cell>
          <cell r="M72">
            <v>100.56</v>
          </cell>
          <cell r="N72">
            <v>99.3</v>
          </cell>
          <cell r="O72">
            <v>95.26</v>
          </cell>
          <cell r="P72">
            <v>102.25</v>
          </cell>
          <cell r="Q72">
            <v>90.4</v>
          </cell>
          <cell r="R72">
            <v>104.6</v>
          </cell>
          <cell r="S72">
            <v>84.55</v>
          </cell>
          <cell r="T72">
            <v>90.81</v>
          </cell>
          <cell r="U72">
            <v>122.07</v>
          </cell>
        </row>
        <row r="73">
          <cell r="B73">
            <v>40421</v>
          </cell>
          <cell r="G73">
            <v>140.9</v>
          </cell>
          <cell r="H73">
            <v>116.2</v>
          </cell>
          <cell r="I73">
            <v>129.4</v>
          </cell>
          <cell r="J73">
            <v>117.3</v>
          </cell>
          <cell r="K73">
            <v>130.37</v>
          </cell>
          <cell r="L73">
            <v>99.99</v>
          </cell>
          <cell r="M73">
            <v>100.69</v>
          </cell>
          <cell r="N73">
            <v>100.45</v>
          </cell>
          <cell r="O73">
            <v>98.92</v>
          </cell>
          <cell r="P73">
            <v>101.3</v>
          </cell>
          <cell r="Q73">
            <v>90.19</v>
          </cell>
          <cell r="R73">
            <v>104.73</v>
          </cell>
          <cell r="S73">
            <v>85.43</v>
          </cell>
          <cell r="T73">
            <v>94.3</v>
          </cell>
          <cell r="U73">
            <v>120.93</v>
          </cell>
        </row>
        <row r="74">
          <cell r="B74">
            <v>40451</v>
          </cell>
          <cell r="G74">
            <v>140.69999999999999</v>
          </cell>
          <cell r="H74">
            <v>116.5</v>
          </cell>
          <cell r="I74">
            <v>131.6</v>
          </cell>
          <cell r="J74">
            <v>136.1</v>
          </cell>
          <cell r="K74">
            <v>130.46</v>
          </cell>
          <cell r="L74">
            <v>99.88</v>
          </cell>
          <cell r="M74">
            <v>100.98</v>
          </cell>
          <cell r="N74">
            <v>102.22</v>
          </cell>
          <cell r="O74">
            <v>107.98</v>
          </cell>
          <cell r="P74">
            <v>101.14</v>
          </cell>
          <cell r="Q74">
            <v>90.09</v>
          </cell>
          <cell r="R74">
            <v>105.03</v>
          </cell>
          <cell r="S74">
            <v>86.77</v>
          </cell>
          <cell r="T74">
            <v>102.93</v>
          </cell>
          <cell r="U74">
            <v>120.74</v>
          </cell>
        </row>
        <row r="75">
          <cell r="B75">
            <v>40482</v>
          </cell>
          <cell r="G75">
            <v>140.5</v>
          </cell>
          <cell r="H75">
            <v>117</v>
          </cell>
          <cell r="I75">
            <v>131.9</v>
          </cell>
          <cell r="J75">
            <v>126.5</v>
          </cell>
          <cell r="K75">
            <v>129.19999999999999</v>
          </cell>
          <cell r="L75">
            <v>100.01</v>
          </cell>
          <cell r="M75">
            <v>101.87</v>
          </cell>
          <cell r="N75">
            <v>102.42</v>
          </cell>
          <cell r="O75">
            <v>101.47</v>
          </cell>
          <cell r="P75">
            <v>99.61</v>
          </cell>
          <cell r="Q75">
            <v>90.2</v>
          </cell>
          <cell r="R75">
            <v>105.95</v>
          </cell>
          <cell r="S75">
            <v>87.07</v>
          </cell>
          <cell r="T75">
            <v>96.74</v>
          </cell>
          <cell r="U75">
            <v>118.91</v>
          </cell>
        </row>
        <row r="76">
          <cell r="B76">
            <v>40512</v>
          </cell>
          <cell r="G76">
            <v>140.6</v>
          </cell>
          <cell r="H76">
            <v>117.8</v>
          </cell>
          <cell r="I76">
            <v>129.19999999999999</v>
          </cell>
          <cell r="J76">
            <v>123.2</v>
          </cell>
          <cell r="K76">
            <v>131.74</v>
          </cell>
          <cell r="L76">
            <v>100.03</v>
          </cell>
          <cell r="M76">
            <v>102.49</v>
          </cell>
          <cell r="N76">
            <v>100.34</v>
          </cell>
          <cell r="O76">
            <v>100.3</v>
          </cell>
          <cell r="P76">
            <v>101.37</v>
          </cell>
          <cell r="Q76">
            <v>90.23</v>
          </cell>
          <cell r="R76">
            <v>106.6</v>
          </cell>
          <cell r="S76">
            <v>85.5</v>
          </cell>
          <cell r="T76">
            <v>95.61</v>
          </cell>
          <cell r="U76">
            <v>121.02</v>
          </cell>
        </row>
        <row r="77">
          <cell r="B77">
            <v>40543</v>
          </cell>
          <cell r="G77">
            <v>140.80000000000001</v>
          </cell>
          <cell r="H77">
            <v>119.3</v>
          </cell>
          <cell r="I77">
            <v>129.30000000000001</v>
          </cell>
          <cell r="J77">
            <v>127.8</v>
          </cell>
          <cell r="K77">
            <v>136.29</v>
          </cell>
          <cell r="L77">
            <v>100.12</v>
          </cell>
          <cell r="M77">
            <v>103.71</v>
          </cell>
          <cell r="N77">
            <v>100.38</v>
          </cell>
          <cell r="O77">
            <v>104.42</v>
          </cell>
          <cell r="P77">
            <v>104.84</v>
          </cell>
          <cell r="Q77">
            <v>90.31</v>
          </cell>
          <cell r="R77">
            <v>107.87</v>
          </cell>
          <cell r="S77">
            <v>85.53</v>
          </cell>
          <cell r="T77">
            <v>99.55</v>
          </cell>
          <cell r="U77">
            <v>125.16</v>
          </cell>
        </row>
        <row r="78">
          <cell r="B78">
            <v>40574</v>
          </cell>
          <cell r="G78">
            <v>140.80000000000001</v>
          </cell>
          <cell r="H78">
            <v>120.8</v>
          </cell>
          <cell r="I78">
            <v>131.6</v>
          </cell>
          <cell r="J78">
            <v>139.4</v>
          </cell>
          <cell r="K78">
            <v>134.63</v>
          </cell>
          <cell r="L78">
            <v>100.12</v>
          </cell>
          <cell r="M78">
            <v>105.45</v>
          </cell>
          <cell r="N78">
            <v>102.33</v>
          </cell>
          <cell r="O78">
            <v>114.08</v>
          </cell>
          <cell r="P78">
            <v>103.15</v>
          </cell>
          <cell r="Q78">
            <v>90.31</v>
          </cell>
          <cell r="R78">
            <v>109.69</v>
          </cell>
          <cell r="S78">
            <v>87.19</v>
          </cell>
          <cell r="T78">
            <v>108.76</v>
          </cell>
          <cell r="U78">
            <v>123.15</v>
          </cell>
        </row>
        <row r="79">
          <cell r="B79">
            <v>40602</v>
          </cell>
          <cell r="G79">
            <v>141.19999999999999</v>
          </cell>
          <cell r="H79">
            <v>122.2</v>
          </cell>
          <cell r="I79">
            <v>131.69999999999999</v>
          </cell>
          <cell r="J79">
            <v>139.9</v>
          </cell>
          <cell r="K79">
            <v>136.56</v>
          </cell>
          <cell r="L79">
            <v>100.72</v>
          </cell>
          <cell r="M79">
            <v>106.55</v>
          </cell>
          <cell r="N79">
            <v>102.41</v>
          </cell>
          <cell r="O79">
            <v>114.47</v>
          </cell>
          <cell r="P79">
            <v>104.38</v>
          </cell>
          <cell r="Q79">
            <v>90.85</v>
          </cell>
          <cell r="R79">
            <v>110.83</v>
          </cell>
          <cell r="S79">
            <v>87.27</v>
          </cell>
          <cell r="T79">
            <v>109.13</v>
          </cell>
          <cell r="U79">
            <v>124.61</v>
          </cell>
        </row>
        <row r="80">
          <cell r="B80">
            <v>40633</v>
          </cell>
          <cell r="G80">
            <v>141.5</v>
          </cell>
          <cell r="H80">
            <v>124.4</v>
          </cell>
          <cell r="I80">
            <v>131.69999999999999</v>
          </cell>
          <cell r="J80">
            <v>140</v>
          </cell>
          <cell r="K80">
            <v>139.24</v>
          </cell>
          <cell r="L80">
            <v>100.75</v>
          </cell>
          <cell r="M80">
            <v>108.41</v>
          </cell>
          <cell r="N80">
            <v>102.43</v>
          </cell>
          <cell r="O80">
            <v>113.85</v>
          </cell>
          <cell r="P80">
            <v>107.02</v>
          </cell>
          <cell r="Q80">
            <v>90.88</v>
          </cell>
          <cell r="R80">
            <v>112.77</v>
          </cell>
          <cell r="S80">
            <v>87.29</v>
          </cell>
          <cell r="T80">
            <v>108.53</v>
          </cell>
          <cell r="U80">
            <v>127.77</v>
          </cell>
        </row>
        <row r="81">
          <cell r="B81">
            <v>40663</v>
          </cell>
          <cell r="G81">
            <v>141.5</v>
          </cell>
          <cell r="H81">
            <v>125.4</v>
          </cell>
          <cell r="I81">
            <v>132.30000000000001</v>
          </cell>
          <cell r="J81">
            <v>130.69999999999999</v>
          </cell>
          <cell r="K81">
            <v>136.61000000000001</v>
          </cell>
          <cell r="L81">
            <v>100.75</v>
          </cell>
          <cell r="M81">
            <v>109.7</v>
          </cell>
          <cell r="N81">
            <v>102.78</v>
          </cell>
          <cell r="O81">
            <v>108.06</v>
          </cell>
          <cell r="P81">
            <v>105.12</v>
          </cell>
          <cell r="Q81">
            <v>90.88</v>
          </cell>
          <cell r="R81">
            <v>114.11</v>
          </cell>
          <cell r="S81">
            <v>87.55</v>
          </cell>
          <cell r="T81">
            <v>103.03</v>
          </cell>
          <cell r="U81">
            <v>125.5</v>
          </cell>
        </row>
        <row r="82">
          <cell r="B82">
            <v>40694</v>
          </cell>
          <cell r="G82">
            <v>141.5</v>
          </cell>
          <cell r="H82">
            <v>125.6</v>
          </cell>
          <cell r="I82">
            <v>134.30000000000001</v>
          </cell>
          <cell r="J82">
            <v>122.3</v>
          </cell>
          <cell r="K82">
            <v>135.6</v>
          </cell>
          <cell r="L82">
            <v>100.75</v>
          </cell>
          <cell r="M82">
            <v>110.31</v>
          </cell>
          <cell r="N82">
            <v>104.51</v>
          </cell>
          <cell r="O82">
            <v>104.02</v>
          </cell>
          <cell r="P82">
            <v>104.24</v>
          </cell>
          <cell r="Q82">
            <v>90.88</v>
          </cell>
          <cell r="R82">
            <v>114.73</v>
          </cell>
          <cell r="S82">
            <v>88.91</v>
          </cell>
          <cell r="T82">
            <v>99.17</v>
          </cell>
          <cell r="U82">
            <v>124.45</v>
          </cell>
        </row>
        <row r="83">
          <cell r="B83">
            <v>40724</v>
          </cell>
          <cell r="G83">
            <v>142.4</v>
          </cell>
          <cell r="H83">
            <v>125.1</v>
          </cell>
          <cell r="I83">
            <v>134.19999999999999</v>
          </cell>
          <cell r="J83">
            <v>120.9</v>
          </cell>
          <cell r="K83">
            <v>134.78</v>
          </cell>
          <cell r="L83">
            <v>101.06</v>
          </cell>
          <cell r="M83">
            <v>109.91</v>
          </cell>
          <cell r="N83">
            <v>104.48</v>
          </cell>
          <cell r="O83">
            <v>103.4</v>
          </cell>
          <cell r="P83">
            <v>103.46</v>
          </cell>
          <cell r="Q83">
            <v>91.16</v>
          </cell>
          <cell r="R83">
            <v>114.32</v>
          </cell>
          <cell r="S83">
            <v>88.97</v>
          </cell>
          <cell r="T83">
            <v>98.57</v>
          </cell>
          <cell r="U83">
            <v>123.51</v>
          </cell>
        </row>
        <row r="84">
          <cell r="B84">
            <v>40755</v>
          </cell>
          <cell r="G84">
            <v>142.80000000000001</v>
          </cell>
          <cell r="H84">
            <v>125.4</v>
          </cell>
          <cell r="I84">
            <v>134.69999999999999</v>
          </cell>
          <cell r="J84">
            <v>125.8</v>
          </cell>
          <cell r="K84">
            <v>132.66</v>
          </cell>
          <cell r="L84">
            <v>101.43</v>
          </cell>
          <cell r="M84">
            <v>109.82</v>
          </cell>
          <cell r="N84">
            <v>104.71</v>
          </cell>
          <cell r="O84">
            <v>107.13</v>
          </cell>
          <cell r="P84">
            <v>101.6</v>
          </cell>
          <cell r="Q84">
            <v>91.49</v>
          </cell>
          <cell r="R84">
            <v>114.22</v>
          </cell>
          <cell r="S84">
            <v>89.22</v>
          </cell>
          <cell r="T84">
            <v>102.13</v>
          </cell>
          <cell r="U84">
            <v>121.29</v>
          </cell>
        </row>
        <row r="85">
          <cell r="B85">
            <v>40786</v>
          </cell>
          <cell r="G85">
            <v>143.4</v>
          </cell>
          <cell r="H85">
            <v>125.5</v>
          </cell>
          <cell r="I85">
            <v>138</v>
          </cell>
          <cell r="J85">
            <v>132</v>
          </cell>
          <cell r="K85">
            <v>134.22999999999999</v>
          </cell>
          <cell r="L85">
            <v>103.2</v>
          </cell>
          <cell r="M85">
            <v>109.62</v>
          </cell>
          <cell r="N85">
            <v>107.05</v>
          </cell>
          <cell r="O85">
            <v>111.23</v>
          </cell>
          <cell r="P85">
            <v>102.15</v>
          </cell>
          <cell r="Q85">
            <v>93.09</v>
          </cell>
          <cell r="R85">
            <v>114.03</v>
          </cell>
          <cell r="S85">
            <v>91.04</v>
          </cell>
          <cell r="T85">
            <v>106.04</v>
          </cell>
          <cell r="U85">
            <v>121.95</v>
          </cell>
        </row>
        <row r="86">
          <cell r="B86">
            <v>40816</v>
          </cell>
          <cell r="G86">
            <v>143.69999999999999</v>
          </cell>
          <cell r="H86">
            <v>126.1</v>
          </cell>
          <cell r="I86">
            <v>138.19999999999999</v>
          </cell>
          <cell r="J86">
            <v>126.4</v>
          </cell>
          <cell r="K86">
            <v>138.75</v>
          </cell>
          <cell r="L86">
            <v>103.3</v>
          </cell>
          <cell r="M86">
            <v>110.2</v>
          </cell>
          <cell r="N86">
            <v>107.19</v>
          </cell>
          <cell r="O86">
            <v>103.68</v>
          </cell>
          <cell r="P86">
            <v>105.51</v>
          </cell>
          <cell r="Q86">
            <v>93.18</v>
          </cell>
          <cell r="R86">
            <v>114.63</v>
          </cell>
          <cell r="S86">
            <v>91.14</v>
          </cell>
          <cell r="T86">
            <v>98.84</v>
          </cell>
          <cell r="U86">
            <v>125.97</v>
          </cell>
        </row>
        <row r="87">
          <cell r="B87">
            <v>40847</v>
          </cell>
          <cell r="G87">
            <v>144.1</v>
          </cell>
          <cell r="H87">
            <v>126.3</v>
          </cell>
          <cell r="I87">
            <v>141.69999999999999</v>
          </cell>
          <cell r="J87">
            <v>119.8</v>
          </cell>
          <cell r="K87">
            <v>139.97</v>
          </cell>
          <cell r="L87">
            <v>103.45</v>
          </cell>
          <cell r="M87">
            <v>109.97</v>
          </cell>
          <cell r="N87">
            <v>110.04</v>
          </cell>
          <cell r="O87">
            <v>99.66</v>
          </cell>
          <cell r="P87">
            <v>106.61</v>
          </cell>
          <cell r="Q87">
            <v>93.32</v>
          </cell>
          <cell r="R87">
            <v>114.39</v>
          </cell>
          <cell r="S87">
            <v>93.32</v>
          </cell>
          <cell r="T87">
            <v>95</v>
          </cell>
          <cell r="U87">
            <v>127.28</v>
          </cell>
        </row>
        <row r="88">
          <cell r="B88">
            <v>40877</v>
          </cell>
          <cell r="G88">
            <v>146.5</v>
          </cell>
          <cell r="H88">
            <v>125.7</v>
          </cell>
          <cell r="I88">
            <v>141.1</v>
          </cell>
          <cell r="J88">
            <v>122.2</v>
          </cell>
          <cell r="K88">
            <v>135.94999999999999</v>
          </cell>
          <cell r="L88">
            <v>105.01</v>
          </cell>
          <cell r="M88">
            <v>109.23</v>
          </cell>
          <cell r="N88">
            <v>109.64</v>
          </cell>
          <cell r="O88">
            <v>102.48</v>
          </cell>
          <cell r="P88">
            <v>103.92</v>
          </cell>
          <cell r="Q88">
            <v>94.72</v>
          </cell>
          <cell r="R88">
            <v>113.61</v>
          </cell>
          <cell r="S88">
            <v>93.08</v>
          </cell>
          <cell r="T88">
            <v>97.7</v>
          </cell>
          <cell r="U88">
            <v>124.06</v>
          </cell>
        </row>
        <row r="89">
          <cell r="B89">
            <v>40908</v>
          </cell>
          <cell r="G89">
            <v>146.6</v>
          </cell>
          <cell r="H89">
            <v>125.6</v>
          </cell>
          <cell r="I89">
            <v>144.80000000000001</v>
          </cell>
          <cell r="J89">
            <v>127.6</v>
          </cell>
          <cell r="K89">
            <v>136.97</v>
          </cell>
          <cell r="L89">
            <v>105.08</v>
          </cell>
          <cell r="M89">
            <v>108.78</v>
          </cell>
          <cell r="N89">
            <v>112.22</v>
          </cell>
          <cell r="O89">
            <v>107.15</v>
          </cell>
          <cell r="P89">
            <v>104.6</v>
          </cell>
          <cell r="Q89">
            <v>94.78</v>
          </cell>
          <cell r="R89">
            <v>113.15</v>
          </cell>
          <cell r="S89">
            <v>95.08</v>
          </cell>
          <cell r="T89">
            <v>102.15</v>
          </cell>
          <cell r="U89">
            <v>124.87</v>
          </cell>
        </row>
        <row r="90">
          <cell r="B90">
            <v>40939</v>
          </cell>
          <cell r="G90">
            <v>146.6</v>
          </cell>
          <cell r="H90">
            <v>126.5</v>
          </cell>
          <cell r="I90">
            <v>145</v>
          </cell>
          <cell r="J90">
            <v>128.30000000000001</v>
          </cell>
          <cell r="K90">
            <v>138.09</v>
          </cell>
          <cell r="L90">
            <v>105.22</v>
          </cell>
          <cell r="M90">
            <v>109.41</v>
          </cell>
          <cell r="N90">
            <v>112.37</v>
          </cell>
          <cell r="O90">
            <v>107.32</v>
          </cell>
          <cell r="P90">
            <v>105.73</v>
          </cell>
          <cell r="Q90">
            <v>94.9</v>
          </cell>
          <cell r="R90">
            <v>113.81</v>
          </cell>
          <cell r="S90">
            <v>95.14</v>
          </cell>
          <cell r="T90">
            <v>102.31</v>
          </cell>
          <cell r="U90">
            <v>126.22</v>
          </cell>
        </row>
        <row r="91">
          <cell r="B91">
            <v>40968</v>
          </cell>
          <cell r="G91">
            <v>146.9</v>
          </cell>
          <cell r="H91">
            <v>127.4</v>
          </cell>
          <cell r="I91">
            <v>145.30000000000001</v>
          </cell>
          <cell r="J91">
            <v>133.80000000000001</v>
          </cell>
          <cell r="K91">
            <v>137.5</v>
          </cell>
          <cell r="L91">
            <v>105.45</v>
          </cell>
          <cell r="M91">
            <v>110.15</v>
          </cell>
          <cell r="N91">
            <v>112.62</v>
          </cell>
          <cell r="O91">
            <v>113.38</v>
          </cell>
          <cell r="P91">
            <v>105.51</v>
          </cell>
          <cell r="Q91">
            <v>95.11</v>
          </cell>
          <cell r="R91">
            <v>114.57</v>
          </cell>
          <cell r="S91">
            <v>95.65</v>
          </cell>
          <cell r="T91">
            <v>108.08</v>
          </cell>
          <cell r="U91">
            <v>125.95</v>
          </cell>
        </row>
        <row r="92">
          <cell r="B92">
            <v>40999</v>
          </cell>
          <cell r="G92">
            <v>146.9</v>
          </cell>
          <cell r="H92">
            <v>128.30000000000001</v>
          </cell>
          <cell r="I92">
            <v>145.9</v>
          </cell>
          <cell r="J92">
            <v>135.69999999999999</v>
          </cell>
          <cell r="K92">
            <v>137.83000000000001</v>
          </cell>
          <cell r="L92">
            <v>105.45</v>
          </cell>
          <cell r="M92">
            <v>110.74</v>
          </cell>
          <cell r="N92">
            <v>113.12</v>
          </cell>
          <cell r="O92">
            <v>115.12</v>
          </cell>
          <cell r="P92">
            <v>106.21</v>
          </cell>
          <cell r="Q92">
            <v>95.11</v>
          </cell>
          <cell r="R92">
            <v>115.18</v>
          </cell>
          <cell r="S92">
            <v>96.02</v>
          </cell>
          <cell r="T92">
            <v>109.75</v>
          </cell>
          <cell r="U92">
            <v>126.79</v>
          </cell>
        </row>
        <row r="93">
          <cell r="B93">
            <v>41029</v>
          </cell>
          <cell r="G93">
            <v>147.4</v>
          </cell>
          <cell r="H93">
            <v>128.5</v>
          </cell>
          <cell r="I93">
            <v>145.6</v>
          </cell>
          <cell r="J93">
            <v>130.9</v>
          </cell>
          <cell r="K93">
            <v>137.63999999999999</v>
          </cell>
          <cell r="L93">
            <v>105.9</v>
          </cell>
          <cell r="M93">
            <v>110.92</v>
          </cell>
          <cell r="N93">
            <v>112.86</v>
          </cell>
          <cell r="O93">
            <v>111.67</v>
          </cell>
          <cell r="P93">
            <v>105.91</v>
          </cell>
          <cell r="Q93">
            <v>95.51</v>
          </cell>
          <cell r="R93">
            <v>115.38</v>
          </cell>
          <cell r="S93">
            <v>95.83</v>
          </cell>
          <cell r="T93">
            <v>106.46</v>
          </cell>
          <cell r="U93">
            <v>126.43</v>
          </cell>
        </row>
        <row r="94">
          <cell r="B94">
            <v>41060</v>
          </cell>
          <cell r="G94">
            <v>147.9</v>
          </cell>
          <cell r="H94">
            <v>127.6</v>
          </cell>
          <cell r="I94">
            <v>144.6</v>
          </cell>
          <cell r="J94">
            <v>128.80000000000001</v>
          </cell>
          <cell r="K94">
            <v>137.04</v>
          </cell>
          <cell r="L94">
            <v>106.24</v>
          </cell>
          <cell r="M94">
            <v>110.01</v>
          </cell>
          <cell r="N94">
            <v>112.25</v>
          </cell>
          <cell r="O94">
            <v>111.14</v>
          </cell>
          <cell r="P94">
            <v>104.97</v>
          </cell>
          <cell r="Q94">
            <v>95.82</v>
          </cell>
          <cell r="R94">
            <v>114.43</v>
          </cell>
          <cell r="S94">
            <v>95.37</v>
          </cell>
          <cell r="T94">
            <v>105.94</v>
          </cell>
          <cell r="U94">
            <v>125.31</v>
          </cell>
        </row>
        <row r="95">
          <cell r="B95">
            <v>41090</v>
          </cell>
          <cell r="G95">
            <v>148.4</v>
          </cell>
          <cell r="H95">
            <v>125.5</v>
          </cell>
          <cell r="I95">
            <v>144.69999999999999</v>
          </cell>
          <cell r="J95">
            <v>121.2</v>
          </cell>
          <cell r="K95">
            <v>135.01</v>
          </cell>
          <cell r="L95">
            <v>106.58</v>
          </cell>
          <cell r="M95">
            <v>108.23</v>
          </cell>
          <cell r="N95">
            <v>112.29</v>
          </cell>
          <cell r="O95">
            <v>105.34</v>
          </cell>
          <cell r="P95">
            <v>102.93</v>
          </cell>
          <cell r="Q95">
            <v>96.13</v>
          </cell>
          <cell r="R95">
            <v>112.57</v>
          </cell>
          <cell r="S95">
            <v>95.41</v>
          </cell>
          <cell r="T95">
            <v>100.42</v>
          </cell>
          <cell r="U95">
            <v>122.88</v>
          </cell>
        </row>
        <row r="96">
          <cell r="B96">
            <v>41121</v>
          </cell>
          <cell r="G96">
            <v>147.9</v>
          </cell>
          <cell r="H96">
            <v>124.5</v>
          </cell>
          <cell r="I96">
            <v>144.80000000000001</v>
          </cell>
          <cell r="J96">
            <v>121.5</v>
          </cell>
          <cell r="K96">
            <v>132.54</v>
          </cell>
          <cell r="L96">
            <v>106.24</v>
          </cell>
          <cell r="M96">
            <v>107.39</v>
          </cell>
          <cell r="N96">
            <v>112.41</v>
          </cell>
          <cell r="O96">
            <v>104.88</v>
          </cell>
          <cell r="P96">
            <v>101.22</v>
          </cell>
          <cell r="Q96">
            <v>95.82</v>
          </cell>
          <cell r="R96">
            <v>111.7</v>
          </cell>
          <cell r="S96">
            <v>95.51</v>
          </cell>
          <cell r="T96">
            <v>99.98</v>
          </cell>
          <cell r="U96">
            <v>120.84</v>
          </cell>
        </row>
        <row r="97">
          <cell r="B97">
            <v>41152</v>
          </cell>
          <cell r="G97">
            <v>147.30000000000001</v>
          </cell>
          <cell r="H97">
            <v>125.2</v>
          </cell>
          <cell r="I97">
            <v>148.69999999999999</v>
          </cell>
          <cell r="J97">
            <v>128.19999999999999</v>
          </cell>
          <cell r="K97">
            <v>132.29</v>
          </cell>
          <cell r="L97">
            <v>105.86</v>
          </cell>
          <cell r="M97">
            <v>107.86</v>
          </cell>
          <cell r="N97">
            <v>115.43</v>
          </cell>
          <cell r="O97">
            <v>110.23</v>
          </cell>
          <cell r="P97">
            <v>101.41</v>
          </cell>
          <cell r="Q97">
            <v>95.48</v>
          </cell>
          <cell r="R97">
            <v>112.18</v>
          </cell>
          <cell r="S97">
            <v>97.71</v>
          </cell>
          <cell r="T97">
            <v>105.07</v>
          </cell>
          <cell r="U97">
            <v>121.06</v>
          </cell>
        </row>
        <row r="98">
          <cell r="B98">
            <v>41182</v>
          </cell>
          <cell r="G98">
            <v>146.4</v>
          </cell>
          <cell r="H98">
            <v>126.1</v>
          </cell>
          <cell r="I98">
            <v>148.6</v>
          </cell>
          <cell r="J98">
            <v>135.69999999999999</v>
          </cell>
          <cell r="K98">
            <v>133.51</v>
          </cell>
          <cell r="L98">
            <v>105.26</v>
          </cell>
          <cell r="M98">
            <v>108.41</v>
          </cell>
          <cell r="N98">
            <v>115.41</v>
          </cell>
          <cell r="O98">
            <v>112.52</v>
          </cell>
          <cell r="P98">
            <v>102.2</v>
          </cell>
          <cell r="Q98">
            <v>94.93</v>
          </cell>
          <cell r="R98">
            <v>112.76</v>
          </cell>
          <cell r="S98">
            <v>97.7</v>
          </cell>
          <cell r="T98">
            <v>107.27</v>
          </cell>
          <cell r="U98">
            <v>122.01</v>
          </cell>
        </row>
        <row r="99">
          <cell r="B99">
            <v>41213</v>
          </cell>
          <cell r="G99">
            <v>146.30000000000001</v>
          </cell>
          <cell r="H99">
            <v>125.4</v>
          </cell>
          <cell r="I99">
            <v>148.69999999999999</v>
          </cell>
          <cell r="J99">
            <v>123.8</v>
          </cell>
          <cell r="K99">
            <v>130.79</v>
          </cell>
          <cell r="L99">
            <v>105.17</v>
          </cell>
          <cell r="M99">
            <v>107.39</v>
          </cell>
          <cell r="N99">
            <v>115.47</v>
          </cell>
          <cell r="O99">
            <v>104.74</v>
          </cell>
          <cell r="P99">
            <v>100.16</v>
          </cell>
          <cell r="Q99">
            <v>94.87</v>
          </cell>
          <cell r="R99">
            <v>111.7</v>
          </cell>
          <cell r="S99">
            <v>97.75</v>
          </cell>
          <cell r="T99">
            <v>99.85</v>
          </cell>
          <cell r="U99">
            <v>119.57</v>
          </cell>
        </row>
        <row r="100">
          <cell r="B100">
            <v>41243</v>
          </cell>
          <cell r="G100">
            <v>146.30000000000001</v>
          </cell>
          <cell r="H100">
            <v>124.3</v>
          </cell>
          <cell r="I100">
            <v>148.5</v>
          </cell>
          <cell r="J100">
            <v>121.6</v>
          </cell>
          <cell r="K100">
            <v>127.46</v>
          </cell>
          <cell r="L100">
            <v>105.17</v>
          </cell>
          <cell r="M100">
            <v>106.45</v>
          </cell>
          <cell r="N100">
            <v>115.34</v>
          </cell>
          <cell r="O100">
            <v>100.45</v>
          </cell>
          <cell r="P100">
            <v>97.67</v>
          </cell>
          <cell r="Q100">
            <v>94.87</v>
          </cell>
          <cell r="R100">
            <v>110.72</v>
          </cell>
          <cell r="S100">
            <v>97.64</v>
          </cell>
          <cell r="T100">
            <v>95.76</v>
          </cell>
          <cell r="U100">
            <v>116.59</v>
          </cell>
        </row>
        <row r="101">
          <cell r="B101">
            <v>41274</v>
          </cell>
          <cell r="K101">
            <v>126.19</v>
          </cell>
          <cell r="L101">
            <v>105.67</v>
          </cell>
          <cell r="M101">
            <v>105.85</v>
          </cell>
          <cell r="N101">
            <v>115.32</v>
          </cell>
          <cell r="O101">
            <v>103.13</v>
          </cell>
          <cell r="P101">
            <v>96.69</v>
          </cell>
          <cell r="Q101">
            <v>95.31</v>
          </cell>
          <cell r="R101">
            <v>110.1</v>
          </cell>
          <cell r="S101">
            <v>97.62</v>
          </cell>
          <cell r="T101">
            <v>98.31</v>
          </cell>
          <cell r="U101">
            <v>115.43</v>
          </cell>
        </row>
        <row r="102">
          <cell r="B102">
            <v>41305</v>
          </cell>
          <cell r="L102">
            <v>105.47</v>
          </cell>
          <cell r="M102">
            <v>106.01</v>
          </cell>
          <cell r="N102">
            <v>116.72</v>
          </cell>
          <cell r="O102">
            <v>105.48</v>
          </cell>
          <cell r="P102">
            <v>95.47</v>
          </cell>
          <cell r="Q102">
            <v>95.13</v>
          </cell>
          <cell r="R102">
            <v>110.27</v>
          </cell>
          <cell r="S102">
            <v>98.9</v>
          </cell>
          <cell r="T102">
            <v>100.55</v>
          </cell>
          <cell r="U102">
            <v>113.98</v>
          </cell>
        </row>
        <row r="103">
          <cell r="B103">
            <v>41333</v>
          </cell>
          <cell r="L103">
            <v>107.42</v>
          </cell>
          <cell r="M103">
            <v>106.88</v>
          </cell>
          <cell r="N103">
            <v>118.55</v>
          </cell>
          <cell r="O103">
            <v>107.53</v>
          </cell>
          <cell r="P103">
            <v>97.49</v>
          </cell>
          <cell r="Q103">
            <v>96.89</v>
          </cell>
          <cell r="R103">
            <v>111.17</v>
          </cell>
          <cell r="S103">
            <v>100.28</v>
          </cell>
          <cell r="T103">
            <v>102.51</v>
          </cell>
          <cell r="U103">
            <v>116.38</v>
          </cell>
        </row>
        <row r="104">
          <cell r="B104">
            <v>41364</v>
          </cell>
          <cell r="L104">
            <v>107.47</v>
          </cell>
          <cell r="M104">
            <v>106.2</v>
          </cell>
          <cell r="N104">
            <v>120.19</v>
          </cell>
          <cell r="O104">
            <v>103.66</v>
          </cell>
          <cell r="P104">
            <v>97.22</v>
          </cell>
          <cell r="Q104">
            <v>96.93</v>
          </cell>
          <cell r="R104">
            <v>110.46</v>
          </cell>
          <cell r="S104">
            <v>101.51</v>
          </cell>
          <cell r="T104">
            <v>98.81</v>
          </cell>
          <cell r="U104">
            <v>116.06</v>
          </cell>
        </row>
        <row r="105">
          <cell r="B105">
            <v>41394</v>
          </cell>
          <cell r="L105">
            <v>107.52</v>
          </cell>
          <cell r="M105">
            <v>105.68</v>
          </cell>
          <cell r="N105">
            <v>120.15</v>
          </cell>
          <cell r="O105">
            <v>103.27</v>
          </cell>
          <cell r="P105">
            <v>97.19</v>
          </cell>
          <cell r="Q105">
            <v>96.97</v>
          </cell>
          <cell r="R105">
            <v>109.93</v>
          </cell>
          <cell r="S105">
            <v>101.53</v>
          </cell>
          <cell r="T105">
            <v>98.45</v>
          </cell>
          <cell r="U105">
            <v>116.02</v>
          </cell>
        </row>
        <row r="106">
          <cell r="B106">
            <v>41425</v>
          </cell>
          <cell r="L106">
            <v>107.67</v>
          </cell>
          <cell r="M106">
            <v>105.21</v>
          </cell>
          <cell r="N106">
            <v>119.99</v>
          </cell>
          <cell r="O106">
            <v>100.36</v>
          </cell>
          <cell r="P106">
            <v>95.37</v>
          </cell>
          <cell r="Q106">
            <v>97.11</v>
          </cell>
          <cell r="R106">
            <v>109.44</v>
          </cell>
          <cell r="S106">
            <v>101.41</v>
          </cell>
          <cell r="T106">
            <v>95.67</v>
          </cell>
          <cell r="U106">
            <v>113.85</v>
          </cell>
        </row>
        <row r="107">
          <cell r="B107">
            <v>41455</v>
          </cell>
          <cell r="L107">
            <v>107.54</v>
          </cell>
          <cell r="M107">
            <v>105.27</v>
          </cell>
          <cell r="N107">
            <v>119.9</v>
          </cell>
          <cell r="O107">
            <v>99.14</v>
          </cell>
          <cell r="P107">
            <v>97.49</v>
          </cell>
          <cell r="Q107">
            <v>96.99</v>
          </cell>
          <cell r="R107">
            <v>109.5</v>
          </cell>
          <cell r="S107">
            <v>101.34</v>
          </cell>
          <cell r="T107">
            <v>94.51</v>
          </cell>
          <cell r="U107">
            <v>116.38</v>
          </cell>
        </row>
        <row r="108">
          <cell r="B108">
            <v>41486</v>
          </cell>
          <cell r="L108">
            <v>108.29</v>
          </cell>
          <cell r="M108">
            <v>105.1</v>
          </cell>
          <cell r="N108">
            <v>120.05</v>
          </cell>
          <cell r="O108">
            <v>99.81</v>
          </cell>
          <cell r="P108">
            <v>96.38</v>
          </cell>
          <cell r="Q108">
            <v>97.67</v>
          </cell>
          <cell r="R108">
            <v>109.31</v>
          </cell>
          <cell r="S108">
            <v>101.52</v>
          </cell>
          <cell r="T108">
            <v>95.14</v>
          </cell>
          <cell r="U108">
            <v>115.05</v>
          </cell>
        </row>
        <row r="109">
          <cell r="B109">
            <v>41517</v>
          </cell>
          <cell r="L109">
            <v>108.23</v>
          </cell>
          <cell r="M109">
            <v>105.16</v>
          </cell>
          <cell r="N109">
            <v>120.37</v>
          </cell>
          <cell r="O109">
            <v>105.19</v>
          </cell>
          <cell r="P109">
            <v>96.4</v>
          </cell>
          <cell r="Q109">
            <v>97.61</v>
          </cell>
          <cell r="R109">
            <v>109.39</v>
          </cell>
          <cell r="S109">
            <v>101.78</v>
          </cell>
          <cell r="T109">
            <v>100.28</v>
          </cell>
          <cell r="U109">
            <v>115.08</v>
          </cell>
        </row>
        <row r="110">
          <cell r="B110">
            <v>41547</v>
          </cell>
          <cell r="L110">
            <v>108.24</v>
          </cell>
          <cell r="M110">
            <v>105.08</v>
          </cell>
          <cell r="N110">
            <v>120.37</v>
          </cell>
          <cell r="O110">
            <v>103.53</v>
          </cell>
          <cell r="P110">
            <v>94.1</v>
          </cell>
          <cell r="Q110">
            <v>97.62</v>
          </cell>
          <cell r="R110">
            <v>109.29</v>
          </cell>
          <cell r="S110">
            <v>101.88</v>
          </cell>
          <cell r="T110">
            <v>98.7</v>
          </cell>
          <cell r="U110">
            <v>112.33</v>
          </cell>
        </row>
        <row r="111">
          <cell r="B111">
            <v>41578</v>
          </cell>
          <cell r="L111">
            <v>109.37</v>
          </cell>
          <cell r="M111">
            <v>104.7</v>
          </cell>
          <cell r="N111">
            <v>120.64</v>
          </cell>
          <cell r="O111">
            <v>97.59</v>
          </cell>
          <cell r="P111">
            <v>92.45</v>
          </cell>
          <cell r="Q111">
            <v>98.64</v>
          </cell>
          <cell r="R111">
            <v>108.9</v>
          </cell>
          <cell r="S111">
            <v>102.08</v>
          </cell>
          <cell r="T111">
            <v>93.03</v>
          </cell>
          <cell r="U111">
            <v>110.36</v>
          </cell>
        </row>
        <row r="112">
          <cell r="B112">
            <v>41608</v>
          </cell>
          <cell r="L112">
            <v>110.38</v>
          </cell>
          <cell r="M112">
            <v>104.26</v>
          </cell>
          <cell r="N112">
            <v>121.52</v>
          </cell>
          <cell r="O112">
            <v>98.08</v>
          </cell>
          <cell r="P112">
            <v>92.07</v>
          </cell>
          <cell r="Q112">
            <v>99.56</v>
          </cell>
          <cell r="R112">
            <v>108.45</v>
          </cell>
          <cell r="S112">
            <v>102.74</v>
          </cell>
          <cell r="T112">
            <v>93.5</v>
          </cell>
          <cell r="U112">
            <v>109.91</v>
          </cell>
        </row>
        <row r="113">
          <cell r="B113">
            <v>41639</v>
          </cell>
          <cell r="L113">
            <v>110.46</v>
          </cell>
          <cell r="M113">
            <v>104.34</v>
          </cell>
          <cell r="N113">
            <v>123.88</v>
          </cell>
          <cell r="O113">
            <v>98.73</v>
          </cell>
          <cell r="P113">
            <v>92.17</v>
          </cell>
          <cell r="Q113">
            <v>99.63</v>
          </cell>
          <cell r="R113">
            <v>108.52</v>
          </cell>
          <cell r="S113">
            <v>104.63</v>
          </cell>
          <cell r="T113">
            <v>94.11</v>
          </cell>
          <cell r="U113">
            <v>110.02</v>
          </cell>
        </row>
        <row r="114">
          <cell r="B114">
            <v>41670</v>
          </cell>
          <cell r="L114">
            <v>110.43</v>
          </cell>
          <cell r="M114">
            <v>104.14</v>
          </cell>
          <cell r="N114">
            <v>126.69</v>
          </cell>
          <cell r="O114">
            <v>103.55</v>
          </cell>
          <cell r="P114">
            <v>92.09</v>
          </cell>
          <cell r="Q114">
            <v>99.6</v>
          </cell>
          <cell r="R114">
            <v>108.31</v>
          </cell>
          <cell r="S114">
            <v>106.86</v>
          </cell>
          <cell r="T114">
            <v>98.71</v>
          </cell>
          <cell r="U114">
            <v>109.93</v>
          </cell>
        </row>
        <row r="115">
          <cell r="B115">
            <v>41698</v>
          </cell>
          <cell r="L115">
            <v>110.45</v>
          </cell>
          <cell r="M115">
            <v>104.27</v>
          </cell>
          <cell r="N115">
            <v>126.69</v>
          </cell>
          <cell r="O115">
            <v>104.38</v>
          </cell>
          <cell r="P115">
            <v>92.58</v>
          </cell>
          <cell r="Q115">
            <v>99.62</v>
          </cell>
          <cell r="R115">
            <v>108.45</v>
          </cell>
          <cell r="S115">
            <v>107</v>
          </cell>
          <cell r="T115">
            <v>99.5</v>
          </cell>
          <cell r="U115">
            <v>110.53</v>
          </cell>
        </row>
        <row r="116">
          <cell r="B116">
            <v>41729</v>
          </cell>
          <cell r="L116">
            <v>111.28</v>
          </cell>
          <cell r="M116">
            <v>104.06</v>
          </cell>
          <cell r="N116">
            <v>126.75</v>
          </cell>
          <cell r="O116">
            <v>104.65</v>
          </cell>
          <cell r="P116">
            <v>92.03</v>
          </cell>
          <cell r="Q116">
            <v>100.37</v>
          </cell>
          <cell r="R116">
            <v>108.23</v>
          </cell>
          <cell r="S116">
            <v>107.06</v>
          </cell>
          <cell r="T116">
            <v>99.76</v>
          </cell>
          <cell r="U116">
            <v>109.86</v>
          </cell>
        </row>
        <row r="117">
          <cell r="B117">
            <v>41759</v>
          </cell>
          <cell r="L117">
            <v>111.16</v>
          </cell>
          <cell r="M117">
            <v>103.69</v>
          </cell>
          <cell r="N117">
            <v>126.8</v>
          </cell>
          <cell r="O117">
            <v>104.44</v>
          </cell>
          <cell r="P117">
            <v>89.75</v>
          </cell>
          <cell r="Q117">
            <v>100.26</v>
          </cell>
          <cell r="R117">
            <v>107.85</v>
          </cell>
          <cell r="S117">
            <v>107.18</v>
          </cell>
          <cell r="T117">
            <v>99.55</v>
          </cell>
          <cell r="U117">
            <v>107.14</v>
          </cell>
        </row>
        <row r="118">
          <cell r="B118">
            <v>41790</v>
          </cell>
          <cell r="L118">
            <v>110.43</v>
          </cell>
          <cell r="M118">
            <v>103.8</v>
          </cell>
          <cell r="N118">
            <v>126.79</v>
          </cell>
          <cell r="O118">
            <v>101.17</v>
          </cell>
          <cell r="P118">
            <v>88.12</v>
          </cell>
          <cell r="Q118">
            <v>99.6</v>
          </cell>
          <cell r="R118">
            <v>107.96</v>
          </cell>
          <cell r="S118">
            <v>107.17</v>
          </cell>
          <cell r="T118">
            <v>96.44</v>
          </cell>
          <cell r="U118">
            <v>105.2</v>
          </cell>
        </row>
        <row r="119">
          <cell r="B119">
            <v>41820</v>
          </cell>
          <cell r="L119">
            <v>109.45</v>
          </cell>
          <cell r="M119">
            <v>103.83</v>
          </cell>
          <cell r="N119">
            <v>126.88</v>
          </cell>
          <cell r="O119">
            <v>102.15</v>
          </cell>
          <cell r="P119">
            <v>87.81</v>
          </cell>
          <cell r="Q119">
            <v>98.72</v>
          </cell>
          <cell r="R119">
            <v>107.99</v>
          </cell>
          <cell r="S119">
            <v>107.25</v>
          </cell>
          <cell r="T119">
            <v>97.37</v>
          </cell>
          <cell r="U119">
            <v>104.82</v>
          </cell>
        </row>
        <row r="120">
          <cell r="B120">
            <v>41851</v>
          </cell>
          <cell r="L120">
            <v>109.44</v>
          </cell>
          <cell r="M120">
            <v>103.8</v>
          </cell>
          <cell r="N120">
            <v>126.35</v>
          </cell>
          <cell r="O120">
            <v>102.34</v>
          </cell>
          <cell r="P120">
            <v>87.99</v>
          </cell>
          <cell r="Q120">
            <v>98.71</v>
          </cell>
          <cell r="R120">
            <v>107.96</v>
          </cell>
          <cell r="S120">
            <v>106.91</v>
          </cell>
          <cell r="T120">
            <v>97.55</v>
          </cell>
          <cell r="U120">
            <v>105.05</v>
          </cell>
        </row>
        <row r="121">
          <cell r="B121">
            <v>41882</v>
          </cell>
          <cell r="L121">
            <v>109.47</v>
          </cell>
          <cell r="M121">
            <v>103.48</v>
          </cell>
          <cell r="N121">
            <v>126.36</v>
          </cell>
          <cell r="O121">
            <v>103.57</v>
          </cell>
          <cell r="P121">
            <v>87.89</v>
          </cell>
          <cell r="Q121">
            <v>98.73</v>
          </cell>
          <cell r="R121">
            <v>107.63</v>
          </cell>
          <cell r="S121">
            <v>106.95</v>
          </cell>
          <cell r="T121">
            <v>98.73</v>
          </cell>
          <cell r="U121">
            <v>104.93</v>
          </cell>
        </row>
        <row r="122">
          <cell r="B122">
            <v>41912</v>
          </cell>
          <cell r="L122">
            <v>110.19</v>
          </cell>
          <cell r="M122">
            <v>103.01</v>
          </cell>
          <cell r="N122">
            <v>126.38</v>
          </cell>
          <cell r="O122">
            <v>102.08</v>
          </cell>
          <cell r="P122">
            <v>87.44</v>
          </cell>
          <cell r="Q122">
            <v>99.39</v>
          </cell>
          <cell r="R122">
            <v>107.14</v>
          </cell>
          <cell r="S122">
            <v>106.96</v>
          </cell>
          <cell r="T122">
            <v>97.31</v>
          </cell>
          <cell r="U122">
            <v>104.39</v>
          </cell>
        </row>
        <row r="123">
          <cell r="B123">
            <v>41943</v>
          </cell>
          <cell r="L123">
            <v>111.23</v>
          </cell>
          <cell r="M123">
            <v>102.02</v>
          </cell>
          <cell r="N123">
            <v>126.51</v>
          </cell>
          <cell r="O123">
            <v>98.19</v>
          </cell>
          <cell r="P123">
            <v>87.85</v>
          </cell>
          <cell r="Q123">
            <v>100.32</v>
          </cell>
          <cell r="R123">
            <v>106.11</v>
          </cell>
          <cell r="S123">
            <v>107.06</v>
          </cell>
          <cell r="T123">
            <v>93.6</v>
          </cell>
          <cell r="U123">
            <v>104.87</v>
          </cell>
        </row>
        <row r="124">
          <cell r="B124">
            <v>41973</v>
          </cell>
          <cell r="L124">
            <v>111.2</v>
          </cell>
          <cell r="M124">
            <v>101.35</v>
          </cell>
          <cell r="N124">
            <v>126.44</v>
          </cell>
          <cell r="O124">
            <v>100.67</v>
          </cell>
          <cell r="P124">
            <v>88.35</v>
          </cell>
          <cell r="Q124">
            <v>100.3</v>
          </cell>
          <cell r="R124">
            <v>105.41</v>
          </cell>
          <cell r="S124">
            <v>107.02</v>
          </cell>
          <cell r="T124">
            <v>95.97</v>
          </cell>
          <cell r="U124">
            <v>105.47</v>
          </cell>
        </row>
        <row r="125">
          <cell r="B125">
            <v>42004</v>
          </cell>
          <cell r="L125">
            <v>111.08</v>
          </cell>
          <cell r="M125">
            <v>99.58</v>
          </cell>
          <cell r="N125">
            <v>126.32</v>
          </cell>
          <cell r="O125">
            <v>103.16</v>
          </cell>
          <cell r="P125">
            <v>86.57</v>
          </cell>
          <cell r="Q125">
            <v>100.19</v>
          </cell>
          <cell r="R125">
            <v>103.57</v>
          </cell>
          <cell r="S125">
            <v>106.95</v>
          </cell>
          <cell r="T125">
            <v>98.33</v>
          </cell>
          <cell r="U125">
            <v>103.33</v>
          </cell>
        </row>
        <row r="126">
          <cell r="B126">
            <v>42035</v>
          </cell>
          <cell r="L126">
            <v>110.79</v>
          </cell>
          <cell r="M126">
            <v>97.58</v>
          </cell>
          <cell r="N126">
            <v>123.31</v>
          </cell>
          <cell r="O126">
            <v>101.85</v>
          </cell>
          <cell r="P126">
            <v>82.53</v>
          </cell>
          <cell r="Q126">
            <v>99.92</v>
          </cell>
          <cell r="R126">
            <v>101.49</v>
          </cell>
          <cell r="S126">
            <v>104.79</v>
          </cell>
          <cell r="T126">
            <v>97.08</v>
          </cell>
          <cell r="U126">
            <v>98.51</v>
          </cell>
        </row>
        <row r="127">
          <cell r="B127">
            <v>42063</v>
          </cell>
          <cell r="L127">
            <v>110.56</v>
          </cell>
          <cell r="M127">
            <v>97.42</v>
          </cell>
          <cell r="N127">
            <v>123.35</v>
          </cell>
          <cell r="O127">
            <v>106.2</v>
          </cell>
          <cell r="P127">
            <v>83.77</v>
          </cell>
          <cell r="Q127">
            <v>99.72</v>
          </cell>
          <cell r="R127">
            <v>101.32</v>
          </cell>
          <cell r="S127">
            <v>104.84</v>
          </cell>
          <cell r="T127">
            <v>101.24</v>
          </cell>
          <cell r="U127">
            <v>99.98</v>
          </cell>
        </row>
        <row r="128">
          <cell r="B128">
            <v>42094</v>
          </cell>
          <cell r="L128">
            <v>110.2</v>
          </cell>
          <cell r="M128">
            <v>97.72</v>
          </cell>
          <cell r="N128">
            <v>118.41</v>
          </cell>
          <cell r="O128">
            <v>103.74</v>
          </cell>
          <cell r="P128">
            <v>84.18</v>
          </cell>
          <cell r="Q128">
            <v>99.39</v>
          </cell>
          <cell r="R128">
            <v>101.64</v>
          </cell>
          <cell r="S128">
            <v>101.28</v>
          </cell>
          <cell r="T128">
            <v>98.88</v>
          </cell>
          <cell r="U128">
            <v>100.49</v>
          </cell>
        </row>
        <row r="129">
          <cell r="B129">
            <v>42124</v>
          </cell>
          <cell r="L129">
            <v>110</v>
          </cell>
          <cell r="M129">
            <v>97.39</v>
          </cell>
          <cell r="N129">
            <v>118.44</v>
          </cell>
          <cell r="O129">
            <v>105.54</v>
          </cell>
          <cell r="P129">
            <v>82.52</v>
          </cell>
          <cell r="Q129">
            <v>99.22</v>
          </cell>
          <cell r="R129">
            <v>101.29</v>
          </cell>
          <cell r="S129">
            <v>101.31</v>
          </cell>
          <cell r="T129">
            <v>100.61</v>
          </cell>
          <cell r="U129">
            <v>98.5</v>
          </cell>
        </row>
        <row r="130">
          <cell r="B130">
            <v>42155</v>
          </cell>
          <cell r="L130">
            <v>110.22</v>
          </cell>
          <cell r="M130">
            <v>97.72</v>
          </cell>
          <cell r="N130">
            <v>113.99</v>
          </cell>
          <cell r="O130">
            <v>107.87</v>
          </cell>
          <cell r="P130">
            <v>83.24</v>
          </cell>
          <cell r="Q130">
            <v>99.42</v>
          </cell>
          <cell r="R130">
            <v>101.64</v>
          </cell>
          <cell r="S130">
            <v>98.11</v>
          </cell>
          <cell r="T130">
            <v>102.83</v>
          </cell>
          <cell r="U130">
            <v>99.35</v>
          </cell>
        </row>
        <row r="131">
          <cell r="B131">
            <v>42185</v>
          </cell>
          <cell r="L131">
            <v>110.58</v>
          </cell>
          <cell r="M131">
            <v>97.79</v>
          </cell>
          <cell r="N131">
            <v>113.99</v>
          </cell>
          <cell r="O131">
            <v>105.63</v>
          </cell>
          <cell r="P131">
            <v>84.11</v>
          </cell>
          <cell r="Q131">
            <v>99.74</v>
          </cell>
          <cell r="R131">
            <v>101.7</v>
          </cell>
          <cell r="S131">
            <v>98.11</v>
          </cell>
          <cell r="T131">
            <v>100.68</v>
          </cell>
          <cell r="U131">
            <v>100.4</v>
          </cell>
        </row>
        <row r="132">
          <cell r="B132">
            <v>42216</v>
          </cell>
          <cell r="L132">
            <v>110.72</v>
          </cell>
          <cell r="M132">
            <v>96.93</v>
          </cell>
          <cell r="N132">
            <v>113.38</v>
          </cell>
          <cell r="O132">
            <v>107.9</v>
          </cell>
          <cell r="P132">
            <v>84.85</v>
          </cell>
          <cell r="Q132">
            <v>99.87</v>
          </cell>
          <cell r="R132">
            <v>100.81</v>
          </cell>
          <cell r="S132">
            <v>97.72</v>
          </cell>
          <cell r="T132">
            <v>102.84</v>
          </cell>
          <cell r="U132">
            <v>101.28</v>
          </cell>
        </row>
        <row r="133">
          <cell r="B133">
            <v>42247</v>
          </cell>
          <cell r="L133">
            <v>110.96</v>
          </cell>
          <cell r="M133">
            <v>95.92</v>
          </cell>
          <cell r="N133">
            <v>112.97</v>
          </cell>
          <cell r="O133">
            <v>108.13</v>
          </cell>
          <cell r="P133">
            <v>85.95</v>
          </cell>
          <cell r="Q133">
            <v>100.08</v>
          </cell>
          <cell r="R133">
            <v>99.76</v>
          </cell>
          <cell r="S133">
            <v>97.41</v>
          </cell>
          <cell r="T133">
            <v>103.07</v>
          </cell>
          <cell r="U133">
            <v>102.59</v>
          </cell>
        </row>
        <row r="134">
          <cell r="B134">
            <v>42277</v>
          </cell>
          <cell r="L134">
            <v>112.31</v>
          </cell>
          <cell r="M134">
            <v>95.15</v>
          </cell>
          <cell r="N134">
            <v>114.65</v>
          </cell>
          <cell r="O134">
            <v>104.81</v>
          </cell>
          <cell r="P134">
            <v>85.63</v>
          </cell>
          <cell r="Q134">
            <v>101.3</v>
          </cell>
          <cell r="R134">
            <v>98.96</v>
          </cell>
          <cell r="S134">
            <v>98.66</v>
          </cell>
          <cell r="T134">
            <v>99.91</v>
          </cell>
          <cell r="U134">
            <v>102.21</v>
          </cell>
        </row>
        <row r="135">
          <cell r="B135">
            <v>42308</v>
          </cell>
          <cell r="L135">
            <v>111.65</v>
          </cell>
          <cell r="M135">
            <v>94.11</v>
          </cell>
          <cell r="N135">
            <v>115.39</v>
          </cell>
          <cell r="O135">
            <v>100.31</v>
          </cell>
          <cell r="P135">
            <v>83.02</v>
          </cell>
          <cell r="Q135">
            <v>100.7</v>
          </cell>
          <cell r="R135">
            <v>97.89</v>
          </cell>
          <cell r="S135">
            <v>99.25</v>
          </cell>
          <cell r="T135">
            <v>95.62</v>
          </cell>
          <cell r="U135">
            <v>99.09</v>
          </cell>
        </row>
        <row r="136">
          <cell r="B136">
            <v>42338</v>
          </cell>
          <cell r="L136">
            <v>111.44</v>
          </cell>
          <cell r="M136">
            <v>93.29</v>
          </cell>
          <cell r="N136">
            <v>115.39</v>
          </cell>
          <cell r="O136">
            <v>102.37</v>
          </cell>
          <cell r="P136">
            <v>82.42</v>
          </cell>
          <cell r="Q136">
            <v>100.51</v>
          </cell>
          <cell r="R136">
            <v>97.02</v>
          </cell>
          <cell r="S136">
            <v>99.26</v>
          </cell>
          <cell r="T136">
            <v>97.58</v>
          </cell>
          <cell r="U136">
            <v>98.38</v>
          </cell>
        </row>
        <row r="137">
          <cell r="B137">
            <v>42369</v>
          </cell>
          <cell r="L137">
            <v>111.02</v>
          </cell>
          <cell r="M137">
            <v>92.76</v>
          </cell>
          <cell r="N137">
            <v>115.38</v>
          </cell>
          <cell r="O137">
            <v>104.56</v>
          </cell>
          <cell r="P137">
            <v>83.12</v>
          </cell>
          <cell r="Q137">
            <v>100.14</v>
          </cell>
          <cell r="R137">
            <v>96.48</v>
          </cell>
          <cell r="S137">
            <v>99.25</v>
          </cell>
          <cell r="T137">
            <v>99.67</v>
          </cell>
          <cell r="U137">
            <v>99.21</v>
          </cell>
        </row>
        <row r="138">
          <cell r="B138">
            <v>42400</v>
          </cell>
          <cell r="L138">
            <v>112.26</v>
          </cell>
          <cell r="M138">
            <v>91.82</v>
          </cell>
          <cell r="N138">
            <v>111.58</v>
          </cell>
          <cell r="O138">
            <v>107.29</v>
          </cell>
          <cell r="P138">
            <v>83.72</v>
          </cell>
          <cell r="Q138">
            <v>101.26</v>
          </cell>
          <cell r="R138">
            <v>95.5</v>
          </cell>
          <cell r="S138">
            <v>96.6</v>
          </cell>
          <cell r="T138">
            <v>102.27</v>
          </cell>
          <cell r="U138">
            <v>99.92</v>
          </cell>
        </row>
        <row r="139">
          <cell r="B139">
            <v>42429</v>
          </cell>
          <cell r="L139">
            <v>112.63</v>
          </cell>
          <cell r="M139">
            <v>91.44</v>
          </cell>
          <cell r="N139">
            <v>111.64</v>
          </cell>
          <cell r="O139">
            <v>111.34</v>
          </cell>
          <cell r="P139">
            <v>84.64</v>
          </cell>
          <cell r="Q139">
            <v>101.59</v>
          </cell>
          <cell r="R139">
            <v>95.11</v>
          </cell>
          <cell r="S139">
            <v>97.65</v>
          </cell>
          <cell r="T139">
            <v>106.12</v>
          </cell>
          <cell r="U139">
            <v>101.02</v>
          </cell>
        </row>
        <row r="140">
          <cell r="B140">
            <v>42460</v>
          </cell>
          <cell r="L140">
            <v>113.16</v>
          </cell>
          <cell r="M140">
            <v>91.72</v>
          </cell>
          <cell r="N140">
            <v>107.95</v>
          </cell>
          <cell r="O140">
            <v>111.1</v>
          </cell>
          <cell r="P140">
            <v>83.63</v>
          </cell>
          <cell r="Q140">
            <v>102.07</v>
          </cell>
          <cell r="R140">
            <v>95.39</v>
          </cell>
          <cell r="S140">
            <v>94.98</v>
          </cell>
          <cell r="T140">
            <v>105.9</v>
          </cell>
          <cell r="U140">
            <v>99.82</v>
          </cell>
        </row>
        <row r="141">
          <cell r="B141">
            <v>42490</v>
          </cell>
          <cell r="L141">
            <v>113.2</v>
          </cell>
          <cell r="M141">
            <v>92</v>
          </cell>
          <cell r="N141">
            <v>107.79</v>
          </cell>
          <cell r="O141">
            <v>112.64</v>
          </cell>
          <cell r="P141">
            <v>81.92</v>
          </cell>
          <cell r="Q141">
            <v>102.11</v>
          </cell>
          <cell r="R141">
            <v>95.69</v>
          </cell>
          <cell r="S141">
            <v>94.88</v>
          </cell>
          <cell r="T141">
            <v>107.37</v>
          </cell>
          <cell r="U141">
            <v>97.78</v>
          </cell>
        </row>
        <row r="142">
          <cell r="B142">
            <v>42521</v>
          </cell>
          <cell r="L142">
            <v>113.9</v>
          </cell>
          <cell r="M142">
            <v>92.61</v>
          </cell>
          <cell r="N142">
            <v>105.7</v>
          </cell>
          <cell r="O142">
            <v>107.89</v>
          </cell>
          <cell r="P142">
            <v>83.93</v>
          </cell>
          <cell r="Q142">
            <v>102.73</v>
          </cell>
          <cell r="R142">
            <v>96.32</v>
          </cell>
          <cell r="S142">
            <v>93.36</v>
          </cell>
          <cell r="T142">
            <v>102.84</v>
          </cell>
          <cell r="U142">
            <v>100.19</v>
          </cell>
        </row>
        <row r="143">
          <cell r="B143">
            <v>42551</v>
          </cell>
          <cell r="L143">
            <v>114.81</v>
          </cell>
          <cell r="M143">
            <v>93.07</v>
          </cell>
          <cell r="N143">
            <v>105.71</v>
          </cell>
          <cell r="O143">
            <v>105.98</v>
          </cell>
          <cell r="P143">
            <v>84.23</v>
          </cell>
          <cell r="Q143">
            <v>103.55</v>
          </cell>
          <cell r="R143">
            <v>96.79</v>
          </cell>
          <cell r="S143">
            <v>93.38</v>
          </cell>
          <cell r="T143">
            <v>101.02</v>
          </cell>
          <cell r="U143">
            <v>100.54</v>
          </cell>
        </row>
        <row r="144">
          <cell r="B144">
            <v>42582</v>
          </cell>
          <cell r="L144">
            <v>115.52</v>
          </cell>
          <cell r="M144">
            <v>92.96</v>
          </cell>
          <cell r="N144">
            <v>103.57</v>
          </cell>
          <cell r="O144">
            <v>106.64</v>
          </cell>
          <cell r="P144">
            <v>82.28</v>
          </cell>
          <cell r="Q144">
            <v>104.2</v>
          </cell>
          <cell r="R144">
            <v>96.68</v>
          </cell>
          <cell r="S144">
            <v>91.94</v>
          </cell>
          <cell r="T144">
            <v>101.66</v>
          </cell>
          <cell r="U144">
            <v>98.21</v>
          </cell>
        </row>
        <row r="145">
          <cell r="B145">
            <v>42613</v>
          </cell>
          <cell r="L145">
            <v>115.63</v>
          </cell>
          <cell r="M145">
            <v>92.56</v>
          </cell>
          <cell r="N145">
            <v>104</v>
          </cell>
          <cell r="O145">
            <v>113.58</v>
          </cell>
          <cell r="P145">
            <v>80.47</v>
          </cell>
          <cell r="Q145">
            <v>104.3</v>
          </cell>
          <cell r="R145">
            <v>96.27</v>
          </cell>
          <cell r="S145">
            <v>92.29</v>
          </cell>
          <cell r="T145">
            <v>108.27</v>
          </cell>
          <cell r="U145">
            <v>96.04</v>
          </cell>
        </row>
        <row r="146">
          <cell r="B146">
            <v>42643</v>
          </cell>
          <cell r="L146">
            <v>117.89</v>
          </cell>
          <cell r="M146">
            <v>92.55</v>
          </cell>
          <cell r="N146">
            <v>103.93</v>
          </cell>
          <cell r="O146">
            <v>119.82</v>
          </cell>
          <cell r="P146">
            <v>80.39</v>
          </cell>
          <cell r="Q146">
            <v>106.34</v>
          </cell>
          <cell r="R146">
            <v>96.26</v>
          </cell>
          <cell r="S146">
            <v>92.24</v>
          </cell>
          <cell r="T146">
            <v>114.21</v>
          </cell>
          <cell r="U146">
            <v>95.95</v>
          </cell>
        </row>
        <row r="147">
          <cell r="B147">
            <v>42674</v>
          </cell>
          <cell r="L147">
            <v>118.69</v>
          </cell>
          <cell r="M147">
            <v>93.15</v>
          </cell>
          <cell r="N147">
            <v>105.96</v>
          </cell>
          <cell r="O147">
            <v>113.23</v>
          </cell>
          <cell r="P147">
            <v>81.97</v>
          </cell>
          <cell r="Q147">
            <v>107.06</v>
          </cell>
          <cell r="R147">
            <v>96.88</v>
          </cell>
          <cell r="S147">
            <v>93.79</v>
          </cell>
          <cell r="T147">
            <v>107.93</v>
          </cell>
          <cell r="U147">
            <v>97.84</v>
          </cell>
        </row>
        <row r="148">
          <cell r="B148">
            <v>42704</v>
          </cell>
          <cell r="L148">
            <v>117.36</v>
          </cell>
          <cell r="M148">
            <v>93.91</v>
          </cell>
          <cell r="N148">
            <v>107.97</v>
          </cell>
          <cell r="O148">
            <v>110.54</v>
          </cell>
          <cell r="P148">
            <v>84.43</v>
          </cell>
          <cell r="Q148">
            <v>105.86</v>
          </cell>
          <cell r="R148">
            <v>97.67</v>
          </cell>
          <cell r="S148">
            <v>95.25</v>
          </cell>
          <cell r="T148">
            <v>105.37</v>
          </cell>
          <cell r="U148">
            <v>100.78</v>
          </cell>
        </row>
        <row r="149">
          <cell r="B149">
            <v>42735</v>
          </cell>
          <cell r="L149">
            <v>118.19</v>
          </cell>
          <cell r="M149">
            <v>95.43</v>
          </cell>
          <cell r="N149">
            <v>106.67</v>
          </cell>
          <cell r="O149">
            <v>112.32</v>
          </cell>
          <cell r="P149">
            <v>86.07</v>
          </cell>
          <cell r="Q149">
            <v>106.61</v>
          </cell>
          <cell r="R149">
            <v>99.26</v>
          </cell>
          <cell r="S149">
            <v>94.33</v>
          </cell>
          <cell r="T149">
            <v>107.06</v>
          </cell>
          <cell r="U149">
            <v>102.73</v>
          </cell>
        </row>
        <row r="150">
          <cell r="B150">
            <v>42766</v>
          </cell>
          <cell r="L150">
            <v>118.89</v>
          </cell>
          <cell r="M150">
            <v>97.45</v>
          </cell>
          <cell r="N150">
            <v>106.71</v>
          </cell>
          <cell r="O150">
            <v>116.89</v>
          </cell>
          <cell r="P150">
            <v>87.55</v>
          </cell>
          <cell r="Q150">
            <v>107.24</v>
          </cell>
          <cell r="R150">
            <v>101.36</v>
          </cell>
          <cell r="S150">
            <v>94.36</v>
          </cell>
          <cell r="T150">
            <v>111.42</v>
          </cell>
          <cell r="U150">
            <v>104.5</v>
          </cell>
        </row>
        <row r="151">
          <cell r="B151">
            <v>42794</v>
          </cell>
          <cell r="L151">
            <v>118.93</v>
          </cell>
          <cell r="M151">
            <v>97.91</v>
          </cell>
          <cell r="N151">
            <v>106.77</v>
          </cell>
          <cell r="O151">
            <v>119.21</v>
          </cell>
          <cell r="P151">
            <v>85.56</v>
          </cell>
          <cell r="Q151">
            <v>107.28</v>
          </cell>
          <cell r="R151">
            <v>101.84</v>
          </cell>
          <cell r="S151">
            <v>94.54</v>
          </cell>
          <cell r="T151">
            <v>113.63</v>
          </cell>
          <cell r="U151">
            <v>102.13</v>
          </cell>
        </row>
        <row r="152">
          <cell r="B152">
            <v>42825</v>
          </cell>
          <cell r="L152">
            <v>120.13</v>
          </cell>
          <cell r="M152">
            <v>97.6</v>
          </cell>
          <cell r="N152">
            <v>107.83</v>
          </cell>
          <cell r="O152">
            <v>119.21</v>
          </cell>
          <cell r="P152">
            <v>84.33</v>
          </cell>
          <cell r="Q152">
            <v>108.36</v>
          </cell>
          <cell r="R152">
            <v>101.51</v>
          </cell>
          <cell r="S152">
            <v>95.35</v>
          </cell>
          <cell r="T152">
            <v>113.63</v>
          </cell>
          <cell r="U152">
            <v>100.65</v>
          </cell>
        </row>
        <row r="153">
          <cell r="B153">
            <v>42855</v>
          </cell>
          <cell r="L153">
            <v>120.72</v>
          </cell>
          <cell r="M153">
            <v>97.2</v>
          </cell>
          <cell r="N153">
            <v>107.84</v>
          </cell>
          <cell r="O153">
            <v>118.35</v>
          </cell>
          <cell r="P153">
            <v>84.03</v>
          </cell>
          <cell r="Q153">
            <v>108.89</v>
          </cell>
          <cell r="R153">
            <v>101.1</v>
          </cell>
          <cell r="S153">
            <v>95.35</v>
          </cell>
          <cell r="T153">
            <v>112.81</v>
          </cell>
          <cell r="U153">
            <v>100.29</v>
          </cell>
        </row>
        <row r="154">
          <cell r="B154">
            <v>42886</v>
          </cell>
          <cell r="L154">
            <v>120.71</v>
          </cell>
          <cell r="M154">
            <v>96.53</v>
          </cell>
          <cell r="N154">
            <v>108.93</v>
          </cell>
          <cell r="O154">
            <v>118.51</v>
          </cell>
          <cell r="P154">
            <v>82.89</v>
          </cell>
          <cell r="Q154">
            <v>108.89</v>
          </cell>
          <cell r="R154">
            <v>100.4</v>
          </cell>
          <cell r="S154">
            <v>95.7</v>
          </cell>
          <cell r="T154">
            <v>112.96</v>
          </cell>
          <cell r="U154">
            <v>98.93</v>
          </cell>
        </row>
        <row r="155">
          <cell r="B155">
            <v>42916</v>
          </cell>
          <cell r="L155">
            <v>119.25</v>
          </cell>
          <cell r="M155">
            <v>95.88</v>
          </cell>
          <cell r="N155">
            <v>109.22</v>
          </cell>
          <cell r="O155">
            <v>117.06</v>
          </cell>
          <cell r="P155">
            <v>82.68</v>
          </cell>
          <cell r="Q155">
            <v>107.57</v>
          </cell>
          <cell r="R155">
            <v>99.72</v>
          </cell>
          <cell r="S155">
            <v>95.92</v>
          </cell>
          <cell r="T155">
            <v>111.59</v>
          </cell>
          <cell r="U155">
            <v>98.68</v>
          </cell>
        </row>
        <row r="156">
          <cell r="B156">
            <v>42947</v>
          </cell>
          <cell r="L156">
            <v>119.69</v>
          </cell>
          <cell r="M156">
            <v>95.84</v>
          </cell>
          <cell r="N156">
            <v>109.13</v>
          </cell>
          <cell r="O156">
            <v>118.78</v>
          </cell>
          <cell r="P156">
            <v>83.32</v>
          </cell>
          <cell r="Q156">
            <v>107.96</v>
          </cell>
          <cell r="R156">
            <v>99.69</v>
          </cell>
          <cell r="S156">
            <v>95.75</v>
          </cell>
          <cell r="T156">
            <v>113.22</v>
          </cell>
          <cell r="U156">
            <v>99.44</v>
          </cell>
        </row>
        <row r="157">
          <cell r="B157">
            <v>42978</v>
          </cell>
          <cell r="L157">
            <v>120.2</v>
          </cell>
          <cell r="M157">
            <v>96.3</v>
          </cell>
          <cell r="N157">
            <v>109.13</v>
          </cell>
          <cell r="O157">
            <v>124.19</v>
          </cell>
          <cell r="P157">
            <v>84.33</v>
          </cell>
          <cell r="Q157">
            <v>108.43</v>
          </cell>
          <cell r="R157">
            <v>100.16</v>
          </cell>
          <cell r="S157">
            <v>96.4</v>
          </cell>
          <cell r="T157">
            <v>118.38</v>
          </cell>
          <cell r="U157">
            <v>100.66</v>
          </cell>
        </row>
        <row r="158">
          <cell r="B158">
            <v>43008</v>
          </cell>
          <cell r="L158">
            <v>121.18</v>
          </cell>
          <cell r="M158">
            <v>97.39</v>
          </cell>
          <cell r="N158">
            <v>109.13</v>
          </cell>
          <cell r="O158">
            <v>124.52</v>
          </cell>
          <cell r="P158">
            <v>85.57</v>
          </cell>
          <cell r="Q158">
            <v>109.31</v>
          </cell>
          <cell r="R158">
            <v>101.29</v>
          </cell>
          <cell r="S158">
            <v>96.47</v>
          </cell>
          <cell r="T158">
            <v>118.69</v>
          </cell>
          <cell r="U158">
            <v>102.13</v>
          </cell>
        </row>
        <row r="159">
          <cell r="B159">
            <v>43039</v>
          </cell>
          <cell r="L159">
            <v>122.98</v>
          </cell>
          <cell r="M159">
            <v>98.04</v>
          </cell>
          <cell r="N159">
            <v>109.14</v>
          </cell>
          <cell r="O159">
            <v>113.65</v>
          </cell>
          <cell r="P159">
            <v>85.85</v>
          </cell>
          <cell r="Q159">
            <v>110.93</v>
          </cell>
          <cell r="R159">
            <v>101.97</v>
          </cell>
          <cell r="S159">
            <v>97.5</v>
          </cell>
          <cell r="T159">
            <v>108.32</v>
          </cell>
          <cell r="U159">
            <v>102.48</v>
          </cell>
        </row>
        <row r="160">
          <cell r="B160">
            <v>43069</v>
          </cell>
          <cell r="L160">
            <v>124.56</v>
          </cell>
          <cell r="M160">
            <v>98.16</v>
          </cell>
          <cell r="N160">
            <v>106.01</v>
          </cell>
          <cell r="O160">
            <v>113.13</v>
          </cell>
          <cell r="P160">
            <v>84.83</v>
          </cell>
          <cell r="Q160">
            <v>112.36</v>
          </cell>
          <cell r="R160">
            <v>102.1</v>
          </cell>
          <cell r="S160">
            <v>95.47</v>
          </cell>
          <cell r="T160">
            <v>107.83</v>
          </cell>
          <cell r="U160">
            <v>101.25</v>
          </cell>
        </row>
        <row r="161">
          <cell r="B161">
            <v>43100</v>
          </cell>
          <cell r="L161">
            <v>124.55</v>
          </cell>
          <cell r="M161">
            <v>98.13</v>
          </cell>
          <cell r="N161">
            <v>105.9</v>
          </cell>
          <cell r="O161">
            <v>114.38</v>
          </cell>
          <cell r="P161">
            <v>84.05</v>
          </cell>
          <cell r="Q161">
            <v>112.35</v>
          </cell>
          <cell r="R161">
            <v>102.07</v>
          </cell>
          <cell r="S161">
            <v>95.41</v>
          </cell>
          <cell r="T161">
            <v>109.02</v>
          </cell>
          <cell r="U161">
            <v>100.32</v>
          </cell>
        </row>
        <row r="162">
          <cell r="B162">
            <v>43131</v>
          </cell>
          <cell r="L162">
            <v>125.65</v>
          </cell>
          <cell r="M162">
            <v>98.5</v>
          </cell>
          <cell r="N162">
            <v>105.93</v>
          </cell>
          <cell r="O162">
            <v>117.25</v>
          </cell>
          <cell r="P162">
            <v>83.59</v>
          </cell>
          <cell r="Q162">
            <v>113.43</v>
          </cell>
          <cell r="R162">
            <v>102.34</v>
          </cell>
          <cell r="S162">
            <v>95.59</v>
          </cell>
          <cell r="T162">
            <v>111.2</v>
          </cell>
          <cell r="U162">
            <v>99.77</v>
          </cell>
        </row>
        <row r="163">
          <cell r="B163">
            <v>43159</v>
          </cell>
          <cell r="L163">
            <v>126.39</v>
          </cell>
          <cell r="M163">
            <v>98.78</v>
          </cell>
          <cell r="N163">
            <v>105.97</v>
          </cell>
          <cell r="O163">
            <v>123.97</v>
          </cell>
          <cell r="P163">
            <v>84.58</v>
          </cell>
          <cell r="Q163">
            <v>114.06</v>
          </cell>
          <cell r="R163">
            <v>102.65</v>
          </cell>
          <cell r="S163">
            <v>95.64</v>
          </cell>
          <cell r="T163">
            <v>116.3</v>
          </cell>
          <cell r="U163">
            <v>100.68</v>
          </cell>
        </row>
        <row r="164">
          <cell r="B164">
            <v>43190</v>
          </cell>
          <cell r="L164">
            <v>127.05</v>
          </cell>
          <cell r="M164">
            <v>98.76</v>
          </cell>
          <cell r="N164">
            <v>106.05</v>
          </cell>
          <cell r="O164">
            <v>123.48</v>
          </cell>
          <cell r="P164">
            <v>85.31</v>
          </cell>
          <cell r="Q164">
            <v>114.65</v>
          </cell>
          <cell r="R164">
            <v>102.62</v>
          </cell>
          <cell r="S164">
            <v>95.69</v>
          </cell>
          <cell r="T164">
            <v>114.72</v>
          </cell>
          <cell r="U164">
            <v>101.62</v>
          </cell>
        </row>
        <row r="165">
          <cell r="B165">
            <v>43220</v>
          </cell>
          <cell r="L165">
            <v>127.83</v>
          </cell>
          <cell r="M165">
            <v>98.85</v>
          </cell>
          <cell r="N165">
            <v>106.15</v>
          </cell>
          <cell r="O165">
            <v>123.9</v>
          </cell>
          <cell r="P165">
            <v>85.07</v>
          </cell>
          <cell r="Q165">
            <v>115.39</v>
          </cell>
          <cell r="R165">
            <v>102.68</v>
          </cell>
          <cell r="S165">
            <v>95.75</v>
          </cell>
          <cell r="T165">
            <v>115.8</v>
          </cell>
          <cell r="U165">
            <v>101.3</v>
          </cell>
        </row>
        <row r="166">
          <cell r="B166">
            <v>43251</v>
          </cell>
          <cell r="L166">
            <v>127.83</v>
          </cell>
          <cell r="M166">
            <v>99.27</v>
          </cell>
          <cell r="N166">
            <v>106.43</v>
          </cell>
          <cell r="O166">
            <v>122.76</v>
          </cell>
          <cell r="P166">
            <v>86.27</v>
          </cell>
          <cell r="Q166">
            <v>115.41</v>
          </cell>
          <cell r="R166">
            <v>103.2</v>
          </cell>
          <cell r="S166">
            <v>95.96</v>
          </cell>
          <cell r="T166">
            <v>114.93</v>
          </cell>
          <cell r="U166">
            <v>102.75</v>
          </cell>
        </row>
        <row r="167">
          <cell r="B167">
            <v>43281</v>
          </cell>
          <cell r="L167">
            <v>127.88</v>
          </cell>
          <cell r="M167">
            <v>99.55</v>
          </cell>
          <cell r="N167">
            <v>106.51</v>
          </cell>
          <cell r="O167">
            <v>118.69</v>
          </cell>
          <cell r="P167">
            <v>87.29</v>
          </cell>
          <cell r="Q167">
            <v>115.44</v>
          </cell>
          <cell r="R167">
            <v>103.52</v>
          </cell>
          <cell r="S167">
            <v>96.01</v>
          </cell>
          <cell r="T167">
            <v>111.75</v>
          </cell>
          <cell r="U167">
            <v>103.87</v>
          </cell>
        </row>
        <row r="168">
          <cell r="B168">
            <v>43312</v>
          </cell>
          <cell r="L168">
            <v>126.89</v>
          </cell>
          <cell r="M168">
            <v>100.03</v>
          </cell>
          <cell r="N168">
            <v>106.29</v>
          </cell>
          <cell r="O168">
            <v>123.85</v>
          </cell>
          <cell r="P168">
            <v>89.01</v>
          </cell>
          <cell r="Q168">
            <v>114.52</v>
          </cell>
          <cell r="R168">
            <v>103.95</v>
          </cell>
          <cell r="S168">
            <v>95.71</v>
          </cell>
          <cell r="T168">
            <v>116.85</v>
          </cell>
          <cell r="U168">
            <v>105.8</v>
          </cell>
        </row>
        <row r="169">
          <cell r="B169">
            <v>43343</v>
          </cell>
          <cell r="L169">
            <v>126.18</v>
          </cell>
          <cell r="M169">
            <v>100.21</v>
          </cell>
          <cell r="N169">
            <v>106.41</v>
          </cell>
          <cell r="O169">
            <v>134.61000000000001</v>
          </cell>
          <cell r="P169">
            <v>88.94</v>
          </cell>
          <cell r="Q169">
            <v>113.92</v>
          </cell>
          <cell r="R169">
            <v>104.08</v>
          </cell>
          <cell r="S169">
            <v>95.78</v>
          </cell>
          <cell r="T169">
            <v>126.25</v>
          </cell>
          <cell r="U169">
            <v>105.68</v>
          </cell>
        </row>
        <row r="170">
          <cell r="B170">
            <v>43373</v>
          </cell>
          <cell r="L170">
            <v>125.55</v>
          </cell>
          <cell r="M170">
            <v>100.51</v>
          </cell>
          <cell r="N170">
            <v>107.98</v>
          </cell>
          <cell r="O170">
            <v>136.57</v>
          </cell>
          <cell r="P170">
            <v>89.15</v>
          </cell>
          <cell r="Q170">
            <v>113.38</v>
          </cell>
          <cell r="R170">
            <v>104.42</v>
          </cell>
          <cell r="S170">
            <v>97.01</v>
          </cell>
          <cell r="T170">
            <v>128.21</v>
          </cell>
          <cell r="U170">
            <v>106.06</v>
          </cell>
        </row>
        <row r="171">
          <cell r="B171">
            <v>43404</v>
          </cell>
          <cell r="L171">
            <v>125.28</v>
          </cell>
          <cell r="M171">
            <v>100.59</v>
          </cell>
          <cell r="N171">
            <v>107.94</v>
          </cell>
          <cell r="O171">
            <v>123.34</v>
          </cell>
          <cell r="P171">
            <v>89.98</v>
          </cell>
          <cell r="Q171">
            <v>113.17</v>
          </cell>
          <cell r="R171">
            <v>104.55</v>
          </cell>
          <cell r="S171">
            <v>97</v>
          </cell>
          <cell r="T171">
            <v>115.94</v>
          </cell>
          <cell r="U171">
            <v>107.01</v>
          </cell>
        </row>
        <row r="172">
          <cell r="B172">
            <v>43434</v>
          </cell>
          <cell r="L172">
            <v>127.54</v>
          </cell>
          <cell r="M172">
            <v>99.57</v>
          </cell>
          <cell r="N172">
            <v>107.89</v>
          </cell>
          <cell r="O172">
            <v>118.28</v>
          </cell>
          <cell r="P172">
            <v>87.69</v>
          </cell>
          <cell r="Q172">
            <v>115.06</v>
          </cell>
          <cell r="R172">
            <v>103.46</v>
          </cell>
          <cell r="S172">
            <v>96.97</v>
          </cell>
          <cell r="T172">
            <v>112.28</v>
          </cell>
          <cell r="U172">
            <v>104.24</v>
          </cell>
        </row>
        <row r="173">
          <cell r="B173">
            <v>43465</v>
          </cell>
          <cell r="L173">
            <v>127.73</v>
          </cell>
          <cell r="M173">
            <v>98.25</v>
          </cell>
          <cell r="N173">
            <v>107.79</v>
          </cell>
          <cell r="O173">
            <v>121.91</v>
          </cell>
          <cell r="P173">
            <v>85.7</v>
          </cell>
          <cell r="Q173">
            <v>115.21</v>
          </cell>
          <cell r="R173">
            <v>102.24</v>
          </cell>
          <cell r="S173">
            <v>96.91</v>
          </cell>
          <cell r="T173">
            <v>115.56</v>
          </cell>
          <cell r="U173">
            <v>101.96</v>
          </cell>
        </row>
        <row r="174">
          <cell r="B174">
            <v>43496</v>
          </cell>
          <cell r="L174">
            <v>127.9</v>
          </cell>
          <cell r="M174">
            <v>97.56</v>
          </cell>
          <cell r="N174">
            <v>107.76</v>
          </cell>
          <cell r="O174">
            <v>121.96</v>
          </cell>
          <cell r="P174">
            <v>85.36</v>
          </cell>
          <cell r="Q174">
            <v>115.35</v>
          </cell>
          <cell r="R174">
            <v>101.71</v>
          </cell>
          <cell r="S174">
            <v>97.46</v>
          </cell>
          <cell r="T174">
            <v>115.71</v>
          </cell>
          <cell r="U174">
            <v>101.17</v>
          </cell>
        </row>
        <row r="175">
          <cell r="B175">
            <v>43524</v>
          </cell>
          <cell r="L175">
            <v>127.59</v>
          </cell>
          <cell r="M175">
            <v>97.79</v>
          </cell>
          <cell r="N175">
            <v>107.83</v>
          </cell>
          <cell r="O175">
            <v>117.56</v>
          </cell>
          <cell r="P175">
            <v>85.85</v>
          </cell>
          <cell r="Q175">
            <v>115.09</v>
          </cell>
          <cell r="R175">
            <v>101.93</v>
          </cell>
          <cell r="S175">
            <v>97.5</v>
          </cell>
          <cell r="T175">
            <v>111.79</v>
          </cell>
          <cell r="U175">
            <v>101.99</v>
          </cell>
        </row>
        <row r="176">
          <cell r="B176">
            <v>43555</v>
          </cell>
          <cell r="L176">
            <v>128.24</v>
          </cell>
          <cell r="M176">
            <v>98.21</v>
          </cell>
          <cell r="N176">
            <v>107.75</v>
          </cell>
          <cell r="O176">
            <v>118.7</v>
          </cell>
          <cell r="P176">
            <v>86.99</v>
          </cell>
          <cell r="Q176">
            <v>115.64</v>
          </cell>
          <cell r="R176">
            <v>102.44</v>
          </cell>
          <cell r="S176">
            <v>97.45</v>
          </cell>
          <cell r="T176">
            <v>113.39</v>
          </cell>
          <cell r="U176">
            <v>103.86</v>
          </cell>
        </row>
        <row r="177">
          <cell r="B177">
            <v>43585</v>
          </cell>
          <cell r="Q177">
            <v>116.05</v>
          </cell>
          <cell r="R177">
            <v>102.71</v>
          </cell>
          <cell r="S177">
            <v>97.78</v>
          </cell>
          <cell r="T177">
            <v>114.91</v>
          </cell>
          <cell r="U177">
            <v>104.71</v>
          </cell>
        </row>
        <row r="178">
          <cell r="B178">
            <v>43616</v>
          </cell>
          <cell r="Q178">
            <v>115.98</v>
          </cell>
          <cell r="R178">
            <v>103.03</v>
          </cell>
          <cell r="S178">
            <v>97.93</v>
          </cell>
          <cell r="T178">
            <v>112.24</v>
          </cell>
          <cell r="U178">
            <v>107.32</v>
          </cell>
        </row>
        <row r="179">
          <cell r="B179">
            <v>43646</v>
          </cell>
          <cell r="Q179">
            <v>114.76</v>
          </cell>
          <cell r="R179">
            <v>102.46</v>
          </cell>
          <cell r="S179">
            <v>97.97</v>
          </cell>
          <cell r="T179">
            <v>111.64</v>
          </cell>
          <cell r="U179">
            <v>105.04</v>
          </cell>
        </row>
        <row r="180">
          <cell r="B180">
            <v>43677</v>
          </cell>
          <cell r="Q180">
            <v>114.53</v>
          </cell>
          <cell r="R180">
            <v>102.28</v>
          </cell>
          <cell r="S180">
            <v>98.32</v>
          </cell>
          <cell r="T180">
            <v>111.58</v>
          </cell>
          <cell r="U180">
            <v>105.19</v>
          </cell>
        </row>
        <row r="181">
          <cell r="B181">
            <v>43708</v>
          </cell>
          <cell r="Q181">
            <v>115.66</v>
          </cell>
          <cell r="R181">
            <v>102.41</v>
          </cell>
          <cell r="S181">
            <v>98.41</v>
          </cell>
          <cell r="T181">
            <v>115.24</v>
          </cell>
          <cell r="U181">
            <v>106.46</v>
          </cell>
        </row>
        <row r="182">
          <cell r="B182">
            <v>43738</v>
          </cell>
          <cell r="Q182">
            <v>117.56</v>
          </cell>
          <cell r="R182">
            <v>102.36</v>
          </cell>
          <cell r="S182">
            <v>99.51</v>
          </cell>
          <cell r="T182">
            <v>117.92</v>
          </cell>
          <cell r="U182">
            <v>105.82</v>
          </cell>
        </row>
        <row r="183">
          <cell r="B183">
            <v>43769</v>
          </cell>
          <cell r="Q183">
            <v>115.22</v>
          </cell>
          <cell r="R183">
            <v>102.18</v>
          </cell>
          <cell r="S183">
            <v>99.55</v>
          </cell>
          <cell r="T183">
            <v>112.42</v>
          </cell>
          <cell r="U183">
            <v>104.31</v>
          </cell>
        </row>
        <row r="184">
          <cell r="B184">
            <v>43799</v>
          </cell>
          <cell r="Q184">
            <v>114.12</v>
          </cell>
          <cell r="R184">
            <v>101.86</v>
          </cell>
          <cell r="S184">
            <v>99.37</v>
          </cell>
          <cell r="T184">
            <v>113.39</v>
          </cell>
          <cell r="U184">
            <v>102.77</v>
          </cell>
        </row>
        <row r="185">
          <cell r="B185">
            <v>43830</v>
          </cell>
          <cell r="Q185">
            <v>113.56</v>
          </cell>
          <cell r="R185">
            <v>102.04</v>
          </cell>
          <cell r="S185">
            <v>99.83</v>
          </cell>
          <cell r="T185">
            <v>117.94</v>
          </cell>
          <cell r="U185">
            <v>104.12</v>
          </cell>
        </row>
        <row r="186">
          <cell r="B186">
            <v>43861</v>
          </cell>
          <cell r="Q186">
            <v>113.37</v>
          </cell>
          <cell r="R186">
            <v>101.92</v>
          </cell>
          <cell r="S186">
            <v>100.31</v>
          </cell>
          <cell r="T186">
            <v>121.95</v>
          </cell>
          <cell r="U186">
            <v>103.45</v>
          </cell>
        </row>
        <row r="187">
          <cell r="B187">
            <v>43889</v>
          </cell>
          <cell r="Q187">
            <v>113.62</v>
          </cell>
          <cell r="R187">
            <v>101.45</v>
          </cell>
          <cell r="S187">
            <v>100.34</v>
          </cell>
          <cell r="T187">
            <v>118.16</v>
          </cell>
          <cell r="U187">
            <v>104.31</v>
          </cell>
        </row>
        <row r="188">
          <cell r="B188">
            <v>43921</v>
          </cell>
          <cell r="Q188">
            <v>113.73</v>
          </cell>
          <cell r="R188">
            <v>99.85</v>
          </cell>
          <cell r="S188">
            <v>100.31</v>
          </cell>
          <cell r="T188">
            <v>119.53</v>
          </cell>
          <cell r="U188">
            <v>103.65</v>
          </cell>
        </row>
        <row r="189">
          <cell r="B189">
            <v>43951</v>
          </cell>
          <cell r="Q189">
            <v>112.88</v>
          </cell>
          <cell r="R189">
            <v>98.04</v>
          </cell>
          <cell r="S189">
            <v>100.21</v>
          </cell>
          <cell r="T189">
            <v>119.71</v>
          </cell>
          <cell r="U189">
            <v>101.35</v>
          </cell>
        </row>
        <row r="190">
          <cell r="B190">
            <v>43982</v>
          </cell>
          <cell r="Q190">
            <v>112.22</v>
          </cell>
          <cell r="R190">
            <v>97.84</v>
          </cell>
          <cell r="S190">
            <v>100.09</v>
          </cell>
          <cell r="T190">
            <v>122.94</v>
          </cell>
          <cell r="U190">
            <v>102.53</v>
          </cell>
        </row>
        <row r="191">
          <cell r="B191">
            <v>44012</v>
          </cell>
          <cell r="Q191">
            <v>110.81</v>
          </cell>
          <cell r="R191">
            <v>98.71</v>
          </cell>
          <cell r="S191">
            <v>100.03</v>
          </cell>
          <cell r="T191">
            <v>121.02</v>
          </cell>
          <cell r="U191">
            <v>102.83</v>
          </cell>
        </row>
        <row r="192">
          <cell r="B192">
            <v>44043</v>
          </cell>
          <cell r="Q192">
            <v>109.88</v>
          </cell>
          <cell r="R192">
            <v>99.09</v>
          </cell>
          <cell r="S192">
            <v>95.91</v>
          </cell>
          <cell r="T192">
            <v>125.49</v>
          </cell>
          <cell r="U192">
            <v>102.45</v>
          </cell>
        </row>
        <row r="193">
          <cell r="B193">
            <v>44074</v>
          </cell>
          <cell r="Q193">
            <v>110.36</v>
          </cell>
          <cell r="R193">
            <v>99.34</v>
          </cell>
          <cell r="S193">
            <v>96.12</v>
          </cell>
          <cell r="T193">
            <v>133.18</v>
          </cell>
          <cell r="U193">
            <v>102.31</v>
          </cell>
        </row>
        <row r="194">
          <cell r="B194">
            <v>44104</v>
          </cell>
          <cell r="Q194">
            <v>113.16</v>
          </cell>
          <cell r="R194">
            <v>99.4</v>
          </cell>
          <cell r="S194">
            <v>96.39</v>
          </cell>
          <cell r="T194">
            <v>139.66</v>
          </cell>
          <cell r="U194">
            <v>101.93</v>
          </cell>
        </row>
        <row r="195">
          <cell r="B195">
            <v>44135</v>
          </cell>
          <cell r="Q195">
            <v>113.61</v>
          </cell>
          <cell r="R195">
            <v>99.46</v>
          </cell>
          <cell r="S195">
            <v>95.74</v>
          </cell>
          <cell r="T195">
            <v>126.22</v>
          </cell>
          <cell r="U195">
            <v>99.62</v>
          </cell>
        </row>
        <row r="196">
          <cell r="B196">
            <v>44165</v>
          </cell>
          <cell r="Q196">
            <v>114.18</v>
          </cell>
          <cell r="R196">
            <v>99.74</v>
          </cell>
          <cell r="S196">
            <v>95.59</v>
          </cell>
          <cell r="T196">
            <v>124.25</v>
          </cell>
          <cell r="U196">
            <v>98.48</v>
          </cell>
        </row>
        <row r="197">
          <cell r="B197">
            <v>44196</v>
          </cell>
          <cell r="Q197">
            <v>114.22</v>
          </cell>
          <cell r="R197">
            <v>100.93</v>
          </cell>
          <cell r="S197">
            <v>96.16</v>
          </cell>
          <cell r="T197">
            <v>127.16</v>
          </cell>
          <cell r="U197">
            <v>99.03</v>
          </cell>
        </row>
        <row r="198">
          <cell r="B198">
            <v>44227</v>
          </cell>
          <cell r="Q198">
            <v>113.8</v>
          </cell>
          <cell r="R198">
            <v>102.29</v>
          </cell>
          <cell r="S198">
            <v>95.37</v>
          </cell>
          <cell r="T198">
            <v>135.26</v>
          </cell>
          <cell r="U198">
            <v>101.24</v>
          </cell>
        </row>
        <row r="199">
          <cell r="B199">
            <v>44255</v>
          </cell>
          <cell r="Q199">
            <v>113.66</v>
          </cell>
          <cell r="R199">
            <v>103.52</v>
          </cell>
          <cell r="S199">
            <v>96.11</v>
          </cell>
          <cell r="T199">
            <v>139.41999999999999</v>
          </cell>
          <cell r="U199">
            <v>104.2</v>
          </cell>
        </row>
        <row r="200">
          <cell r="B200">
            <v>44286</v>
          </cell>
          <cell r="Q200">
            <v>113.44</v>
          </cell>
          <cell r="R200">
            <v>105.57</v>
          </cell>
          <cell r="S200">
            <v>96.99</v>
          </cell>
          <cell r="T200">
            <v>139.28</v>
          </cell>
          <cell r="U200">
            <v>107.09</v>
          </cell>
        </row>
        <row r="201">
          <cell r="B201">
            <v>44316</v>
          </cell>
          <cell r="Q201">
            <v>113.91</v>
          </cell>
          <cell r="R201">
            <v>107.46</v>
          </cell>
          <cell r="S201">
            <v>97.55</v>
          </cell>
          <cell r="T201">
            <v>135.18</v>
          </cell>
          <cell r="U201">
            <v>107.05</v>
          </cell>
        </row>
        <row r="202">
          <cell r="B202">
            <v>44347</v>
          </cell>
          <cell r="Q202">
            <v>116.13</v>
          </cell>
          <cell r="R202">
            <v>108.8</v>
          </cell>
          <cell r="S202">
            <v>96.61</v>
          </cell>
          <cell r="T202">
            <v>133.53</v>
          </cell>
          <cell r="U202">
            <v>108.73</v>
          </cell>
        </row>
        <row r="203">
          <cell r="B203">
            <v>44377</v>
          </cell>
          <cell r="Q203">
            <v>121.38</v>
          </cell>
          <cell r="R203">
            <v>109.69</v>
          </cell>
          <cell r="S203">
            <v>96.94</v>
          </cell>
          <cell r="T203">
            <v>133.91999999999999</v>
          </cell>
          <cell r="U203">
            <v>109.7</v>
          </cell>
        </row>
        <row r="204">
          <cell r="B204">
            <v>44408</v>
          </cell>
          <cell r="Q204">
            <v>122.04</v>
          </cell>
          <cell r="R204">
            <v>111.42</v>
          </cell>
          <cell r="S204">
            <v>96.38</v>
          </cell>
          <cell r="T204">
            <v>136.07</v>
          </cell>
          <cell r="U204">
            <v>113</v>
          </cell>
        </row>
        <row r="205">
          <cell r="B205">
            <v>44439</v>
          </cell>
          <cell r="Q205">
            <v>122.06</v>
          </cell>
          <cell r="R205">
            <v>112.13</v>
          </cell>
          <cell r="S205">
            <v>97.46</v>
          </cell>
          <cell r="T205">
            <v>136.96</v>
          </cell>
          <cell r="U205">
            <v>114.65</v>
          </cell>
        </row>
        <row r="206">
          <cell r="B206">
            <v>44469</v>
          </cell>
          <cell r="Q206">
            <v>123.15</v>
          </cell>
          <cell r="R206">
            <v>112.77</v>
          </cell>
          <cell r="S206">
            <v>99.43</v>
          </cell>
          <cell r="T206">
            <v>135.9</v>
          </cell>
          <cell r="U206">
            <v>116.03</v>
          </cell>
        </row>
        <row r="207">
          <cell r="B207">
            <v>44500</v>
          </cell>
          <cell r="Q207">
            <v>123.54</v>
          </cell>
          <cell r="R207">
            <v>114.75</v>
          </cell>
          <cell r="S207">
            <v>101.68</v>
          </cell>
          <cell r="T207">
            <v>129.51</v>
          </cell>
          <cell r="U207">
            <v>118.82</v>
          </cell>
        </row>
        <row r="208">
          <cell r="B208">
            <v>44530</v>
          </cell>
        </row>
        <row r="209">
          <cell r="B209">
            <v>44561</v>
          </cell>
        </row>
      </sheetData>
      <sheetData sheetId="32" refreshError="1"/>
      <sheetData sheetId="33">
        <row r="1">
          <cell r="A1" t="str">
            <v>토목부문 실적공사비 지수</v>
          </cell>
          <cell r="P1" t="str">
            <v>건축부분 실적공사비 지수</v>
          </cell>
          <cell r="AE1" t="str">
            <v>기계부분 실적공사비 지수</v>
          </cell>
          <cell r="AT1" t="str">
            <v>전기부분 실적공사비 지수</v>
          </cell>
        </row>
        <row r="3">
          <cell r="A3" t="str">
            <v>비교시점일</v>
          </cell>
          <cell r="B3" t="str">
            <v>기준시점일</v>
          </cell>
          <cell r="C3" t="str">
            <v>기준명칭</v>
          </cell>
          <cell r="D3" t="str">
            <v>비교명칭</v>
          </cell>
          <cell r="E3" t="str">
            <v>기준시점</v>
          </cell>
          <cell r="I3" t="str">
            <v>비교시점</v>
          </cell>
          <cell r="M3" t="str">
            <v>등락율
(%)</v>
          </cell>
          <cell r="N3" t="str">
            <v>비고</v>
          </cell>
          <cell r="P3" t="str">
            <v>비교시점일</v>
          </cell>
          <cell r="Q3" t="str">
            <v>기준시점일</v>
          </cell>
          <cell r="R3" t="str">
            <v>기준명칭</v>
          </cell>
          <cell r="S3" t="str">
            <v>비교명칭</v>
          </cell>
          <cell r="T3" t="str">
            <v>기준시점</v>
          </cell>
          <cell r="X3" t="str">
            <v>비교시점</v>
          </cell>
          <cell r="AB3" t="str">
            <v>등락율
(%)</v>
          </cell>
          <cell r="AC3" t="str">
            <v>비고</v>
          </cell>
          <cell r="AE3" t="str">
            <v>비교시점일</v>
          </cell>
          <cell r="AF3" t="str">
            <v>기준시점일</v>
          </cell>
          <cell r="AG3" t="str">
            <v>기준명칭</v>
          </cell>
          <cell r="AH3" t="str">
            <v>비교명칭</v>
          </cell>
          <cell r="AI3" t="str">
            <v>기준시점</v>
          </cell>
          <cell r="AM3" t="str">
            <v>비교시점</v>
          </cell>
          <cell r="AQ3" t="str">
            <v>등락율
(%)</v>
          </cell>
          <cell r="AR3" t="str">
            <v>비고</v>
          </cell>
          <cell r="AT3" t="str">
            <v>비교시점일</v>
          </cell>
          <cell r="AU3" t="str">
            <v>기준시점일</v>
          </cell>
          <cell r="AV3" t="str">
            <v>기준명칭</v>
          </cell>
          <cell r="AW3" t="str">
            <v>비교명칭</v>
          </cell>
          <cell r="AX3" t="str">
            <v>기준시점</v>
          </cell>
          <cell r="BB3" t="str">
            <v>비교시점</v>
          </cell>
          <cell r="BF3" t="str">
            <v>등락율
(%)</v>
          </cell>
          <cell r="BG3" t="str">
            <v>비고</v>
          </cell>
        </row>
        <row r="4">
          <cell r="E4" t="str">
            <v>전체품목수</v>
          </cell>
          <cell r="F4" t="str">
            <v>대상품목수</v>
          </cell>
          <cell r="G4" t="str">
            <v>전체금액</v>
          </cell>
          <cell r="H4" t="str">
            <v>평균금액</v>
          </cell>
          <cell r="I4" t="str">
            <v>전체품목수</v>
          </cell>
          <cell r="J4" t="str">
            <v>대상품목수</v>
          </cell>
          <cell r="K4" t="str">
            <v>전체금액</v>
          </cell>
          <cell r="L4" t="str">
            <v>평균금액</v>
          </cell>
          <cell r="T4" t="str">
            <v>전체품목수</v>
          </cell>
          <cell r="U4" t="str">
            <v>대상품목수</v>
          </cell>
          <cell r="V4" t="str">
            <v>전체금액</v>
          </cell>
          <cell r="W4" t="str">
            <v>평균금액</v>
          </cell>
          <cell r="X4" t="str">
            <v>전체품목수</v>
          </cell>
          <cell r="Y4" t="str">
            <v>대상품목수</v>
          </cell>
          <cell r="Z4" t="str">
            <v>전체금액</v>
          </cell>
          <cell r="AA4" t="str">
            <v>평균금액</v>
          </cell>
          <cell r="AI4" t="str">
            <v>전체품목수</v>
          </cell>
          <cell r="AJ4" t="str">
            <v>대상품목수</v>
          </cell>
          <cell r="AK4" t="str">
            <v>전체금액</v>
          </cell>
          <cell r="AL4" t="str">
            <v>평균금액</v>
          </cell>
          <cell r="AM4" t="str">
            <v>전체품목수</v>
          </cell>
          <cell r="AN4" t="str">
            <v>대상품목수</v>
          </cell>
          <cell r="AO4" t="str">
            <v>전체금액</v>
          </cell>
          <cell r="AP4" t="str">
            <v>평균금액</v>
          </cell>
          <cell r="AX4" t="str">
            <v>전체품목수</v>
          </cell>
          <cell r="AY4" t="str">
            <v>대상품목수</v>
          </cell>
          <cell r="AZ4" t="str">
            <v>전체금액</v>
          </cell>
          <cell r="BA4" t="str">
            <v>평균금액</v>
          </cell>
          <cell r="BB4" t="str">
            <v>전체품목수</v>
          </cell>
          <cell r="BC4" t="str">
            <v>대상품목수</v>
          </cell>
          <cell r="BD4" t="str">
            <v>전체금액</v>
          </cell>
          <cell r="BE4" t="str">
            <v>평균금액</v>
          </cell>
        </row>
        <row r="5">
          <cell r="A5">
            <v>38054</v>
          </cell>
          <cell r="B5">
            <v>38054</v>
          </cell>
          <cell r="C5" t="str">
            <v>2004년 상반기</v>
          </cell>
          <cell r="D5" t="str">
            <v>2004년 상반기</v>
          </cell>
          <cell r="E5">
            <v>111</v>
          </cell>
          <cell r="F5">
            <v>111</v>
          </cell>
          <cell r="G5">
            <v>5332476</v>
          </cell>
          <cell r="H5">
            <v>48040</v>
          </cell>
          <cell r="I5">
            <v>111</v>
          </cell>
          <cell r="J5">
            <v>111</v>
          </cell>
          <cell r="K5">
            <v>5332476</v>
          </cell>
          <cell r="L5">
            <v>48040</v>
          </cell>
          <cell r="M5">
            <v>0</v>
          </cell>
          <cell r="N5" t="str">
            <v>토목040308</v>
          </cell>
          <cell r="P5">
            <v>38054</v>
          </cell>
          <cell r="Q5">
            <v>38054</v>
          </cell>
          <cell r="R5" t="str">
            <v>2004년 상반기</v>
          </cell>
          <cell r="S5" t="str">
            <v>2004년 상반기</v>
          </cell>
          <cell r="T5">
            <v>73</v>
          </cell>
          <cell r="U5">
            <v>73</v>
          </cell>
          <cell r="V5">
            <v>37326322</v>
          </cell>
          <cell r="W5">
            <v>511319</v>
          </cell>
          <cell r="X5">
            <v>73</v>
          </cell>
          <cell r="Y5">
            <v>73</v>
          </cell>
          <cell r="Z5">
            <v>37326322</v>
          </cell>
          <cell r="AA5">
            <v>511319</v>
          </cell>
          <cell r="AB5">
            <v>0</v>
          </cell>
          <cell r="AC5" t="str">
            <v>건축040308</v>
          </cell>
          <cell r="AE5">
            <v>38054</v>
          </cell>
          <cell r="AF5">
            <v>38054</v>
          </cell>
          <cell r="AG5" t="str">
            <v>2004년 상반기</v>
          </cell>
          <cell r="AH5" t="str">
            <v>2004년 상반기</v>
          </cell>
          <cell r="AI5">
            <v>36</v>
          </cell>
          <cell r="AJ5">
            <v>36</v>
          </cell>
          <cell r="AK5">
            <v>1777377</v>
          </cell>
          <cell r="AL5">
            <v>49371</v>
          </cell>
          <cell r="AM5">
            <v>36</v>
          </cell>
          <cell r="AN5">
            <v>36</v>
          </cell>
          <cell r="AO5">
            <v>1777377</v>
          </cell>
          <cell r="AP5">
            <v>49371</v>
          </cell>
          <cell r="AQ5">
            <v>0</v>
          </cell>
          <cell r="AR5" t="str">
            <v>기계040308</v>
          </cell>
          <cell r="AT5">
            <v>38054</v>
          </cell>
          <cell r="AU5">
            <v>38054</v>
          </cell>
          <cell r="AV5" t="str">
            <v>2004년 상반기</v>
          </cell>
          <cell r="AW5" t="str">
            <v>2004년 상반기</v>
          </cell>
          <cell r="BG5" t="str">
            <v>전기040308</v>
          </cell>
        </row>
        <row r="6">
          <cell r="A6">
            <v>38203</v>
          </cell>
          <cell r="B6">
            <v>38054</v>
          </cell>
          <cell r="C6" t="str">
            <v>2004년 상반기</v>
          </cell>
          <cell r="D6" t="str">
            <v>2004년 하반기</v>
          </cell>
          <cell r="E6">
            <v>111</v>
          </cell>
          <cell r="F6">
            <v>111</v>
          </cell>
          <cell r="G6">
            <v>5332476</v>
          </cell>
          <cell r="H6">
            <v>48040</v>
          </cell>
          <cell r="I6">
            <v>137</v>
          </cell>
          <cell r="J6">
            <v>111</v>
          </cell>
          <cell r="K6">
            <v>5527025</v>
          </cell>
          <cell r="L6">
            <v>49793</v>
          </cell>
          <cell r="M6">
            <v>3.6399999999999988E-2</v>
          </cell>
          <cell r="N6" t="str">
            <v>토목040804</v>
          </cell>
          <cell r="P6">
            <v>38203</v>
          </cell>
          <cell r="Q6">
            <v>38054</v>
          </cell>
          <cell r="R6" t="str">
            <v>2004년 상반기</v>
          </cell>
          <cell r="S6" t="str">
            <v>2004년 하반기</v>
          </cell>
          <cell r="T6">
            <v>73</v>
          </cell>
          <cell r="U6">
            <v>67</v>
          </cell>
          <cell r="V6">
            <v>36441207</v>
          </cell>
          <cell r="W6">
            <v>543898</v>
          </cell>
          <cell r="X6">
            <v>98</v>
          </cell>
          <cell r="Y6">
            <v>67</v>
          </cell>
          <cell r="Z6">
            <v>38293517</v>
          </cell>
          <cell r="AA6">
            <v>571545</v>
          </cell>
          <cell r="AB6">
            <v>5.0799999999999956E-2</v>
          </cell>
          <cell r="AC6" t="str">
            <v>건축040804</v>
          </cell>
          <cell r="AE6">
            <v>38203</v>
          </cell>
          <cell r="AF6">
            <v>38054</v>
          </cell>
          <cell r="AG6" t="str">
            <v>2004년 상반기</v>
          </cell>
          <cell r="AH6" t="str">
            <v>2004년 하반기</v>
          </cell>
          <cell r="AI6">
            <v>36</v>
          </cell>
          <cell r="AJ6">
            <v>33</v>
          </cell>
          <cell r="AK6">
            <v>1616778</v>
          </cell>
          <cell r="AL6">
            <v>48993</v>
          </cell>
          <cell r="AM6">
            <v>50</v>
          </cell>
          <cell r="AN6">
            <v>33</v>
          </cell>
          <cell r="AO6">
            <v>1674039</v>
          </cell>
          <cell r="AP6">
            <v>50728</v>
          </cell>
          <cell r="AQ6">
            <v>3.5400000000000098E-2</v>
          </cell>
          <cell r="AR6" t="str">
            <v>기계040804</v>
          </cell>
          <cell r="AT6">
            <v>38203</v>
          </cell>
          <cell r="AU6">
            <v>38054</v>
          </cell>
          <cell r="AV6" t="str">
            <v>2004년 상반기</v>
          </cell>
          <cell r="AW6" t="str">
            <v>2004년 하반기</v>
          </cell>
          <cell r="BG6" t="str">
            <v>전기040804</v>
          </cell>
        </row>
        <row r="7">
          <cell r="B7">
            <v>38203</v>
          </cell>
          <cell r="C7" t="str">
            <v>2004년 하반기</v>
          </cell>
          <cell r="D7" t="str">
            <v>2004년 하반기</v>
          </cell>
          <cell r="E7">
            <v>137</v>
          </cell>
          <cell r="F7">
            <v>137</v>
          </cell>
          <cell r="G7">
            <v>6292170</v>
          </cell>
          <cell r="H7">
            <v>45928</v>
          </cell>
          <cell r="I7">
            <v>137</v>
          </cell>
          <cell r="J7">
            <v>137</v>
          </cell>
          <cell r="K7">
            <v>6292170</v>
          </cell>
          <cell r="L7">
            <v>45928</v>
          </cell>
          <cell r="M7">
            <v>0</v>
          </cell>
          <cell r="Q7">
            <v>38203</v>
          </cell>
          <cell r="R7" t="str">
            <v>2004년 하반기</v>
          </cell>
          <cell r="S7" t="str">
            <v>2004년 하반기</v>
          </cell>
          <cell r="T7">
            <v>98</v>
          </cell>
          <cell r="U7">
            <v>98</v>
          </cell>
          <cell r="V7">
            <v>39737286</v>
          </cell>
          <cell r="W7">
            <v>405482</v>
          </cell>
          <cell r="X7">
            <v>98</v>
          </cell>
          <cell r="Y7">
            <v>98</v>
          </cell>
          <cell r="Z7">
            <v>39737286</v>
          </cell>
          <cell r="AA7">
            <v>405482</v>
          </cell>
          <cell r="AB7">
            <v>0</v>
          </cell>
          <cell r="AF7">
            <v>38203</v>
          </cell>
          <cell r="AG7" t="str">
            <v>2004년 하반기</v>
          </cell>
          <cell r="AH7" t="str">
            <v>2004년 하반기</v>
          </cell>
          <cell r="AI7">
            <v>50</v>
          </cell>
          <cell r="AJ7">
            <v>50</v>
          </cell>
          <cell r="AK7">
            <v>2009016</v>
          </cell>
          <cell r="AL7">
            <v>40180</v>
          </cell>
          <cell r="AM7">
            <v>50</v>
          </cell>
          <cell r="AN7">
            <v>50</v>
          </cell>
          <cell r="AO7">
            <v>2009016</v>
          </cell>
          <cell r="AP7">
            <v>40180</v>
          </cell>
          <cell r="AQ7">
            <v>0</v>
          </cell>
          <cell r="AU7">
            <v>38203</v>
          </cell>
          <cell r="AV7" t="str">
            <v>2004년 하반기</v>
          </cell>
          <cell r="AW7" t="str">
            <v>2004년 하반기</v>
          </cell>
        </row>
        <row r="8">
          <cell r="A8">
            <v>38408</v>
          </cell>
          <cell r="B8">
            <v>38054</v>
          </cell>
          <cell r="C8" t="str">
            <v>2004년 상반기</v>
          </cell>
          <cell r="D8" t="str">
            <v>2005년 상반기</v>
          </cell>
          <cell r="E8">
            <v>111</v>
          </cell>
          <cell r="F8">
            <v>111</v>
          </cell>
          <cell r="G8">
            <v>5332476</v>
          </cell>
          <cell r="H8">
            <v>48040</v>
          </cell>
          <cell r="I8">
            <v>151</v>
          </cell>
          <cell r="J8">
            <v>111</v>
          </cell>
          <cell r="K8">
            <v>5542166</v>
          </cell>
          <cell r="L8">
            <v>49929</v>
          </cell>
          <cell r="M8">
            <v>3.9299999999999891E-2</v>
          </cell>
          <cell r="N8" t="str">
            <v>토목050225</v>
          </cell>
          <cell r="P8">
            <v>38408</v>
          </cell>
          <cell r="Q8">
            <v>38054</v>
          </cell>
          <cell r="R8" t="str">
            <v>2004년 상반기</v>
          </cell>
          <cell r="S8" t="str">
            <v>2005년 상반기</v>
          </cell>
          <cell r="T8">
            <v>73</v>
          </cell>
          <cell r="U8">
            <v>67</v>
          </cell>
          <cell r="V8">
            <v>36441207</v>
          </cell>
          <cell r="W8">
            <v>543898</v>
          </cell>
          <cell r="X8">
            <v>112</v>
          </cell>
          <cell r="Y8">
            <v>67</v>
          </cell>
          <cell r="Z8">
            <v>37748260</v>
          </cell>
          <cell r="AA8">
            <v>563406</v>
          </cell>
          <cell r="AB8">
            <v>3.5800000000000054E-2</v>
          </cell>
          <cell r="AC8" t="str">
            <v>건축050225</v>
          </cell>
          <cell r="AE8">
            <v>38408</v>
          </cell>
          <cell r="AF8">
            <v>38054</v>
          </cell>
          <cell r="AG8" t="str">
            <v>2004년 상반기</v>
          </cell>
          <cell r="AH8" t="str">
            <v>2005년 상반기</v>
          </cell>
          <cell r="AI8">
            <v>36</v>
          </cell>
          <cell r="AJ8">
            <v>33</v>
          </cell>
          <cell r="AK8">
            <v>1743659</v>
          </cell>
          <cell r="AL8">
            <v>52838</v>
          </cell>
          <cell r="AM8">
            <v>77</v>
          </cell>
          <cell r="AN8">
            <v>33</v>
          </cell>
          <cell r="AO8">
            <v>1914383</v>
          </cell>
          <cell r="AP8">
            <v>58011</v>
          </cell>
          <cell r="AQ8">
            <v>9.7900000000000098E-2</v>
          </cell>
          <cell r="AR8" t="str">
            <v>기계050225</v>
          </cell>
          <cell r="AT8">
            <v>38408</v>
          </cell>
          <cell r="AU8">
            <v>38054</v>
          </cell>
          <cell r="AV8" t="str">
            <v>2004년 상반기</v>
          </cell>
          <cell r="AW8" t="str">
            <v>2005년 상반기</v>
          </cell>
          <cell r="BG8" t="str">
            <v>전기050225</v>
          </cell>
        </row>
        <row r="9">
          <cell r="B9">
            <v>38203</v>
          </cell>
          <cell r="C9" t="str">
            <v>2004년 하반기</v>
          </cell>
          <cell r="D9" t="str">
            <v>2005년 상반기</v>
          </cell>
          <cell r="E9">
            <v>137</v>
          </cell>
          <cell r="F9">
            <v>137</v>
          </cell>
          <cell r="G9">
            <v>6292170</v>
          </cell>
          <cell r="H9">
            <v>45928</v>
          </cell>
          <cell r="I9">
            <v>151</v>
          </cell>
          <cell r="J9">
            <v>137</v>
          </cell>
          <cell r="K9">
            <v>6319876</v>
          </cell>
          <cell r="L9">
            <v>46130</v>
          </cell>
          <cell r="M9">
            <v>4.2999999999999705E-3</v>
          </cell>
          <cell r="Q9">
            <v>38203</v>
          </cell>
          <cell r="R9" t="str">
            <v>2004년 하반기</v>
          </cell>
          <cell r="S9" t="str">
            <v>2005년 상반기</v>
          </cell>
          <cell r="T9">
            <v>98</v>
          </cell>
          <cell r="U9">
            <v>98</v>
          </cell>
          <cell r="V9">
            <v>39737286</v>
          </cell>
          <cell r="W9">
            <v>405482</v>
          </cell>
          <cell r="X9">
            <v>112</v>
          </cell>
          <cell r="Y9">
            <v>98</v>
          </cell>
          <cell r="Z9">
            <v>39218382</v>
          </cell>
          <cell r="AA9">
            <v>400187</v>
          </cell>
          <cell r="AB9">
            <v>-1.3100000000000001E-2</v>
          </cell>
          <cell r="AF9">
            <v>38203</v>
          </cell>
          <cell r="AG9" t="str">
            <v>2004년 하반기</v>
          </cell>
          <cell r="AH9" t="str">
            <v>2005년 상반기</v>
          </cell>
          <cell r="AI9">
            <v>50</v>
          </cell>
          <cell r="AJ9">
            <v>37</v>
          </cell>
          <cell r="AK9">
            <v>1910809</v>
          </cell>
          <cell r="AL9">
            <v>51643</v>
          </cell>
          <cell r="AM9">
            <v>77</v>
          </cell>
          <cell r="AN9">
            <v>37</v>
          </cell>
          <cell r="AO9">
            <v>1984677</v>
          </cell>
          <cell r="AP9">
            <v>53639</v>
          </cell>
          <cell r="AQ9">
            <v>3.8599999999999968E-2</v>
          </cell>
          <cell r="AU9">
            <v>38203</v>
          </cell>
          <cell r="AV9" t="str">
            <v>2004년 하반기</v>
          </cell>
          <cell r="AW9" t="str">
            <v>2005년 상반기</v>
          </cell>
        </row>
        <row r="10">
          <cell r="B10">
            <v>38408</v>
          </cell>
          <cell r="C10" t="str">
            <v>2005년 상반기</v>
          </cell>
          <cell r="D10" t="str">
            <v>2005년 상반기</v>
          </cell>
          <cell r="E10">
            <v>151</v>
          </cell>
          <cell r="F10">
            <v>151</v>
          </cell>
          <cell r="G10">
            <v>6972492</v>
          </cell>
          <cell r="H10">
            <v>46175</v>
          </cell>
          <cell r="I10">
            <v>151</v>
          </cell>
          <cell r="J10">
            <v>151</v>
          </cell>
          <cell r="K10">
            <v>6972492</v>
          </cell>
          <cell r="L10">
            <v>46175</v>
          </cell>
          <cell r="M10">
            <v>0</v>
          </cell>
          <cell r="Q10">
            <v>38408</v>
          </cell>
          <cell r="R10" t="str">
            <v>2005년 상반기</v>
          </cell>
          <cell r="S10" t="str">
            <v>2005년 상반기</v>
          </cell>
          <cell r="T10">
            <v>112</v>
          </cell>
          <cell r="U10">
            <v>112</v>
          </cell>
          <cell r="V10">
            <v>39525846</v>
          </cell>
          <cell r="W10">
            <v>352909</v>
          </cell>
          <cell r="X10">
            <v>112</v>
          </cell>
          <cell r="Y10">
            <v>112</v>
          </cell>
          <cell r="Z10">
            <v>39525846</v>
          </cell>
          <cell r="AA10">
            <v>352909</v>
          </cell>
          <cell r="AB10">
            <v>0</v>
          </cell>
          <cell r="AF10">
            <v>38408</v>
          </cell>
          <cell r="AG10" t="str">
            <v>2005년 상반기</v>
          </cell>
          <cell r="AH10" t="str">
            <v>2005년 상반기</v>
          </cell>
          <cell r="AI10">
            <v>77</v>
          </cell>
          <cell r="AJ10">
            <v>77</v>
          </cell>
          <cell r="AK10">
            <v>3369964</v>
          </cell>
          <cell r="AL10">
            <v>43765</v>
          </cell>
          <cell r="AM10">
            <v>77</v>
          </cell>
          <cell r="AN10">
            <v>77</v>
          </cell>
          <cell r="AO10">
            <v>3369964</v>
          </cell>
          <cell r="AP10">
            <v>43765</v>
          </cell>
          <cell r="AQ10">
            <v>0</v>
          </cell>
          <cell r="AU10">
            <v>38408</v>
          </cell>
          <cell r="AV10" t="str">
            <v>2005년 상반기</v>
          </cell>
          <cell r="AW10" t="str">
            <v>2005년 상반기</v>
          </cell>
        </row>
        <row r="11">
          <cell r="A11">
            <v>38569</v>
          </cell>
          <cell r="B11">
            <v>38054</v>
          </cell>
          <cell r="C11" t="str">
            <v>2004년 상반기</v>
          </cell>
          <cell r="D11" t="str">
            <v>2005년 하반기</v>
          </cell>
          <cell r="E11">
            <v>111</v>
          </cell>
          <cell r="F11">
            <v>111</v>
          </cell>
          <cell r="G11">
            <v>5332476</v>
          </cell>
          <cell r="H11">
            <v>48040</v>
          </cell>
          <cell r="I11">
            <v>240</v>
          </cell>
          <cell r="J11">
            <v>111</v>
          </cell>
          <cell r="K11">
            <v>5574420</v>
          </cell>
          <cell r="L11">
            <v>50220</v>
          </cell>
          <cell r="M11">
            <v>4.5299999999999896E-2</v>
          </cell>
          <cell r="N11" t="str">
            <v>토목050805</v>
          </cell>
          <cell r="P11">
            <v>38569</v>
          </cell>
          <cell r="Q11">
            <v>38054</v>
          </cell>
          <cell r="R11" t="str">
            <v>2004년 상반기</v>
          </cell>
          <cell r="S11" t="str">
            <v>2005년 하반기</v>
          </cell>
          <cell r="T11">
            <v>73</v>
          </cell>
          <cell r="U11">
            <v>67</v>
          </cell>
          <cell r="V11">
            <v>36441207</v>
          </cell>
          <cell r="W11">
            <v>543898</v>
          </cell>
          <cell r="X11">
            <v>184</v>
          </cell>
          <cell r="Y11">
            <v>67</v>
          </cell>
          <cell r="Z11">
            <v>36348097</v>
          </cell>
          <cell r="AA11">
            <v>542508</v>
          </cell>
          <cell r="AB11">
            <v>-2.6000000000000467E-3</v>
          </cell>
          <cell r="AC11" t="str">
            <v>건축050805</v>
          </cell>
          <cell r="AE11">
            <v>38569</v>
          </cell>
          <cell r="AF11">
            <v>38054</v>
          </cell>
          <cell r="AG11" t="str">
            <v>2004년 상반기</v>
          </cell>
          <cell r="AH11" t="str">
            <v>2005년 하반기</v>
          </cell>
          <cell r="AI11">
            <v>36</v>
          </cell>
          <cell r="AJ11">
            <v>32</v>
          </cell>
          <cell r="AK11">
            <v>1585563</v>
          </cell>
          <cell r="AL11">
            <v>49548</v>
          </cell>
          <cell r="AM11">
            <v>111</v>
          </cell>
          <cell r="AN11">
            <v>32</v>
          </cell>
          <cell r="AO11">
            <v>1748063</v>
          </cell>
          <cell r="AP11">
            <v>54626</v>
          </cell>
          <cell r="AQ11">
            <v>0.10240000000000005</v>
          </cell>
          <cell r="AR11" t="str">
            <v>기계050805</v>
          </cell>
          <cell r="AT11">
            <v>38569</v>
          </cell>
          <cell r="AU11">
            <v>38054</v>
          </cell>
          <cell r="AV11" t="str">
            <v>2004년 상반기</v>
          </cell>
          <cell r="AW11" t="str">
            <v>2005년 하반기</v>
          </cell>
          <cell r="BG11" t="str">
            <v>전기050805</v>
          </cell>
        </row>
        <row r="12">
          <cell r="B12">
            <v>38203</v>
          </cell>
          <cell r="C12" t="str">
            <v>2004년 하반기</v>
          </cell>
          <cell r="D12" t="str">
            <v>2005년 하반기</v>
          </cell>
          <cell r="E12">
            <v>137</v>
          </cell>
          <cell r="F12">
            <v>137</v>
          </cell>
          <cell r="G12">
            <v>6292170</v>
          </cell>
          <cell r="H12">
            <v>45928</v>
          </cell>
          <cell r="I12">
            <v>240</v>
          </cell>
          <cell r="J12">
            <v>137</v>
          </cell>
          <cell r="K12">
            <v>6352616</v>
          </cell>
          <cell r="L12">
            <v>46369</v>
          </cell>
          <cell r="M12">
            <v>9.6000000000000529E-3</v>
          </cell>
          <cell r="Q12">
            <v>38203</v>
          </cell>
          <cell r="R12" t="str">
            <v>2004년 하반기</v>
          </cell>
          <cell r="S12" t="str">
            <v>2005년 하반기</v>
          </cell>
          <cell r="T12">
            <v>98</v>
          </cell>
          <cell r="U12">
            <v>98</v>
          </cell>
          <cell r="V12">
            <v>39737286</v>
          </cell>
          <cell r="W12">
            <v>405482</v>
          </cell>
          <cell r="X12">
            <v>184</v>
          </cell>
          <cell r="Y12">
            <v>98</v>
          </cell>
          <cell r="Z12">
            <v>37792061</v>
          </cell>
          <cell r="AA12">
            <v>385633</v>
          </cell>
          <cell r="AB12">
            <v>-4.9000000000000044E-2</v>
          </cell>
          <cell r="AF12">
            <v>38203</v>
          </cell>
          <cell r="AG12" t="str">
            <v>2004년 하반기</v>
          </cell>
          <cell r="AH12" t="str">
            <v>2005년 하반기</v>
          </cell>
          <cell r="AI12">
            <v>50</v>
          </cell>
          <cell r="AJ12">
            <v>36</v>
          </cell>
          <cell r="AK12">
            <v>1744661</v>
          </cell>
          <cell r="AL12">
            <v>48462</v>
          </cell>
          <cell r="AM12">
            <v>111</v>
          </cell>
          <cell r="AN12">
            <v>36</v>
          </cell>
          <cell r="AO12">
            <v>1819628</v>
          </cell>
          <cell r="AP12">
            <v>50545</v>
          </cell>
          <cell r="AQ12">
            <v>4.2899999999999938E-2</v>
          </cell>
          <cell r="AU12">
            <v>38203</v>
          </cell>
          <cell r="AV12" t="str">
            <v>2004년 하반기</v>
          </cell>
          <cell r="AW12" t="str">
            <v>2005년 하반기</v>
          </cell>
        </row>
        <row r="13">
          <cell r="B13">
            <v>38408</v>
          </cell>
          <cell r="C13" t="str">
            <v>2005년 상반기</v>
          </cell>
          <cell r="D13" t="str">
            <v>2005년 하반기</v>
          </cell>
          <cell r="E13">
            <v>151</v>
          </cell>
          <cell r="F13">
            <v>151</v>
          </cell>
          <cell r="G13">
            <v>6972492</v>
          </cell>
          <cell r="H13">
            <v>46175</v>
          </cell>
          <cell r="I13">
            <v>240</v>
          </cell>
          <cell r="J13">
            <v>151</v>
          </cell>
          <cell r="K13">
            <v>7016806</v>
          </cell>
          <cell r="L13">
            <v>46468</v>
          </cell>
          <cell r="M13">
            <v>6.2999999999999723E-3</v>
          </cell>
          <cell r="Q13">
            <v>38408</v>
          </cell>
          <cell r="R13" t="str">
            <v>2005년 상반기</v>
          </cell>
          <cell r="S13" t="str">
            <v>2005년 하반기</v>
          </cell>
          <cell r="T13">
            <v>112</v>
          </cell>
          <cell r="U13">
            <v>112</v>
          </cell>
          <cell r="V13">
            <v>39525846</v>
          </cell>
          <cell r="W13">
            <v>352909</v>
          </cell>
          <cell r="X13">
            <v>184</v>
          </cell>
          <cell r="Y13">
            <v>112</v>
          </cell>
          <cell r="Z13">
            <v>38098880</v>
          </cell>
          <cell r="AA13">
            <v>340168</v>
          </cell>
          <cell r="AB13">
            <v>-3.620000000000001E-2</v>
          </cell>
          <cell r="AF13">
            <v>38408</v>
          </cell>
          <cell r="AG13" t="str">
            <v>2005년 상반기</v>
          </cell>
          <cell r="AH13" t="str">
            <v>2005년 하반기</v>
          </cell>
          <cell r="AI13">
            <v>77</v>
          </cell>
          <cell r="AJ13">
            <v>76</v>
          </cell>
          <cell r="AK13">
            <v>3200595</v>
          </cell>
          <cell r="AL13">
            <v>42113</v>
          </cell>
          <cell r="AM13">
            <v>111</v>
          </cell>
          <cell r="AN13">
            <v>76</v>
          </cell>
          <cell r="AO13">
            <v>3211235</v>
          </cell>
          <cell r="AP13">
            <v>42253</v>
          </cell>
          <cell r="AQ13">
            <v>3.3000000000000806E-3</v>
          </cell>
          <cell r="AU13">
            <v>38408</v>
          </cell>
          <cell r="AV13" t="str">
            <v>2005년 상반기</v>
          </cell>
          <cell r="AW13" t="str">
            <v>2005년 하반기</v>
          </cell>
        </row>
        <row r="14">
          <cell r="B14">
            <v>38569</v>
          </cell>
          <cell r="C14" t="str">
            <v>2005년 하반기</v>
          </cell>
          <cell r="D14" t="str">
            <v>2005년 하반기</v>
          </cell>
          <cell r="E14">
            <v>240</v>
          </cell>
          <cell r="F14">
            <v>240</v>
          </cell>
          <cell r="G14">
            <v>9852501</v>
          </cell>
          <cell r="H14">
            <v>41052</v>
          </cell>
          <cell r="I14">
            <v>240</v>
          </cell>
          <cell r="J14">
            <v>240</v>
          </cell>
          <cell r="K14">
            <v>9852501</v>
          </cell>
          <cell r="L14">
            <v>41052</v>
          </cell>
          <cell r="M14">
            <v>0</v>
          </cell>
          <cell r="Q14">
            <v>38569</v>
          </cell>
          <cell r="R14" t="str">
            <v>2005년 하반기</v>
          </cell>
          <cell r="S14" t="str">
            <v>2005년 하반기</v>
          </cell>
          <cell r="T14">
            <v>184</v>
          </cell>
          <cell r="U14">
            <v>184</v>
          </cell>
          <cell r="V14">
            <v>38819784</v>
          </cell>
          <cell r="W14">
            <v>210977</v>
          </cell>
          <cell r="X14">
            <v>184</v>
          </cell>
          <cell r="Y14">
            <v>184</v>
          </cell>
          <cell r="Z14">
            <v>38819784</v>
          </cell>
          <cell r="AA14">
            <v>210977</v>
          </cell>
          <cell r="AB14">
            <v>0</v>
          </cell>
          <cell r="AF14">
            <v>38569</v>
          </cell>
          <cell r="AG14" t="str">
            <v>2005년 하반기</v>
          </cell>
          <cell r="AH14" t="str">
            <v>2005년 하반기</v>
          </cell>
          <cell r="AI14">
            <v>111</v>
          </cell>
          <cell r="AJ14">
            <v>111</v>
          </cell>
          <cell r="AK14">
            <v>3777250</v>
          </cell>
          <cell r="AL14">
            <v>34029</v>
          </cell>
          <cell r="AM14">
            <v>111</v>
          </cell>
          <cell r="AN14">
            <v>111</v>
          </cell>
          <cell r="AO14">
            <v>3777250</v>
          </cell>
          <cell r="AP14">
            <v>34029</v>
          </cell>
          <cell r="AQ14">
            <v>0</v>
          </cell>
          <cell r="AU14">
            <v>38569</v>
          </cell>
          <cell r="AV14" t="str">
            <v>2005년 하반기</v>
          </cell>
          <cell r="AW14" t="str">
            <v>2005년 하반기</v>
          </cell>
        </row>
        <row r="15">
          <cell r="A15">
            <v>38762</v>
          </cell>
          <cell r="B15">
            <v>38054</v>
          </cell>
          <cell r="C15" t="str">
            <v>2004년 상반기</v>
          </cell>
          <cell r="D15" t="str">
            <v>2006년 상반기</v>
          </cell>
          <cell r="E15">
            <v>111</v>
          </cell>
          <cell r="F15">
            <v>111</v>
          </cell>
          <cell r="G15">
            <v>5332476</v>
          </cell>
          <cell r="H15">
            <v>48040</v>
          </cell>
          <cell r="I15">
            <v>322</v>
          </cell>
          <cell r="J15">
            <v>111</v>
          </cell>
          <cell r="K15">
            <v>5513834</v>
          </cell>
          <cell r="L15">
            <v>49674</v>
          </cell>
          <cell r="M15">
            <v>3.400000000000003E-2</v>
          </cell>
          <cell r="N15" t="str">
            <v>토목060214</v>
          </cell>
          <cell r="P15">
            <v>38762</v>
          </cell>
          <cell r="Q15">
            <v>38054</v>
          </cell>
          <cell r="R15" t="str">
            <v>2004년 상반기</v>
          </cell>
          <cell r="S15" t="str">
            <v>2006년 상반기</v>
          </cell>
          <cell r="T15">
            <v>73</v>
          </cell>
          <cell r="U15">
            <v>66</v>
          </cell>
          <cell r="V15">
            <v>36429050</v>
          </cell>
          <cell r="W15">
            <v>551955</v>
          </cell>
          <cell r="X15">
            <v>238</v>
          </cell>
          <cell r="Y15">
            <v>66</v>
          </cell>
          <cell r="Z15">
            <v>34982830</v>
          </cell>
          <cell r="AA15">
            <v>530042</v>
          </cell>
          <cell r="AB15">
            <v>-3.9799999999999947E-2</v>
          </cell>
          <cell r="AC15" t="str">
            <v>건축060214</v>
          </cell>
          <cell r="AE15">
            <v>38762</v>
          </cell>
          <cell r="AF15">
            <v>38054</v>
          </cell>
          <cell r="AG15" t="str">
            <v>2004년 상반기</v>
          </cell>
          <cell r="AH15" t="str">
            <v>2006년 상반기</v>
          </cell>
          <cell r="AI15">
            <v>36</v>
          </cell>
          <cell r="AJ15">
            <v>32</v>
          </cell>
          <cell r="AK15">
            <v>1585563</v>
          </cell>
          <cell r="AL15">
            <v>49548</v>
          </cell>
          <cell r="AM15">
            <v>143</v>
          </cell>
          <cell r="AN15">
            <v>32</v>
          </cell>
          <cell r="AO15">
            <v>1744017</v>
          </cell>
          <cell r="AP15">
            <v>54500</v>
          </cell>
          <cell r="AQ15">
            <v>9.99000000000001E-2</v>
          </cell>
          <cell r="AR15" t="str">
            <v>기계060214</v>
          </cell>
          <cell r="AT15">
            <v>38762</v>
          </cell>
          <cell r="AU15">
            <v>38054</v>
          </cell>
          <cell r="AV15" t="str">
            <v>2004년 상반기</v>
          </cell>
          <cell r="AW15" t="str">
            <v>2006년 상반기</v>
          </cell>
          <cell r="BG15" t="str">
            <v>전기060214</v>
          </cell>
        </row>
        <row r="16">
          <cell r="B16">
            <v>38203</v>
          </cell>
          <cell r="C16" t="str">
            <v>2004년 하반기</v>
          </cell>
          <cell r="D16" t="str">
            <v>2006년 상반기</v>
          </cell>
          <cell r="E16">
            <v>137</v>
          </cell>
          <cell r="F16">
            <v>137</v>
          </cell>
          <cell r="G16">
            <v>6292170</v>
          </cell>
          <cell r="H16">
            <v>45928</v>
          </cell>
          <cell r="I16">
            <v>322</v>
          </cell>
          <cell r="J16">
            <v>137</v>
          </cell>
          <cell r="K16">
            <v>6284049</v>
          </cell>
          <cell r="L16">
            <v>45868</v>
          </cell>
          <cell r="M16">
            <v>-1.3999999999999568E-3</v>
          </cell>
          <cell r="Q16">
            <v>38203</v>
          </cell>
          <cell r="R16" t="str">
            <v>2004년 하반기</v>
          </cell>
          <cell r="S16" t="str">
            <v>2006년 상반기</v>
          </cell>
          <cell r="T16">
            <v>98</v>
          </cell>
          <cell r="U16">
            <v>97</v>
          </cell>
          <cell r="V16">
            <v>39724606</v>
          </cell>
          <cell r="W16">
            <v>409532</v>
          </cell>
          <cell r="X16">
            <v>238</v>
          </cell>
          <cell r="Y16">
            <v>97</v>
          </cell>
          <cell r="Z16">
            <v>36411996</v>
          </cell>
          <cell r="AA16">
            <v>375381</v>
          </cell>
          <cell r="AB16">
            <v>-8.340000000000003E-2</v>
          </cell>
          <cell r="AF16">
            <v>38203</v>
          </cell>
          <cell r="AG16" t="str">
            <v>2004년 하반기</v>
          </cell>
          <cell r="AH16" t="str">
            <v>2006년 상반기</v>
          </cell>
          <cell r="AI16">
            <v>50</v>
          </cell>
          <cell r="AJ16">
            <v>36</v>
          </cell>
          <cell r="AK16">
            <v>1744661</v>
          </cell>
          <cell r="AL16">
            <v>48462</v>
          </cell>
          <cell r="AM16">
            <v>143</v>
          </cell>
          <cell r="AN16">
            <v>36</v>
          </cell>
          <cell r="AO16">
            <v>1819838</v>
          </cell>
          <cell r="AP16">
            <v>50551</v>
          </cell>
          <cell r="AQ16">
            <v>4.3099999999999916E-2</v>
          </cell>
          <cell r="AU16">
            <v>38203</v>
          </cell>
          <cell r="AV16" t="str">
            <v>2004년 하반기</v>
          </cell>
          <cell r="AW16" t="str">
            <v>2006년 상반기</v>
          </cell>
        </row>
        <row r="17">
          <cell r="B17">
            <v>38408</v>
          </cell>
          <cell r="C17" t="str">
            <v>2005년 상반기</v>
          </cell>
          <cell r="D17" t="str">
            <v>2006년 상반기</v>
          </cell>
          <cell r="E17">
            <v>151</v>
          </cell>
          <cell r="F17">
            <v>151</v>
          </cell>
          <cell r="G17">
            <v>6972492</v>
          </cell>
          <cell r="H17">
            <v>46175</v>
          </cell>
          <cell r="I17">
            <v>322</v>
          </cell>
          <cell r="J17">
            <v>151</v>
          </cell>
          <cell r="K17">
            <v>6940155</v>
          </cell>
          <cell r="L17">
            <v>45961</v>
          </cell>
          <cell r="M17">
            <v>-4.7000000000000375E-3</v>
          </cell>
          <cell r="Q17">
            <v>38408</v>
          </cell>
          <cell r="R17" t="str">
            <v>2005년 상반기</v>
          </cell>
          <cell r="S17" t="str">
            <v>2006년 상반기</v>
          </cell>
          <cell r="T17">
            <v>112</v>
          </cell>
          <cell r="U17">
            <v>111</v>
          </cell>
          <cell r="V17">
            <v>39512937</v>
          </cell>
          <cell r="W17">
            <v>355972</v>
          </cell>
          <cell r="X17">
            <v>238</v>
          </cell>
          <cell r="Y17">
            <v>111</v>
          </cell>
          <cell r="Z17">
            <v>36718135</v>
          </cell>
          <cell r="AA17">
            <v>330794</v>
          </cell>
          <cell r="AB17">
            <v>-7.0799999999999974E-2</v>
          </cell>
          <cell r="AF17">
            <v>38408</v>
          </cell>
          <cell r="AG17" t="str">
            <v>2005년 상반기</v>
          </cell>
          <cell r="AH17" t="str">
            <v>2006년 상반기</v>
          </cell>
          <cell r="AI17">
            <v>77</v>
          </cell>
          <cell r="AJ17">
            <v>76</v>
          </cell>
          <cell r="AK17">
            <v>3200595</v>
          </cell>
          <cell r="AL17">
            <v>42113</v>
          </cell>
          <cell r="AM17">
            <v>143</v>
          </cell>
          <cell r="AN17">
            <v>76</v>
          </cell>
          <cell r="AO17">
            <v>3225261</v>
          </cell>
          <cell r="AP17">
            <v>42437</v>
          </cell>
          <cell r="AQ17">
            <v>7.6000000000000512E-3</v>
          </cell>
          <cell r="AU17">
            <v>38408</v>
          </cell>
          <cell r="AV17" t="str">
            <v>2005년 상반기</v>
          </cell>
          <cell r="AW17" t="str">
            <v>2006년 상반기</v>
          </cell>
        </row>
        <row r="18">
          <cell r="B18">
            <v>38569</v>
          </cell>
          <cell r="C18" t="str">
            <v>2005년 하반기</v>
          </cell>
          <cell r="D18" t="str">
            <v>2006년 상반기</v>
          </cell>
          <cell r="E18">
            <v>240</v>
          </cell>
          <cell r="F18">
            <v>240</v>
          </cell>
          <cell r="G18">
            <v>9852501</v>
          </cell>
          <cell r="H18">
            <v>41052</v>
          </cell>
          <cell r="I18">
            <v>322</v>
          </cell>
          <cell r="J18">
            <v>240</v>
          </cell>
          <cell r="K18">
            <v>9748149</v>
          </cell>
          <cell r="L18">
            <v>40617</v>
          </cell>
          <cell r="M18">
            <v>-1.0600000000000054E-2</v>
          </cell>
          <cell r="Q18">
            <v>38569</v>
          </cell>
          <cell r="R18" t="str">
            <v>2005년 하반기</v>
          </cell>
          <cell r="S18" t="str">
            <v>2006년 상반기</v>
          </cell>
          <cell r="T18">
            <v>184</v>
          </cell>
          <cell r="U18">
            <v>183</v>
          </cell>
          <cell r="V18">
            <v>38806810</v>
          </cell>
          <cell r="W18">
            <v>212059</v>
          </cell>
          <cell r="X18">
            <v>238</v>
          </cell>
          <cell r="Y18">
            <v>183</v>
          </cell>
          <cell r="Z18">
            <v>37436093</v>
          </cell>
          <cell r="AA18">
            <v>204568</v>
          </cell>
          <cell r="AB18">
            <v>-3.5399999999999987E-2</v>
          </cell>
          <cell r="AF18">
            <v>38569</v>
          </cell>
          <cell r="AG18" t="str">
            <v>2005년 하반기</v>
          </cell>
          <cell r="AH18" t="str">
            <v>2006년 상반기</v>
          </cell>
          <cell r="AI18">
            <v>111</v>
          </cell>
          <cell r="AJ18">
            <v>109</v>
          </cell>
          <cell r="AK18">
            <v>3471321</v>
          </cell>
          <cell r="AL18">
            <v>31846</v>
          </cell>
          <cell r="AM18">
            <v>143</v>
          </cell>
          <cell r="AN18">
            <v>109</v>
          </cell>
          <cell r="AO18">
            <v>3483302</v>
          </cell>
          <cell r="AP18">
            <v>31956</v>
          </cell>
          <cell r="AQ18">
            <v>3.4000000000000696E-3</v>
          </cell>
          <cell r="AU18">
            <v>38569</v>
          </cell>
          <cell r="AV18" t="str">
            <v>2005년 하반기</v>
          </cell>
          <cell r="AW18" t="str">
            <v>2006년 상반기</v>
          </cell>
        </row>
        <row r="19">
          <cell r="B19">
            <v>38762</v>
          </cell>
          <cell r="C19" t="str">
            <v>2006년 상반기</v>
          </cell>
          <cell r="D19" t="str">
            <v>2006년 상반기</v>
          </cell>
          <cell r="E19">
            <v>322</v>
          </cell>
          <cell r="F19">
            <v>322</v>
          </cell>
          <cell r="G19">
            <v>12070794</v>
          </cell>
          <cell r="H19">
            <v>37486</v>
          </cell>
          <cell r="I19">
            <v>322</v>
          </cell>
          <cell r="J19">
            <v>322</v>
          </cell>
          <cell r="K19">
            <v>12070794</v>
          </cell>
          <cell r="L19">
            <v>37486</v>
          </cell>
          <cell r="M19">
            <v>0</v>
          </cell>
          <cell r="Q19">
            <v>38762</v>
          </cell>
          <cell r="R19" t="str">
            <v>2006년 상반기</v>
          </cell>
          <cell r="S19" t="str">
            <v>2006년 상반기</v>
          </cell>
          <cell r="T19">
            <v>238</v>
          </cell>
          <cell r="U19">
            <v>238</v>
          </cell>
          <cell r="V19">
            <v>38321124</v>
          </cell>
          <cell r="W19">
            <v>161013</v>
          </cell>
          <cell r="X19">
            <v>238</v>
          </cell>
          <cell r="Y19">
            <v>238</v>
          </cell>
          <cell r="Z19">
            <v>38321124</v>
          </cell>
          <cell r="AA19">
            <v>161013</v>
          </cell>
          <cell r="AB19">
            <v>0</v>
          </cell>
          <cell r="AF19">
            <v>38762</v>
          </cell>
          <cell r="AG19" t="str">
            <v>2006년 상반기</v>
          </cell>
          <cell r="AH19" t="str">
            <v>2006년 상반기</v>
          </cell>
          <cell r="AI19">
            <v>143</v>
          </cell>
          <cell r="AJ19">
            <v>143</v>
          </cell>
          <cell r="AK19">
            <v>5403246</v>
          </cell>
          <cell r="AL19">
            <v>37784</v>
          </cell>
          <cell r="AM19">
            <v>143</v>
          </cell>
          <cell r="AN19">
            <v>143</v>
          </cell>
          <cell r="AO19">
            <v>5403246</v>
          </cell>
          <cell r="AP19">
            <v>37784</v>
          </cell>
          <cell r="AQ19">
            <v>0</v>
          </cell>
          <cell r="AU19">
            <v>38762</v>
          </cell>
          <cell r="AV19" t="str">
            <v>2006년 상반기</v>
          </cell>
          <cell r="AW19" t="str">
            <v>2006년 상반기</v>
          </cell>
        </row>
        <row r="20">
          <cell r="A20">
            <v>38943</v>
          </cell>
          <cell r="B20">
            <v>38054</v>
          </cell>
          <cell r="C20" t="str">
            <v>2004년 상반기</v>
          </cell>
          <cell r="D20" t="str">
            <v>2006년 하반기</v>
          </cell>
          <cell r="E20">
            <v>111</v>
          </cell>
          <cell r="F20">
            <v>111</v>
          </cell>
          <cell r="G20">
            <v>5332476</v>
          </cell>
          <cell r="H20">
            <v>48040</v>
          </cell>
          <cell r="I20">
            <v>440</v>
          </cell>
          <cell r="J20">
            <v>111</v>
          </cell>
          <cell r="K20">
            <v>5597895</v>
          </cell>
          <cell r="L20">
            <v>50431</v>
          </cell>
          <cell r="M20">
            <v>4.9700000000000077E-2</v>
          </cell>
          <cell r="N20" t="str">
            <v>토목060814</v>
          </cell>
          <cell r="P20">
            <v>38943</v>
          </cell>
          <cell r="Q20">
            <v>38054</v>
          </cell>
          <cell r="R20" t="str">
            <v>2004년 상반기</v>
          </cell>
          <cell r="S20" t="str">
            <v>2006년 하반기</v>
          </cell>
          <cell r="T20">
            <v>73</v>
          </cell>
          <cell r="U20">
            <v>66</v>
          </cell>
          <cell r="V20">
            <v>36429050</v>
          </cell>
          <cell r="W20">
            <v>551955</v>
          </cell>
          <cell r="X20">
            <v>335</v>
          </cell>
          <cell r="Y20">
            <v>66</v>
          </cell>
          <cell r="Z20">
            <v>34923162</v>
          </cell>
          <cell r="AA20">
            <v>529138</v>
          </cell>
          <cell r="AB20">
            <v>-4.1399999999999992E-2</v>
          </cell>
          <cell r="AC20" t="str">
            <v>건축060814</v>
          </cell>
          <cell r="AE20">
            <v>38943</v>
          </cell>
          <cell r="AF20">
            <v>38054</v>
          </cell>
          <cell r="AG20" t="str">
            <v>2004년 상반기</v>
          </cell>
          <cell r="AH20" t="str">
            <v>2006년 하반기</v>
          </cell>
          <cell r="AI20">
            <v>36</v>
          </cell>
          <cell r="AJ20">
            <v>32</v>
          </cell>
          <cell r="AK20">
            <v>1585563</v>
          </cell>
          <cell r="AL20">
            <v>49548</v>
          </cell>
          <cell r="AM20">
            <v>216</v>
          </cell>
          <cell r="AN20">
            <v>32</v>
          </cell>
          <cell r="AO20">
            <v>1794149</v>
          </cell>
          <cell r="AP20">
            <v>56067</v>
          </cell>
          <cell r="AQ20">
            <v>0.13149999999999995</v>
          </cell>
          <cell r="AR20" t="str">
            <v>기계060814</v>
          </cell>
          <cell r="AT20">
            <v>38943</v>
          </cell>
          <cell r="AU20">
            <v>38054</v>
          </cell>
          <cell r="AV20" t="str">
            <v>2004년 상반기</v>
          </cell>
          <cell r="AW20" t="str">
            <v>2006년 하반기</v>
          </cell>
          <cell r="BG20" t="str">
            <v>전기060814</v>
          </cell>
        </row>
        <row r="21">
          <cell r="B21">
            <v>38203</v>
          </cell>
          <cell r="C21" t="str">
            <v>2004년 하반기</v>
          </cell>
          <cell r="D21" t="str">
            <v>2006년 하반기</v>
          </cell>
          <cell r="E21">
            <v>137</v>
          </cell>
          <cell r="F21">
            <v>137</v>
          </cell>
          <cell r="G21">
            <v>6292170</v>
          </cell>
          <cell r="H21">
            <v>45928</v>
          </cell>
          <cell r="I21">
            <v>440</v>
          </cell>
          <cell r="J21">
            <v>137</v>
          </cell>
          <cell r="K21">
            <v>6379941</v>
          </cell>
          <cell r="L21">
            <v>46568</v>
          </cell>
          <cell r="M21">
            <v>1.3900000000000023E-2</v>
          </cell>
          <cell r="Q21">
            <v>38203</v>
          </cell>
          <cell r="R21" t="str">
            <v>2004년 하반기</v>
          </cell>
          <cell r="S21" t="str">
            <v>2006년 하반기</v>
          </cell>
          <cell r="T21">
            <v>98</v>
          </cell>
          <cell r="U21">
            <v>97</v>
          </cell>
          <cell r="V21">
            <v>39724606</v>
          </cell>
          <cell r="W21">
            <v>409532</v>
          </cell>
          <cell r="X21">
            <v>335</v>
          </cell>
          <cell r="Y21">
            <v>97</v>
          </cell>
          <cell r="Z21">
            <v>36397904</v>
          </cell>
          <cell r="AA21">
            <v>375236</v>
          </cell>
          <cell r="AB21">
            <v>-8.3799999999999986E-2</v>
          </cell>
          <cell r="AF21">
            <v>38203</v>
          </cell>
          <cell r="AG21" t="str">
            <v>2004년 하반기</v>
          </cell>
          <cell r="AH21" t="str">
            <v>2006년 하반기</v>
          </cell>
          <cell r="AI21">
            <v>50</v>
          </cell>
          <cell r="AJ21">
            <v>36</v>
          </cell>
          <cell r="AK21">
            <v>1744661</v>
          </cell>
          <cell r="AL21">
            <v>48462</v>
          </cell>
          <cell r="AM21">
            <v>216</v>
          </cell>
          <cell r="AN21">
            <v>36</v>
          </cell>
          <cell r="AO21">
            <v>1870073</v>
          </cell>
          <cell r="AP21">
            <v>51946</v>
          </cell>
          <cell r="AQ21">
            <v>7.1800000000000086E-2</v>
          </cell>
          <cell r="AU21">
            <v>38203</v>
          </cell>
          <cell r="AV21" t="str">
            <v>2004년 하반기</v>
          </cell>
          <cell r="AW21" t="str">
            <v>2006년 하반기</v>
          </cell>
        </row>
        <row r="22">
          <cell r="B22">
            <v>38408</v>
          </cell>
          <cell r="C22" t="str">
            <v>2005년 상반기</v>
          </cell>
          <cell r="D22" t="str">
            <v>2006년 하반기</v>
          </cell>
          <cell r="E22">
            <v>151</v>
          </cell>
          <cell r="F22">
            <v>151</v>
          </cell>
          <cell r="G22">
            <v>6972492</v>
          </cell>
          <cell r="H22">
            <v>46175</v>
          </cell>
          <cell r="I22">
            <v>440</v>
          </cell>
          <cell r="J22">
            <v>151</v>
          </cell>
          <cell r="K22">
            <v>7051113</v>
          </cell>
          <cell r="L22">
            <v>46696</v>
          </cell>
          <cell r="M22">
            <v>1.1200000000000099E-2</v>
          </cell>
          <cell r="Q22">
            <v>38408</v>
          </cell>
          <cell r="R22" t="str">
            <v>2005년 상반기</v>
          </cell>
          <cell r="S22" t="str">
            <v>2006년 하반기</v>
          </cell>
          <cell r="T22">
            <v>112</v>
          </cell>
          <cell r="U22">
            <v>111</v>
          </cell>
          <cell r="V22">
            <v>39512937</v>
          </cell>
          <cell r="W22">
            <v>355972</v>
          </cell>
          <cell r="X22">
            <v>335</v>
          </cell>
          <cell r="Y22">
            <v>111</v>
          </cell>
          <cell r="Z22">
            <v>36709783</v>
          </cell>
          <cell r="AA22">
            <v>330718</v>
          </cell>
          <cell r="AB22">
            <v>-7.0999999999999952E-2</v>
          </cell>
          <cell r="AF22">
            <v>38408</v>
          </cell>
          <cell r="AG22" t="str">
            <v>2005년 상반기</v>
          </cell>
          <cell r="AH22" t="str">
            <v>2006년 하반기</v>
          </cell>
          <cell r="AI22">
            <v>77</v>
          </cell>
          <cell r="AJ22">
            <v>76</v>
          </cell>
          <cell r="AK22">
            <v>3200595</v>
          </cell>
          <cell r="AL22">
            <v>42113</v>
          </cell>
          <cell r="AM22">
            <v>216</v>
          </cell>
          <cell r="AN22">
            <v>76</v>
          </cell>
          <cell r="AO22">
            <v>3316552</v>
          </cell>
          <cell r="AP22">
            <v>43638</v>
          </cell>
          <cell r="AQ22">
            <v>3.620000000000001E-2</v>
          </cell>
          <cell r="AU22">
            <v>38408</v>
          </cell>
          <cell r="AV22" t="str">
            <v>2005년 상반기</v>
          </cell>
          <cell r="AW22" t="str">
            <v>2006년 하반기</v>
          </cell>
        </row>
        <row r="23">
          <cell r="B23">
            <v>38569</v>
          </cell>
          <cell r="C23" t="str">
            <v>2005년 하반기</v>
          </cell>
          <cell r="D23" t="str">
            <v>2006년 하반기</v>
          </cell>
          <cell r="E23">
            <v>240</v>
          </cell>
          <cell r="F23">
            <v>240</v>
          </cell>
          <cell r="G23">
            <v>9852501</v>
          </cell>
          <cell r="H23">
            <v>41052</v>
          </cell>
          <cell r="I23">
            <v>440</v>
          </cell>
          <cell r="J23">
            <v>240</v>
          </cell>
          <cell r="K23">
            <v>9905083</v>
          </cell>
          <cell r="L23">
            <v>41271</v>
          </cell>
          <cell r="M23">
            <v>5.3000000000000824E-3</v>
          </cell>
          <cell r="Q23">
            <v>38569</v>
          </cell>
          <cell r="R23" t="str">
            <v>2005년 하반기</v>
          </cell>
          <cell r="S23" t="str">
            <v>2006년 하반기</v>
          </cell>
          <cell r="T23">
            <v>184</v>
          </cell>
          <cell r="U23">
            <v>183</v>
          </cell>
          <cell r="V23">
            <v>38806810</v>
          </cell>
          <cell r="W23">
            <v>212059</v>
          </cell>
          <cell r="X23">
            <v>335</v>
          </cell>
          <cell r="Y23">
            <v>183</v>
          </cell>
          <cell r="Z23">
            <v>37449642</v>
          </cell>
          <cell r="AA23">
            <v>204642</v>
          </cell>
          <cell r="AB23">
            <v>-3.5000000000000031E-2</v>
          </cell>
          <cell r="AF23">
            <v>38569</v>
          </cell>
          <cell r="AG23" t="str">
            <v>2005년 하반기</v>
          </cell>
          <cell r="AH23" t="str">
            <v>2006년 하반기</v>
          </cell>
          <cell r="AI23">
            <v>111</v>
          </cell>
          <cell r="AJ23">
            <v>109</v>
          </cell>
          <cell r="AK23">
            <v>3471321</v>
          </cell>
          <cell r="AL23">
            <v>31846</v>
          </cell>
          <cell r="AM23">
            <v>216</v>
          </cell>
          <cell r="AN23">
            <v>109</v>
          </cell>
          <cell r="AO23">
            <v>3579635</v>
          </cell>
          <cell r="AP23">
            <v>32840</v>
          </cell>
          <cell r="AQ23">
            <v>3.1199999999999894E-2</v>
          </cell>
          <cell r="AU23">
            <v>38569</v>
          </cell>
          <cell r="AV23" t="str">
            <v>2005년 하반기</v>
          </cell>
          <cell r="AW23" t="str">
            <v>2006년 하반기</v>
          </cell>
        </row>
        <row r="24">
          <cell r="B24">
            <v>38762</v>
          </cell>
          <cell r="C24" t="str">
            <v>2006년 상반기</v>
          </cell>
          <cell r="D24" t="str">
            <v>2006년 하반기</v>
          </cell>
          <cell r="E24">
            <v>322</v>
          </cell>
          <cell r="F24">
            <v>322</v>
          </cell>
          <cell r="G24">
            <v>12070794</v>
          </cell>
          <cell r="H24">
            <v>37486</v>
          </cell>
          <cell r="I24">
            <v>440</v>
          </cell>
          <cell r="J24">
            <v>322</v>
          </cell>
          <cell r="K24">
            <v>12260216</v>
          </cell>
          <cell r="L24">
            <v>38075</v>
          </cell>
          <cell r="M24">
            <v>1.5700000000000047E-2</v>
          </cell>
          <cell r="Q24">
            <v>38762</v>
          </cell>
          <cell r="R24" t="str">
            <v>2006년 상반기</v>
          </cell>
          <cell r="S24" t="str">
            <v>2006년 하반기</v>
          </cell>
          <cell r="T24">
            <v>238</v>
          </cell>
          <cell r="U24">
            <v>238</v>
          </cell>
          <cell r="V24">
            <v>38321124</v>
          </cell>
          <cell r="W24">
            <v>161013</v>
          </cell>
          <cell r="X24">
            <v>335</v>
          </cell>
          <cell r="Y24">
            <v>238</v>
          </cell>
          <cell r="Z24">
            <v>38344833</v>
          </cell>
          <cell r="AA24">
            <v>161112</v>
          </cell>
          <cell r="AB24">
            <v>5.9999999999993392E-4</v>
          </cell>
          <cell r="AF24">
            <v>38762</v>
          </cell>
          <cell r="AG24" t="str">
            <v>2006년 상반기</v>
          </cell>
          <cell r="AH24" t="str">
            <v>2006년 하반기</v>
          </cell>
          <cell r="AI24">
            <v>143</v>
          </cell>
          <cell r="AJ24">
            <v>143</v>
          </cell>
          <cell r="AK24">
            <v>5403246</v>
          </cell>
          <cell r="AL24">
            <v>37784</v>
          </cell>
          <cell r="AM24">
            <v>216</v>
          </cell>
          <cell r="AN24">
            <v>143</v>
          </cell>
          <cell r="AO24">
            <v>5550577</v>
          </cell>
          <cell r="AP24">
            <v>38815</v>
          </cell>
          <cell r="AQ24">
            <v>2.7199999999999891E-2</v>
          </cell>
          <cell r="AU24">
            <v>38762</v>
          </cell>
          <cell r="AV24" t="str">
            <v>2006년 상반기</v>
          </cell>
          <cell r="AW24" t="str">
            <v>2006년 하반기</v>
          </cell>
        </row>
        <row r="25">
          <cell r="B25">
            <v>38943</v>
          </cell>
          <cell r="C25" t="str">
            <v>2006년 하반기</v>
          </cell>
          <cell r="D25" t="str">
            <v>2006년 하반기</v>
          </cell>
          <cell r="E25">
            <v>440</v>
          </cell>
          <cell r="F25">
            <v>440</v>
          </cell>
          <cell r="G25">
            <v>16939334</v>
          </cell>
          <cell r="H25">
            <v>38498</v>
          </cell>
          <cell r="I25">
            <v>440</v>
          </cell>
          <cell r="J25">
            <v>440</v>
          </cell>
          <cell r="K25">
            <v>16939334</v>
          </cell>
          <cell r="L25">
            <v>38498</v>
          </cell>
          <cell r="M25">
            <v>0</v>
          </cell>
          <cell r="Q25">
            <v>38943</v>
          </cell>
          <cell r="R25" t="str">
            <v>2006년 하반기</v>
          </cell>
          <cell r="S25" t="str">
            <v>2006년 하반기</v>
          </cell>
          <cell r="T25">
            <v>335</v>
          </cell>
          <cell r="U25">
            <v>335</v>
          </cell>
          <cell r="V25">
            <v>43501374</v>
          </cell>
          <cell r="W25">
            <v>129854</v>
          </cell>
          <cell r="X25">
            <v>335</v>
          </cell>
          <cell r="Y25">
            <v>335</v>
          </cell>
          <cell r="Z25">
            <v>43501374</v>
          </cell>
          <cell r="AA25">
            <v>129854</v>
          </cell>
          <cell r="AB25">
            <v>0</v>
          </cell>
          <cell r="AF25">
            <v>38943</v>
          </cell>
          <cell r="AG25" t="str">
            <v>2006년 하반기</v>
          </cell>
          <cell r="AH25" t="str">
            <v>2006년 하반기</v>
          </cell>
          <cell r="AI25">
            <v>216</v>
          </cell>
          <cell r="AJ25">
            <v>216</v>
          </cell>
          <cell r="AK25">
            <v>8930230</v>
          </cell>
          <cell r="AL25">
            <v>41343</v>
          </cell>
          <cell r="AM25">
            <v>216</v>
          </cell>
          <cell r="AN25">
            <v>216</v>
          </cell>
          <cell r="AO25">
            <v>8930230</v>
          </cell>
          <cell r="AP25">
            <v>41343</v>
          </cell>
          <cell r="AQ25">
            <v>0</v>
          </cell>
          <cell r="AU25">
            <v>38943</v>
          </cell>
          <cell r="AV25" t="str">
            <v>2006년 하반기</v>
          </cell>
          <cell r="AW25" t="str">
            <v>2006년 하반기</v>
          </cell>
        </row>
        <row r="26">
          <cell r="A26">
            <v>39126</v>
          </cell>
          <cell r="B26">
            <v>38054</v>
          </cell>
          <cell r="C26" t="str">
            <v>2004년 상반기</v>
          </cell>
          <cell r="D26" t="str">
            <v>2007년 상반기</v>
          </cell>
          <cell r="E26">
            <v>111</v>
          </cell>
          <cell r="F26">
            <v>111</v>
          </cell>
          <cell r="G26">
            <v>5332476</v>
          </cell>
          <cell r="H26">
            <v>48040</v>
          </cell>
          <cell r="I26">
            <v>470</v>
          </cell>
          <cell r="J26">
            <v>111</v>
          </cell>
          <cell r="K26">
            <v>5455206</v>
          </cell>
          <cell r="L26">
            <v>49146</v>
          </cell>
          <cell r="M26">
            <v>2.2999999999999909E-2</v>
          </cell>
          <cell r="N26" t="str">
            <v>토목070213</v>
          </cell>
          <cell r="P26">
            <v>39126</v>
          </cell>
          <cell r="Q26">
            <v>38054</v>
          </cell>
          <cell r="R26" t="str">
            <v>2004년 상반기</v>
          </cell>
          <cell r="S26" t="str">
            <v>2007년 상반기</v>
          </cell>
          <cell r="T26">
            <v>73</v>
          </cell>
          <cell r="U26">
            <v>66</v>
          </cell>
          <cell r="V26">
            <v>36429050</v>
          </cell>
          <cell r="W26">
            <v>551955</v>
          </cell>
          <cell r="X26">
            <v>359</v>
          </cell>
          <cell r="Y26">
            <v>66</v>
          </cell>
          <cell r="Z26">
            <v>32847762</v>
          </cell>
          <cell r="AA26">
            <v>497693</v>
          </cell>
          <cell r="AB26">
            <v>-9.8400000000000043E-2</v>
          </cell>
          <cell r="AC26" t="str">
            <v>건축070213</v>
          </cell>
          <cell r="AE26">
            <v>39126</v>
          </cell>
          <cell r="AF26">
            <v>38054</v>
          </cell>
          <cell r="AG26" t="str">
            <v>2004년 상반기</v>
          </cell>
          <cell r="AH26" t="str">
            <v>2007년 상반기</v>
          </cell>
          <cell r="AI26">
            <v>36</v>
          </cell>
          <cell r="AJ26">
            <v>32</v>
          </cell>
          <cell r="AK26">
            <v>1585563</v>
          </cell>
          <cell r="AL26">
            <v>49548</v>
          </cell>
          <cell r="AM26">
            <v>231</v>
          </cell>
          <cell r="AN26">
            <v>32</v>
          </cell>
          <cell r="AO26">
            <v>1559066</v>
          </cell>
          <cell r="AP26">
            <v>48720</v>
          </cell>
          <cell r="AQ26">
            <v>-1.6800000000000037E-2</v>
          </cell>
          <cell r="AR26" t="str">
            <v>기계070213</v>
          </cell>
          <cell r="AT26">
            <v>39126</v>
          </cell>
          <cell r="AU26">
            <v>38054</v>
          </cell>
          <cell r="AV26" t="str">
            <v>2004년 상반기</v>
          </cell>
          <cell r="AW26" t="str">
            <v>2007년 상반기</v>
          </cell>
          <cell r="BG26" t="str">
            <v>전기070213</v>
          </cell>
        </row>
        <row r="27">
          <cell r="B27">
            <v>38203</v>
          </cell>
          <cell r="C27" t="str">
            <v>2004년 하반기</v>
          </cell>
          <cell r="D27" t="str">
            <v>2007년 상반기</v>
          </cell>
          <cell r="E27">
            <v>137</v>
          </cell>
          <cell r="F27">
            <v>137</v>
          </cell>
          <cell r="G27">
            <v>6292170</v>
          </cell>
          <cell r="H27">
            <v>45928</v>
          </cell>
          <cell r="I27">
            <v>470</v>
          </cell>
          <cell r="J27">
            <v>137</v>
          </cell>
          <cell r="K27">
            <v>6214689</v>
          </cell>
          <cell r="L27">
            <v>45362</v>
          </cell>
          <cell r="M27">
            <v>-1.2399999999999967E-2</v>
          </cell>
          <cell r="Q27">
            <v>38203</v>
          </cell>
          <cell r="R27" t="str">
            <v>2004년 하반기</v>
          </cell>
          <cell r="S27" t="str">
            <v>2007년 상반기</v>
          </cell>
          <cell r="T27">
            <v>98</v>
          </cell>
          <cell r="U27">
            <v>97</v>
          </cell>
          <cell r="V27">
            <v>39724606</v>
          </cell>
          <cell r="W27">
            <v>409532</v>
          </cell>
          <cell r="X27">
            <v>359</v>
          </cell>
          <cell r="Y27">
            <v>97</v>
          </cell>
          <cell r="Z27">
            <v>34278138</v>
          </cell>
          <cell r="AA27">
            <v>353382</v>
          </cell>
          <cell r="AB27">
            <v>-0.13719999999999999</v>
          </cell>
          <cell r="AF27">
            <v>38203</v>
          </cell>
          <cell r="AG27" t="str">
            <v>2004년 하반기</v>
          </cell>
          <cell r="AH27" t="str">
            <v>2007년 상반기</v>
          </cell>
          <cell r="AI27">
            <v>50</v>
          </cell>
          <cell r="AJ27">
            <v>36</v>
          </cell>
          <cell r="AK27">
            <v>1744661</v>
          </cell>
          <cell r="AL27">
            <v>48462</v>
          </cell>
          <cell r="AM27">
            <v>231</v>
          </cell>
          <cell r="AN27">
            <v>36</v>
          </cell>
          <cell r="AO27">
            <v>1572509</v>
          </cell>
          <cell r="AP27">
            <v>43680</v>
          </cell>
          <cell r="AQ27">
            <v>-9.870000000000001E-2</v>
          </cell>
          <cell r="AU27">
            <v>38203</v>
          </cell>
          <cell r="AV27" t="str">
            <v>2004년 하반기</v>
          </cell>
          <cell r="AW27" t="str">
            <v>2007년 상반기</v>
          </cell>
        </row>
        <row r="28">
          <cell r="B28">
            <v>38408</v>
          </cell>
          <cell r="C28" t="str">
            <v>2005년 상반기</v>
          </cell>
          <cell r="D28" t="str">
            <v>2007년 상반기</v>
          </cell>
          <cell r="E28">
            <v>151</v>
          </cell>
          <cell r="F28">
            <v>151</v>
          </cell>
          <cell r="G28">
            <v>6972492</v>
          </cell>
          <cell r="H28">
            <v>46175</v>
          </cell>
          <cell r="I28">
            <v>470</v>
          </cell>
          <cell r="J28">
            <v>151</v>
          </cell>
          <cell r="K28">
            <v>6880786</v>
          </cell>
          <cell r="L28">
            <v>45568</v>
          </cell>
          <cell r="M28">
            <v>-1.319999999999999E-2</v>
          </cell>
          <cell r="Q28">
            <v>38408</v>
          </cell>
          <cell r="R28" t="str">
            <v>2005년 상반기</v>
          </cell>
          <cell r="S28" t="str">
            <v>2007년 상반기</v>
          </cell>
          <cell r="T28">
            <v>112</v>
          </cell>
          <cell r="U28">
            <v>111</v>
          </cell>
          <cell r="V28">
            <v>39512937</v>
          </cell>
          <cell r="W28">
            <v>355972</v>
          </cell>
          <cell r="X28">
            <v>359</v>
          </cell>
          <cell r="Y28">
            <v>111</v>
          </cell>
          <cell r="Z28">
            <v>34586324</v>
          </cell>
          <cell r="AA28">
            <v>311588</v>
          </cell>
          <cell r="AB28">
            <v>-0.12470000000000003</v>
          </cell>
          <cell r="AF28">
            <v>38408</v>
          </cell>
          <cell r="AG28" t="str">
            <v>2005년 상반기</v>
          </cell>
          <cell r="AH28" t="str">
            <v>2007년 상반기</v>
          </cell>
          <cell r="AI28">
            <v>77</v>
          </cell>
          <cell r="AJ28">
            <v>76</v>
          </cell>
          <cell r="AK28">
            <v>3200595</v>
          </cell>
          <cell r="AL28">
            <v>42113</v>
          </cell>
          <cell r="AM28">
            <v>231</v>
          </cell>
          <cell r="AN28">
            <v>76</v>
          </cell>
          <cell r="AO28">
            <v>3070347</v>
          </cell>
          <cell r="AP28">
            <v>40399</v>
          </cell>
          <cell r="AQ28">
            <v>-4.0799999999999947E-2</v>
          </cell>
          <cell r="AU28">
            <v>38408</v>
          </cell>
          <cell r="AV28" t="str">
            <v>2005년 상반기</v>
          </cell>
          <cell r="AW28" t="str">
            <v>2007년 상반기</v>
          </cell>
        </row>
        <row r="29">
          <cell r="B29">
            <v>38569</v>
          </cell>
          <cell r="C29" t="str">
            <v>2005년 하반기</v>
          </cell>
          <cell r="D29" t="str">
            <v>2007년 상반기</v>
          </cell>
          <cell r="E29">
            <v>240</v>
          </cell>
          <cell r="F29">
            <v>240</v>
          </cell>
          <cell r="G29">
            <v>9852501</v>
          </cell>
          <cell r="H29">
            <v>41052</v>
          </cell>
          <cell r="I29">
            <v>470</v>
          </cell>
          <cell r="J29">
            <v>240</v>
          </cell>
          <cell r="K29">
            <v>9711713</v>
          </cell>
          <cell r="L29">
            <v>40465</v>
          </cell>
          <cell r="M29">
            <v>-1.4299999999999979E-2</v>
          </cell>
          <cell r="Q29">
            <v>38569</v>
          </cell>
          <cell r="R29" t="str">
            <v>2005년 하반기</v>
          </cell>
          <cell r="S29" t="str">
            <v>2007년 상반기</v>
          </cell>
          <cell r="T29">
            <v>184</v>
          </cell>
          <cell r="U29">
            <v>183</v>
          </cell>
          <cell r="V29">
            <v>38806810</v>
          </cell>
          <cell r="W29">
            <v>212059</v>
          </cell>
          <cell r="X29">
            <v>359</v>
          </cell>
          <cell r="Y29">
            <v>183</v>
          </cell>
          <cell r="Z29">
            <v>35319395</v>
          </cell>
          <cell r="AA29">
            <v>193002</v>
          </cell>
          <cell r="AB29">
            <v>-8.989999999999998E-2</v>
          </cell>
          <cell r="AF29">
            <v>38569</v>
          </cell>
          <cell r="AG29" t="str">
            <v>2005년 하반기</v>
          </cell>
          <cell r="AH29" t="str">
            <v>2007년 상반기</v>
          </cell>
          <cell r="AI29">
            <v>111</v>
          </cell>
          <cell r="AJ29">
            <v>109</v>
          </cell>
          <cell r="AK29">
            <v>3471321</v>
          </cell>
          <cell r="AL29">
            <v>31846</v>
          </cell>
          <cell r="AM29">
            <v>231</v>
          </cell>
          <cell r="AN29">
            <v>109</v>
          </cell>
          <cell r="AO29">
            <v>3339588</v>
          </cell>
          <cell r="AP29">
            <v>30638</v>
          </cell>
          <cell r="AQ29">
            <v>-3.8000000000000034E-2</v>
          </cell>
          <cell r="AU29">
            <v>38569</v>
          </cell>
          <cell r="AV29" t="str">
            <v>2005년 하반기</v>
          </cell>
          <cell r="AW29" t="str">
            <v>2007년 상반기</v>
          </cell>
        </row>
        <row r="30">
          <cell r="B30">
            <v>38762</v>
          </cell>
          <cell r="C30" t="str">
            <v>2006년 상반기</v>
          </cell>
          <cell r="D30" t="str">
            <v>2007년 상반기</v>
          </cell>
          <cell r="E30">
            <v>322</v>
          </cell>
          <cell r="F30">
            <v>322</v>
          </cell>
          <cell r="G30">
            <v>12070794</v>
          </cell>
          <cell r="H30">
            <v>37486</v>
          </cell>
          <cell r="I30">
            <v>470</v>
          </cell>
          <cell r="J30">
            <v>322</v>
          </cell>
          <cell r="K30">
            <v>12029830</v>
          </cell>
          <cell r="L30">
            <v>37359</v>
          </cell>
          <cell r="M30">
            <v>-3.3999999999999586E-3</v>
          </cell>
          <cell r="Q30">
            <v>38762</v>
          </cell>
          <cell r="R30" t="str">
            <v>2006년 상반기</v>
          </cell>
          <cell r="S30" t="str">
            <v>2007년 상반기</v>
          </cell>
          <cell r="T30">
            <v>238</v>
          </cell>
          <cell r="U30">
            <v>238</v>
          </cell>
          <cell r="V30">
            <v>38321124</v>
          </cell>
          <cell r="W30">
            <v>161013</v>
          </cell>
          <cell r="X30">
            <v>359</v>
          </cell>
          <cell r="Y30">
            <v>238</v>
          </cell>
          <cell r="Z30">
            <v>36212089</v>
          </cell>
          <cell r="AA30">
            <v>152151</v>
          </cell>
          <cell r="AB30">
            <v>-5.5100000000000038E-2</v>
          </cell>
          <cell r="AF30">
            <v>38762</v>
          </cell>
          <cell r="AG30" t="str">
            <v>2006년 상반기</v>
          </cell>
          <cell r="AH30" t="str">
            <v>2007년 상반기</v>
          </cell>
          <cell r="AI30">
            <v>143</v>
          </cell>
          <cell r="AJ30">
            <v>143</v>
          </cell>
          <cell r="AK30">
            <v>5403246</v>
          </cell>
          <cell r="AL30">
            <v>37784</v>
          </cell>
          <cell r="AM30">
            <v>231</v>
          </cell>
          <cell r="AN30">
            <v>143</v>
          </cell>
          <cell r="AO30">
            <v>5220864</v>
          </cell>
          <cell r="AP30">
            <v>36509</v>
          </cell>
          <cell r="AQ30">
            <v>-3.3800000000000052E-2</v>
          </cell>
          <cell r="AU30">
            <v>38762</v>
          </cell>
          <cell r="AV30" t="str">
            <v>2006년 상반기</v>
          </cell>
          <cell r="AW30" t="str">
            <v>2007년 상반기</v>
          </cell>
        </row>
        <row r="31">
          <cell r="B31">
            <v>38943</v>
          </cell>
          <cell r="C31" t="str">
            <v>2006년 하반기</v>
          </cell>
          <cell r="D31" t="str">
            <v>2007년 상반기</v>
          </cell>
          <cell r="E31">
            <v>440</v>
          </cell>
          <cell r="F31">
            <v>440</v>
          </cell>
          <cell r="G31">
            <v>16939334</v>
          </cell>
          <cell r="H31">
            <v>38498</v>
          </cell>
          <cell r="I31">
            <v>470</v>
          </cell>
          <cell r="J31">
            <v>440</v>
          </cell>
          <cell r="K31">
            <v>16722881</v>
          </cell>
          <cell r="L31">
            <v>38006</v>
          </cell>
          <cell r="M31">
            <v>-1.2800000000000034E-2</v>
          </cell>
          <cell r="Q31">
            <v>38943</v>
          </cell>
          <cell r="R31" t="str">
            <v>2006년 하반기</v>
          </cell>
          <cell r="S31" t="str">
            <v>2007년 상반기</v>
          </cell>
          <cell r="T31">
            <v>335</v>
          </cell>
          <cell r="U31">
            <v>335</v>
          </cell>
          <cell r="V31">
            <v>43501374</v>
          </cell>
          <cell r="W31">
            <v>129854</v>
          </cell>
          <cell r="X31">
            <v>359</v>
          </cell>
          <cell r="Y31">
            <v>335</v>
          </cell>
          <cell r="Z31">
            <v>41391913</v>
          </cell>
          <cell r="AA31">
            <v>123557</v>
          </cell>
          <cell r="AB31">
            <v>-4.8499999999999988E-2</v>
          </cell>
          <cell r="AF31">
            <v>38943</v>
          </cell>
          <cell r="AG31" t="str">
            <v>2006년 하반기</v>
          </cell>
          <cell r="AH31" t="str">
            <v>2007년 상반기</v>
          </cell>
          <cell r="AI31">
            <v>216</v>
          </cell>
          <cell r="AJ31">
            <v>216</v>
          </cell>
          <cell r="AK31">
            <v>8930230</v>
          </cell>
          <cell r="AL31">
            <v>41343</v>
          </cell>
          <cell r="AM31">
            <v>231</v>
          </cell>
          <cell r="AN31">
            <v>216</v>
          </cell>
          <cell r="AO31">
            <v>8539480</v>
          </cell>
          <cell r="AP31">
            <v>39534</v>
          </cell>
          <cell r="AQ31">
            <v>-4.379999999999995E-2</v>
          </cell>
          <cell r="AU31">
            <v>38943</v>
          </cell>
          <cell r="AV31" t="str">
            <v>2006년 하반기</v>
          </cell>
          <cell r="AW31" t="str">
            <v>2007년 상반기</v>
          </cell>
        </row>
        <row r="32">
          <cell r="B32">
            <v>39126</v>
          </cell>
          <cell r="C32" t="str">
            <v>2007년 상반기</v>
          </cell>
          <cell r="D32" t="str">
            <v>2007년 상반기</v>
          </cell>
          <cell r="E32">
            <v>470</v>
          </cell>
          <cell r="F32">
            <v>470</v>
          </cell>
          <cell r="G32">
            <v>19202342</v>
          </cell>
          <cell r="H32">
            <v>40856</v>
          </cell>
          <cell r="I32">
            <v>470</v>
          </cell>
          <cell r="J32">
            <v>470</v>
          </cell>
          <cell r="K32">
            <v>19202342</v>
          </cell>
          <cell r="L32">
            <v>40856</v>
          </cell>
          <cell r="M32">
            <v>0</v>
          </cell>
          <cell r="Q32">
            <v>39126</v>
          </cell>
          <cell r="R32" t="str">
            <v>2007년 상반기</v>
          </cell>
          <cell r="S32" t="str">
            <v>2007년 상반기</v>
          </cell>
          <cell r="T32">
            <v>359</v>
          </cell>
          <cell r="U32">
            <v>359</v>
          </cell>
          <cell r="V32">
            <v>41712537</v>
          </cell>
          <cell r="W32">
            <v>116190</v>
          </cell>
          <cell r="X32">
            <v>359</v>
          </cell>
          <cell r="Y32">
            <v>359</v>
          </cell>
          <cell r="Z32">
            <v>41712537</v>
          </cell>
          <cell r="AA32">
            <v>116190</v>
          </cell>
          <cell r="AB32">
            <v>0</v>
          </cell>
          <cell r="AF32">
            <v>39126</v>
          </cell>
          <cell r="AG32" t="str">
            <v>2007년 상반기</v>
          </cell>
          <cell r="AH32" t="str">
            <v>2007년 상반기</v>
          </cell>
          <cell r="AI32">
            <v>231</v>
          </cell>
          <cell r="AJ32">
            <v>231</v>
          </cell>
          <cell r="AK32">
            <v>8878479</v>
          </cell>
          <cell r="AL32">
            <v>38434</v>
          </cell>
          <cell r="AM32">
            <v>231</v>
          </cell>
          <cell r="AN32">
            <v>231</v>
          </cell>
          <cell r="AO32">
            <v>8878479</v>
          </cell>
          <cell r="AP32">
            <v>38434</v>
          </cell>
          <cell r="AQ32">
            <v>0</v>
          </cell>
          <cell r="AU32">
            <v>39126</v>
          </cell>
          <cell r="AV32" t="str">
            <v>2007년 상반기</v>
          </cell>
          <cell r="AW32" t="str">
            <v>2007년 상반기</v>
          </cell>
        </row>
        <row r="33">
          <cell r="A33">
            <v>39307</v>
          </cell>
          <cell r="B33">
            <v>38054</v>
          </cell>
          <cell r="C33" t="str">
            <v>2004년 상반기</v>
          </cell>
          <cell r="D33" t="str">
            <v>2007년 8월 13일</v>
          </cell>
          <cell r="E33">
            <v>111</v>
          </cell>
          <cell r="F33">
            <v>111</v>
          </cell>
          <cell r="G33">
            <v>5332476</v>
          </cell>
          <cell r="H33">
            <v>48040</v>
          </cell>
          <cell r="I33">
            <v>505</v>
          </cell>
          <cell r="J33">
            <v>111</v>
          </cell>
          <cell r="K33">
            <v>5401820</v>
          </cell>
          <cell r="L33">
            <v>48665</v>
          </cell>
          <cell r="M33">
            <v>1.2999999999999901E-2</v>
          </cell>
          <cell r="N33" t="str">
            <v>토목070813</v>
          </cell>
          <cell r="P33">
            <v>39307</v>
          </cell>
          <cell r="Q33">
            <v>38054</v>
          </cell>
          <cell r="R33" t="str">
            <v>2004년 상반기</v>
          </cell>
          <cell r="S33" t="str">
            <v>2007년 8월 13일</v>
          </cell>
          <cell r="T33">
            <v>73</v>
          </cell>
          <cell r="U33">
            <v>66</v>
          </cell>
          <cell r="V33">
            <v>36429050</v>
          </cell>
          <cell r="W33">
            <v>551955</v>
          </cell>
          <cell r="X33">
            <v>381</v>
          </cell>
          <cell r="Y33">
            <v>66</v>
          </cell>
          <cell r="Z33">
            <v>33266853</v>
          </cell>
          <cell r="AA33">
            <v>504043</v>
          </cell>
          <cell r="AB33">
            <v>-8.6899999999999977E-2</v>
          </cell>
          <cell r="AC33" t="str">
            <v>건축070813</v>
          </cell>
          <cell r="AE33">
            <v>39307</v>
          </cell>
          <cell r="AF33">
            <v>38054</v>
          </cell>
          <cell r="AG33" t="str">
            <v>2004년 상반기</v>
          </cell>
          <cell r="AH33" t="str">
            <v>2007년 8월 13일</v>
          </cell>
          <cell r="AI33">
            <v>36</v>
          </cell>
          <cell r="AJ33">
            <v>32</v>
          </cell>
          <cell r="AK33">
            <v>1585563</v>
          </cell>
          <cell r="AL33">
            <v>49548</v>
          </cell>
          <cell r="AM33">
            <v>243</v>
          </cell>
          <cell r="AN33">
            <v>32</v>
          </cell>
          <cell r="AO33">
            <v>1495946</v>
          </cell>
          <cell r="AP33">
            <v>46748</v>
          </cell>
          <cell r="AQ33">
            <v>-5.6599999999999984E-2</v>
          </cell>
          <cell r="AR33" t="str">
            <v>기계070813</v>
          </cell>
          <cell r="AT33">
            <v>39307</v>
          </cell>
          <cell r="AU33">
            <v>38054</v>
          </cell>
          <cell r="AV33" t="str">
            <v>2004년 상반기</v>
          </cell>
          <cell r="AW33" t="str">
            <v>2007년 8월 13일</v>
          </cell>
          <cell r="BG33" t="str">
            <v>전기070813</v>
          </cell>
        </row>
        <row r="34">
          <cell r="B34">
            <v>38203</v>
          </cell>
          <cell r="C34" t="str">
            <v>2004년 하반기</v>
          </cell>
          <cell r="D34" t="str">
            <v>2007년 8월 13일</v>
          </cell>
          <cell r="E34">
            <v>137</v>
          </cell>
          <cell r="F34">
            <v>137</v>
          </cell>
          <cell r="G34">
            <v>6292170</v>
          </cell>
          <cell r="H34">
            <v>45928</v>
          </cell>
          <cell r="I34">
            <v>505</v>
          </cell>
          <cell r="J34">
            <v>137</v>
          </cell>
          <cell r="K34">
            <v>6187437</v>
          </cell>
          <cell r="L34">
            <v>45163</v>
          </cell>
          <cell r="M34">
            <v>-1.6700000000000048E-2</v>
          </cell>
          <cell r="Q34">
            <v>38203</v>
          </cell>
          <cell r="R34" t="str">
            <v>2004년 하반기</v>
          </cell>
          <cell r="S34" t="str">
            <v>2007년 8월 13일</v>
          </cell>
          <cell r="T34">
            <v>98</v>
          </cell>
          <cell r="U34">
            <v>97</v>
          </cell>
          <cell r="V34">
            <v>39724606</v>
          </cell>
          <cell r="W34">
            <v>409532</v>
          </cell>
          <cell r="X34">
            <v>381</v>
          </cell>
          <cell r="Y34">
            <v>97</v>
          </cell>
          <cell r="Z34">
            <v>34663806</v>
          </cell>
          <cell r="AA34">
            <v>357358</v>
          </cell>
          <cell r="AB34">
            <v>-0.12739999999999996</v>
          </cell>
          <cell r="AF34">
            <v>38203</v>
          </cell>
          <cell r="AG34" t="str">
            <v>2004년 하반기</v>
          </cell>
          <cell r="AH34" t="str">
            <v>2007년 8월 13일</v>
          </cell>
          <cell r="AI34">
            <v>50</v>
          </cell>
          <cell r="AJ34">
            <v>36</v>
          </cell>
          <cell r="AK34">
            <v>1744661</v>
          </cell>
          <cell r="AL34">
            <v>48462</v>
          </cell>
          <cell r="AM34">
            <v>243</v>
          </cell>
          <cell r="AN34">
            <v>36</v>
          </cell>
          <cell r="AO34">
            <v>1442492</v>
          </cell>
          <cell r="AP34">
            <v>40069</v>
          </cell>
          <cell r="AQ34">
            <v>-0.17320000000000002</v>
          </cell>
          <cell r="AU34">
            <v>38203</v>
          </cell>
          <cell r="AV34" t="str">
            <v>2004년 하반기</v>
          </cell>
          <cell r="AW34" t="str">
            <v>2007년 8월 13일</v>
          </cell>
        </row>
        <row r="35">
          <cell r="B35">
            <v>38408</v>
          </cell>
          <cell r="C35" t="str">
            <v>2005년 상반기</v>
          </cell>
          <cell r="D35" t="str">
            <v>2007년 8월 13일</v>
          </cell>
          <cell r="E35">
            <v>151</v>
          </cell>
          <cell r="F35">
            <v>151</v>
          </cell>
          <cell r="G35">
            <v>6972492</v>
          </cell>
          <cell r="H35">
            <v>46175</v>
          </cell>
          <cell r="I35">
            <v>505</v>
          </cell>
          <cell r="J35">
            <v>151</v>
          </cell>
          <cell r="K35">
            <v>6865372</v>
          </cell>
          <cell r="L35">
            <v>45466</v>
          </cell>
          <cell r="M35">
            <v>-1.5399999999999969E-2</v>
          </cell>
          <cell r="Q35">
            <v>38408</v>
          </cell>
          <cell r="R35" t="str">
            <v>2005년 상반기</v>
          </cell>
          <cell r="S35" t="str">
            <v>2007년 8월 13일</v>
          </cell>
          <cell r="T35">
            <v>112</v>
          </cell>
          <cell r="U35">
            <v>111</v>
          </cell>
          <cell r="V35">
            <v>39512937</v>
          </cell>
          <cell r="W35">
            <v>355972</v>
          </cell>
          <cell r="X35">
            <v>381</v>
          </cell>
          <cell r="Y35">
            <v>111</v>
          </cell>
          <cell r="Z35">
            <v>34963822</v>
          </cell>
          <cell r="AA35">
            <v>314989</v>
          </cell>
          <cell r="AB35">
            <v>-0.11519999999999997</v>
          </cell>
          <cell r="AF35">
            <v>38408</v>
          </cell>
          <cell r="AG35" t="str">
            <v>2005년 상반기</v>
          </cell>
          <cell r="AH35" t="str">
            <v>2007년 8월 13일</v>
          </cell>
          <cell r="AI35">
            <v>77</v>
          </cell>
          <cell r="AJ35">
            <v>76</v>
          </cell>
          <cell r="AK35">
            <v>3200595</v>
          </cell>
          <cell r="AL35">
            <v>42113</v>
          </cell>
          <cell r="AM35">
            <v>243</v>
          </cell>
          <cell r="AN35">
            <v>76</v>
          </cell>
          <cell r="AO35">
            <v>3004743</v>
          </cell>
          <cell r="AP35">
            <v>39536</v>
          </cell>
          <cell r="AQ35">
            <v>-6.1200000000000032E-2</v>
          </cell>
          <cell r="AU35">
            <v>38408</v>
          </cell>
          <cell r="AV35" t="str">
            <v>2005년 상반기</v>
          </cell>
          <cell r="AW35" t="str">
            <v>2007년 8월 13일</v>
          </cell>
        </row>
        <row r="36">
          <cell r="B36">
            <v>38569</v>
          </cell>
          <cell r="C36" t="str">
            <v>2005년 하반기</v>
          </cell>
          <cell r="D36" t="str">
            <v>2007년 8월 13일</v>
          </cell>
          <cell r="E36">
            <v>240</v>
          </cell>
          <cell r="F36">
            <v>240</v>
          </cell>
          <cell r="G36">
            <v>9852501</v>
          </cell>
          <cell r="H36">
            <v>41052</v>
          </cell>
          <cell r="I36">
            <v>505</v>
          </cell>
          <cell r="J36">
            <v>240</v>
          </cell>
          <cell r="K36">
            <v>9724663</v>
          </cell>
          <cell r="L36">
            <v>40519</v>
          </cell>
          <cell r="M36">
            <v>-1.3000000000000012E-2</v>
          </cell>
          <cell r="Q36">
            <v>38569</v>
          </cell>
          <cell r="R36" t="str">
            <v>2005년 하반기</v>
          </cell>
          <cell r="S36" t="str">
            <v>2007년 8월 13일</v>
          </cell>
          <cell r="T36">
            <v>184</v>
          </cell>
          <cell r="U36">
            <v>183</v>
          </cell>
          <cell r="V36">
            <v>38806810</v>
          </cell>
          <cell r="W36">
            <v>212059</v>
          </cell>
          <cell r="X36">
            <v>381</v>
          </cell>
          <cell r="Y36">
            <v>183</v>
          </cell>
          <cell r="Z36">
            <v>35701737</v>
          </cell>
          <cell r="AA36">
            <v>195091</v>
          </cell>
          <cell r="AB36">
            <v>-8.0099999999999949E-2</v>
          </cell>
          <cell r="AF36">
            <v>38569</v>
          </cell>
          <cell r="AG36" t="str">
            <v>2005년 하반기</v>
          </cell>
          <cell r="AH36" t="str">
            <v>2007년 8월 13일</v>
          </cell>
          <cell r="AI36">
            <v>111</v>
          </cell>
          <cell r="AJ36">
            <v>109</v>
          </cell>
          <cell r="AK36">
            <v>3471321</v>
          </cell>
          <cell r="AL36">
            <v>31846</v>
          </cell>
          <cell r="AM36">
            <v>243</v>
          </cell>
          <cell r="AN36">
            <v>109</v>
          </cell>
          <cell r="AO36">
            <v>3283133</v>
          </cell>
          <cell r="AP36">
            <v>30120</v>
          </cell>
          <cell r="AQ36">
            <v>-5.4200000000000026E-2</v>
          </cell>
          <cell r="AU36">
            <v>38569</v>
          </cell>
          <cell r="AV36" t="str">
            <v>2005년 하반기</v>
          </cell>
          <cell r="AW36" t="str">
            <v>2007년 8월 13일</v>
          </cell>
        </row>
        <row r="37">
          <cell r="B37">
            <v>38762</v>
          </cell>
          <cell r="C37" t="str">
            <v>2006년 상반기</v>
          </cell>
          <cell r="D37" t="str">
            <v>2007년 8월 13일</v>
          </cell>
          <cell r="E37">
            <v>322</v>
          </cell>
          <cell r="F37">
            <v>322</v>
          </cell>
          <cell r="G37">
            <v>12070794</v>
          </cell>
          <cell r="H37">
            <v>37486</v>
          </cell>
          <cell r="I37">
            <v>505</v>
          </cell>
          <cell r="J37">
            <v>322</v>
          </cell>
          <cell r="K37">
            <v>12051677</v>
          </cell>
          <cell r="L37">
            <v>37427</v>
          </cell>
          <cell r="M37">
            <v>-1.6000000000000458E-3</v>
          </cell>
          <cell r="Q37">
            <v>38762</v>
          </cell>
          <cell r="R37" t="str">
            <v>2006년 상반기</v>
          </cell>
          <cell r="S37" t="str">
            <v>2007년 8월 13일</v>
          </cell>
          <cell r="T37">
            <v>238</v>
          </cell>
          <cell r="U37">
            <v>238</v>
          </cell>
          <cell r="V37">
            <v>38321124</v>
          </cell>
          <cell r="W37">
            <v>161013</v>
          </cell>
          <cell r="X37">
            <v>381</v>
          </cell>
          <cell r="Y37">
            <v>238</v>
          </cell>
          <cell r="Z37">
            <v>36588816</v>
          </cell>
          <cell r="AA37">
            <v>153734</v>
          </cell>
          <cell r="AB37">
            <v>-4.5300000000000007E-2</v>
          </cell>
          <cell r="AF37">
            <v>38762</v>
          </cell>
          <cell r="AG37" t="str">
            <v>2006년 상반기</v>
          </cell>
          <cell r="AH37" t="str">
            <v>2007년 8월 13일</v>
          </cell>
          <cell r="AI37">
            <v>143</v>
          </cell>
          <cell r="AJ37">
            <v>143</v>
          </cell>
          <cell r="AK37">
            <v>5403246</v>
          </cell>
          <cell r="AL37">
            <v>37784</v>
          </cell>
          <cell r="AM37">
            <v>243</v>
          </cell>
          <cell r="AN37">
            <v>143</v>
          </cell>
          <cell r="AO37">
            <v>5188945</v>
          </cell>
          <cell r="AP37">
            <v>36286</v>
          </cell>
          <cell r="AQ37">
            <v>-3.9699999999999958E-2</v>
          </cell>
          <cell r="AU37">
            <v>38762</v>
          </cell>
          <cell r="AV37" t="str">
            <v>2006년 상반기</v>
          </cell>
          <cell r="AW37" t="str">
            <v>2007년 8월 13일</v>
          </cell>
        </row>
        <row r="38">
          <cell r="B38">
            <v>38943</v>
          </cell>
          <cell r="C38" t="str">
            <v>2006년 하반기</v>
          </cell>
          <cell r="D38" t="str">
            <v>2007년 8월 13일</v>
          </cell>
          <cell r="E38">
            <v>440</v>
          </cell>
          <cell r="F38">
            <v>440</v>
          </cell>
          <cell r="G38">
            <v>16939334</v>
          </cell>
          <cell r="H38">
            <v>38498</v>
          </cell>
          <cell r="I38">
            <v>505</v>
          </cell>
          <cell r="J38">
            <v>440</v>
          </cell>
          <cell r="K38">
            <v>16808831</v>
          </cell>
          <cell r="L38">
            <v>38201</v>
          </cell>
          <cell r="M38">
            <v>-7.8000000000000291E-3</v>
          </cell>
          <cell r="Q38">
            <v>38943</v>
          </cell>
          <cell r="R38" t="str">
            <v>2006년 하반기</v>
          </cell>
          <cell r="S38" t="str">
            <v>2007년 8월 13일</v>
          </cell>
          <cell r="T38">
            <v>335</v>
          </cell>
          <cell r="U38">
            <v>335</v>
          </cell>
          <cell r="V38">
            <v>43501374</v>
          </cell>
          <cell r="W38">
            <v>129854</v>
          </cell>
          <cell r="X38">
            <v>381</v>
          </cell>
          <cell r="Y38">
            <v>335</v>
          </cell>
          <cell r="Z38">
            <v>41825583</v>
          </cell>
          <cell r="AA38">
            <v>124852</v>
          </cell>
          <cell r="AB38">
            <v>-3.8599999999999968E-2</v>
          </cell>
          <cell r="AF38">
            <v>38943</v>
          </cell>
          <cell r="AG38" t="str">
            <v>2006년 하반기</v>
          </cell>
          <cell r="AH38" t="str">
            <v>2007년 8월 13일</v>
          </cell>
          <cell r="AI38">
            <v>216</v>
          </cell>
          <cell r="AJ38">
            <v>216</v>
          </cell>
          <cell r="AK38">
            <v>8930230</v>
          </cell>
          <cell r="AL38">
            <v>41343</v>
          </cell>
          <cell r="AM38">
            <v>243</v>
          </cell>
          <cell r="AN38">
            <v>216</v>
          </cell>
          <cell r="AO38">
            <v>8502746</v>
          </cell>
          <cell r="AP38">
            <v>39364</v>
          </cell>
          <cell r="AQ38">
            <v>-4.7900000000000054E-2</v>
          </cell>
          <cell r="AU38">
            <v>38943</v>
          </cell>
          <cell r="AV38" t="str">
            <v>2006년 하반기</v>
          </cell>
          <cell r="AW38" t="str">
            <v>2007년 8월 13일</v>
          </cell>
        </row>
        <row r="39">
          <cell r="B39">
            <v>39126</v>
          </cell>
          <cell r="C39" t="str">
            <v>2007년 상반기</v>
          </cell>
          <cell r="D39" t="str">
            <v>2007년 8월 13일</v>
          </cell>
          <cell r="E39">
            <v>470</v>
          </cell>
          <cell r="F39">
            <v>470</v>
          </cell>
          <cell r="G39">
            <v>19202342</v>
          </cell>
          <cell r="H39">
            <v>40856</v>
          </cell>
          <cell r="I39">
            <v>505</v>
          </cell>
          <cell r="J39">
            <v>470</v>
          </cell>
          <cell r="K39">
            <v>19334338</v>
          </cell>
          <cell r="L39">
            <v>41136</v>
          </cell>
          <cell r="M39">
            <v>6.7999999999999172E-3</v>
          </cell>
          <cell r="Q39">
            <v>39126</v>
          </cell>
          <cell r="R39" t="str">
            <v>2007년 상반기</v>
          </cell>
          <cell r="S39" t="str">
            <v>2007년 8월 13일</v>
          </cell>
          <cell r="T39">
            <v>359</v>
          </cell>
          <cell r="U39">
            <v>359</v>
          </cell>
          <cell r="V39">
            <v>41712537</v>
          </cell>
          <cell r="W39">
            <v>116190</v>
          </cell>
          <cell r="X39">
            <v>381</v>
          </cell>
          <cell r="Y39">
            <v>359</v>
          </cell>
          <cell r="Z39">
            <v>42152684</v>
          </cell>
          <cell r="AA39">
            <v>117416</v>
          </cell>
          <cell r="AB39">
            <v>1.0499999999999954E-2</v>
          </cell>
          <cell r="AF39">
            <v>39126</v>
          </cell>
          <cell r="AG39" t="str">
            <v>2007년 상반기</v>
          </cell>
          <cell r="AH39" t="str">
            <v>2007년 8월 13일</v>
          </cell>
          <cell r="AI39">
            <v>231</v>
          </cell>
          <cell r="AJ39">
            <v>231</v>
          </cell>
          <cell r="AK39">
            <v>8878479</v>
          </cell>
          <cell r="AL39">
            <v>38434</v>
          </cell>
          <cell r="AM39">
            <v>243</v>
          </cell>
          <cell r="AN39">
            <v>231</v>
          </cell>
          <cell r="AO39">
            <v>8867050</v>
          </cell>
          <cell r="AP39">
            <v>38385</v>
          </cell>
          <cell r="AQ39">
            <v>-1.2999999999999678E-3</v>
          </cell>
          <cell r="AU39">
            <v>39126</v>
          </cell>
          <cell r="AV39" t="str">
            <v>2007년 상반기</v>
          </cell>
          <cell r="AW39" t="str">
            <v>2007년 8월 13일</v>
          </cell>
        </row>
        <row r="40">
          <cell r="B40">
            <v>39307</v>
          </cell>
          <cell r="C40" t="str">
            <v>2007년 8월 13일</v>
          </cell>
          <cell r="D40" t="str">
            <v>2007년 8월 13일</v>
          </cell>
          <cell r="E40">
            <v>505</v>
          </cell>
          <cell r="F40">
            <v>505</v>
          </cell>
          <cell r="G40">
            <v>33132978</v>
          </cell>
          <cell r="H40">
            <v>65609</v>
          </cell>
          <cell r="I40">
            <v>505</v>
          </cell>
          <cell r="J40">
            <v>505</v>
          </cell>
          <cell r="K40">
            <v>33132978</v>
          </cell>
          <cell r="L40">
            <v>65609</v>
          </cell>
          <cell r="M40">
            <v>0</v>
          </cell>
          <cell r="Q40">
            <v>39307</v>
          </cell>
          <cell r="R40" t="str">
            <v>2007년 8월 13일</v>
          </cell>
          <cell r="S40" t="str">
            <v>2007년 8월 13일</v>
          </cell>
          <cell r="T40">
            <v>381</v>
          </cell>
          <cell r="U40">
            <v>381</v>
          </cell>
          <cell r="V40">
            <v>42899982</v>
          </cell>
          <cell r="W40">
            <v>112598</v>
          </cell>
          <cell r="X40">
            <v>381</v>
          </cell>
          <cell r="Y40">
            <v>381</v>
          </cell>
          <cell r="Z40">
            <v>42899982</v>
          </cell>
          <cell r="AA40">
            <v>112598</v>
          </cell>
          <cell r="AB40">
            <v>0</v>
          </cell>
          <cell r="AF40">
            <v>39307</v>
          </cell>
          <cell r="AG40" t="str">
            <v>2007년 8월 13일</v>
          </cell>
          <cell r="AH40" t="str">
            <v>2007년 8월 13일</v>
          </cell>
          <cell r="AI40">
            <v>243</v>
          </cell>
          <cell r="AJ40">
            <v>243</v>
          </cell>
          <cell r="AK40">
            <v>8932931</v>
          </cell>
          <cell r="AL40">
            <v>36761</v>
          </cell>
          <cell r="AM40">
            <v>243</v>
          </cell>
          <cell r="AN40">
            <v>243</v>
          </cell>
          <cell r="AO40">
            <v>8932931</v>
          </cell>
          <cell r="AP40">
            <v>36761</v>
          </cell>
          <cell r="AQ40">
            <v>0</v>
          </cell>
          <cell r="AU40">
            <v>39307</v>
          </cell>
          <cell r="AV40" t="str">
            <v>2007년 8월 13일</v>
          </cell>
          <cell r="AW40" t="str">
            <v>2007년 8월 13일</v>
          </cell>
        </row>
        <row r="41">
          <cell r="A41">
            <v>39314</v>
          </cell>
          <cell r="B41">
            <v>38054</v>
          </cell>
          <cell r="C41" t="str">
            <v>2004년 상반기</v>
          </cell>
          <cell r="D41" t="str">
            <v>2007년 8월 20일</v>
          </cell>
          <cell r="E41">
            <v>111</v>
          </cell>
          <cell r="F41">
            <v>111</v>
          </cell>
          <cell r="G41">
            <v>5332476</v>
          </cell>
          <cell r="H41">
            <v>48040</v>
          </cell>
          <cell r="I41">
            <v>516</v>
          </cell>
          <cell r="J41">
            <v>111</v>
          </cell>
          <cell r="K41">
            <v>5401820</v>
          </cell>
          <cell r="L41">
            <v>48665</v>
          </cell>
          <cell r="M41">
            <v>1.2999999999999901E-2</v>
          </cell>
          <cell r="N41" t="str">
            <v>토목070820</v>
          </cell>
          <cell r="P41">
            <v>39314</v>
          </cell>
          <cell r="Q41">
            <v>38054</v>
          </cell>
          <cell r="R41" t="str">
            <v>2004년 상반기</v>
          </cell>
          <cell r="S41" t="str">
            <v>2007년 8월 20일</v>
          </cell>
          <cell r="T41">
            <v>73</v>
          </cell>
          <cell r="U41">
            <v>66</v>
          </cell>
          <cell r="V41">
            <v>36429050</v>
          </cell>
          <cell r="W41">
            <v>551955</v>
          </cell>
          <cell r="X41">
            <v>381</v>
          </cell>
          <cell r="Y41">
            <v>66</v>
          </cell>
          <cell r="Z41">
            <v>33266853</v>
          </cell>
          <cell r="AA41">
            <v>504043</v>
          </cell>
          <cell r="AB41">
            <v>-8.6899999999999977E-2</v>
          </cell>
          <cell r="AC41" t="str">
            <v>건축070820</v>
          </cell>
          <cell r="AE41">
            <v>39314</v>
          </cell>
          <cell r="AF41">
            <v>38054</v>
          </cell>
          <cell r="AG41" t="str">
            <v>2004년 상반기</v>
          </cell>
          <cell r="AH41" t="str">
            <v>2007년 8월 20일</v>
          </cell>
          <cell r="AI41">
            <v>36</v>
          </cell>
          <cell r="AJ41">
            <v>32</v>
          </cell>
          <cell r="AK41">
            <v>1585563</v>
          </cell>
          <cell r="AL41">
            <v>49548</v>
          </cell>
          <cell r="AM41">
            <v>243</v>
          </cell>
          <cell r="AN41">
            <v>32</v>
          </cell>
          <cell r="AO41">
            <v>1495946</v>
          </cell>
          <cell r="AP41">
            <v>46748</v>
          </cell>
          <cell r="AQ41">
            <v>-5.6599999999999984E-2</v>
          </cell>
          <cell r="AR41" t="str">
            <v>기계070820</v>
          </cell>
          <cell r="AT41">
            <v>39314</v>
          </cell>
          <cell r="AU41">
            <v>38054</v>
          </cell>
          <cell r="AV41" t="str">
            <v>2004년 상반기</v>
          </cell>
          <cell r="AW41" t="str">
            <v>2007년 8월 20일</v>
          </cell>
          <cell r="BG41" t="str">
            <v>전기070820</v>
          </cell>
        </row>
        <row r="42">
          <cell r="B42">
            <v>38203</v>
          </cell>
          <cell r="C42" t="str">
            <v>2004년 하반기</v>
          </cell>
          <cell r="D42" t="str">
            <v>2007년 8월 20일</v>
          </cell>
          <cell r="E42">
            <v>137</v>
          </cell>
          <cell r="F42">
            <v>137</v>
          </cell>
          <cell r="G42">
            <v>6292170</v>
          </cell>
          <cell r="H42">
            <v>45928</v>
          </cell>
          <cell r="I42">
            <v>516</v>
          </cell>
          <cell r="J42">
            <v>137</v>
          </cell>
          <cell r="K42">
            <v>6187437</v>
          </cell>
          <cell r="L42">
            <v>45163</v>
          </cell>
          <cell r="M42">
            <v>-1.6700000000000048E-2</v>
          </cell>
          <cell r="Q42">
            <v>38203</v>
          </cell>
          <cell r="R42" t="str">
            <v>2004년 하반기</v>
          </cell>
          <cell r="S42" t="str">
            <v>2007년 8월 20일</v>
          </cell>
          <cell r="T42">
            <v>98</v>
          </cell>
          <cell r="U42">
            <v>97</v>
          </cell>
          <cell r="V42">
            <v>39724606</v>
          </cell>
          <cell r="W42">
            <v>409532</v>
          </cell>
          <cell r="X42">
            <v>381</v>
          </cell>
          <cell r="Y42">
            <v>97</v>
          </cell>
          <cell r="Z42">
            <v>34663806</v>
          </cell>
          <cell r="AA42">
            <v>357358</v>
          </cell>
          <cell r="AB42">
            <v>-0.12739999999999996</v>
          </cell>
          <cell r="AF42">
            <v>38203</v>
          </cell>
          <cell r="AG42" t="str">
            <v>2004년 하반기</v>
          </cell>
          <cell r="AH42" t="str">
            <v>2007년 8월 20일</v>
          </cell>
          <cell r="AI42">
            <v>50</v>
          </cell>
          <cell r="AJ42">
            <v>36</v>
          </cell>
          <cell r="AK42">
            <v>1744661</v>
          </cell>
          <cell r="AL42">
            <v>48462</v>
          </cell>
          <cell r="AM42">
            <v>243</v>
          </cell>
          <cell r="AN42">
            <v>36</v>
          </cell>
          <cell r="AO42">
            <v>1442492</v>
          </cell>
          <cell r="AP42">
            <v>40069</v>
          </cell>
          <cell r="AQ42">
            <v>-0.17320000000000002</v>
          </cell>
          <cell r="AU42">
            <v>38203</v>
          </cell>
          <cell r="AV42" t="str">
            <v>2004년 하반기</v>
          </cell>
          <cell r="AW42" t="str">
            <v>2007년 8월 20일</v>
          </cell>
        </row>
        <row r="43">
          <cell r="B43">
            <v>38408</v>
          </cell>
          <cell r="C43" t="str">
            <v>2005년 상반기</v>
          </cell>
          <cell r="D43" t="str">
            <v>2007년 8월 20일</v>
          </cell>
          <cell r="E43">
            <v>151</v>
          </cell>
          <cell r="F43">
            <v>151</v>
          </cell>
          <cell r="G43">
            <v>6972492</v>
          </cell>
          <cell r="H43">
            <v>46175</v>
          </cell>
          <cell r="I43">
            <v>516</v>
          </cell>
          <cell r="J43">
            <v>151</v>
          </cell>
          <cell r="K43">
            <v>6865372</v>
          </cell>
          <cell r="L43">
            <v>45466</v>
          </cell>
          <cell r="M43">
            <v>-1.5399999999999969E-2</v>
          </cell>
          <cell r="Q43">
            <v>38408</v>
          </cell>
          <cell r="R43" t="str">
            <v>2005년 상반기</v>
          </cell>
          <cell r="S43" t="str">
            <v>2007년 8월 20일</v>
          </cell>
          <cell r="T43">
            <v>112</v>
          </cell>
          <cell r="U43">
            <v>111</v>
          </cell>
          <cell r="V43">
            <v>39512937</v>
          </cell>
          <cell r="W43">
            <v>355972</v>
          </cell>
          <cell r="X43">
            <v>381</v>
          </cell>
          <cell r="Y43">
            <v>111</v>
          </cell>
          <cell r="Z43">
            <v>34963822</v>
          </cell>
          <cell r="AA43">
            <v>314989</v>
          </cell>
          <cell r="AB43">
            <v>-0.11519999999999997</v>
          </cell>
          <cell r="AF43">
            <v>38408</v>
          </cell>
          <cell r="AG43" t="str">
            <v>2005년 상반기</v>
          </cell>
          <cell r="AH43" t="str">
            <v>2007년 8월 20일</v>
          </cell>
          <cell r="AI43">
            <v>77</v>
          </cell>
          <cell r="AJ43">
            <v>76</v>
          </cell>
          <cell r="AK43">
            <v>3200595</v>
          </cell>
          <cell r="AL43">
            <v>42113</v>
          </cell>
          <cell r="AM43">
            <v>243</v>
          </cell>
          <cell r="AN43">
            <v>76</v>
          </cell>
          <cell r="AO43">
            <v>3004743</v>
          </cell>
          <cell r="AP43">
            <v>39536</v>
          </cell>
          <cell r="AQ43">
            <v>-6.1200000000000032E-2</v>
          </cell>
          <cell r="AU43">
            <v>38408</v>
          </cell>
          <cell r="AV43" t="str">
            <v>2005년 상반기</v>
          </cell>
          <cell r="AW43" t="str">
            <v>2007년 8월 20일</v>
          </cell>
        </row>
        <row r="44">
          <cell r="B44">
            <v>38569</v>
          </cell>
          <cell r="C44" t="str">
            <v>2005년 하반기</v>
          </cell>
          <cell r="D44" t="str">
            <v>2007년 8월 20일</v>
          </cell>
          <cell r="E44">
            <v>240</v>
          </cell>
          <cell r="F44">
            <v>237</v>
          </cell>
          <cell r="G44">
            <v>9801033</v>
          </cell>
          <cell r="H44">
            <v>41354</v>
          </cell>
          <cell r="I44">
            <v>516</v>
          </cell>
          <cell r="J44">
            <v>237</v>
          </cell>
          <cell r="K44">
            <v>9692394</v>
          </cell>
          <cell r="L44">
            <v>40896</v>
          </cell>
          <cell r="M44">
            <v>-1.1099999999999999E-2</v>
          </cell>
          <cell r="Q44">
            <v>38569</v>
          </cell>
          <cell r="R44" t="str">
            <v>2005년 하반기</v>
          </cell>
          <cell r="S44" t="str">
            <v>2007년 8월 20일</v>
          </cell>
          <cell r="T44">
            <v>184</v>
          </cell>
          <cell r="U44">
            <v>183</v>
          </cell>
          <cell r="V44">
            <v>38806810</v>
          </cell>
          <cell r="W44">
            <v>212059</v>
          </cell>
          <cell r="X44">
            <v>381</v>
          </cell>
          <cell r="Y44">
            <v>183</v>
          </cell>
          <cell r="Z44">
            <v>35701737</v>
          </cell>
          <cell r="AA44">
            <v>195091</v>
          </cell>
          <cell r="AB44">
            <v>-8.0099999999999949E-2</v>
          </cell>
          <cell r="AF44">
            <v>38569</v>
          </cell>
          <cell r="AG44" t="str">
            <v>2005년 하반기</v>
          </cell>
          <cell r="AH44" t="str">
            <v>2007년 8월 20일</v>
          </cell>
          <cell r="AI44">
            <v>111</v>
          </cell>
          <cell r="AJ44">
            <v>109</v>
          </cell>
          <cell r="AK44">
            <v>3471321</v>
          </cell>
          <cell r="AL44">
            <v>31846</v>
          </cell>
          <cell r="AM44">
            <v>243</v>
          </cell>
          <cell r="AN44">
            <v>109</v>
          </cell>
          <cell r="AO44">
            <v>3283133</v>
          </cell>
          <cell r="AP44">
            <v>30120</v>
          </cell>
          <cell r="AQ44">
            <v>-5.4200000000000026E-2</v>
          </cell>
          <cell r="AU44">
            <v>38569</v>
          </cell>
          <cell r="AV44" t="str">
            <v>2005년 하반기</v>
          </cell>
          <cell r="AW44" t="str">
            <v>2007년 8월 20일</v>
          </cell>
        </row>
        <row r="45">
          <cell r="B45">
            <v>38762</v>
          </cell>
          <cell r="C45" t="str">
            <v>2006년 상반기</v>
          </cell>
          <cell r="D45" t="str">
            <v>2007년 8월 20일</v>
          </cell>
          <cell r="E45">
            <v>322</v>
          </cell>
          <cell r="F45">
            <v>318</v>
          </cell>
          <cell r="G45">
            <v>11989065</v>
          </cell>
          <cell r="H45">
            <v>37701</v>
          </cell>
          <cell r="I45">
            <v>516</v>
          </cell>
          <cell r="J45">
            <v>318</v>
          </cell>
          <cell r="K45">
            <v>12003493</v>
          </cell>
          <cell r="L45">
            <v>37746</v>
          </cell>
          <cell r="M45">
            <v>1.1000000000001009E-3</v>
          </cell>
          <cell r="Q45">
            <v>38762</v>
          </cell>
          <cell r="R45" t="str">
            <v>2006년 상반기</v>
          </cell>
          <cell r="S45" t="str">
            <v>2007년 8월 20일</v>
          </cell>
          <cell r="T45">
            <v>238</v>
          </cell>
          <cell r="U45">
            <v>238</v>
          </cell>
          <cell r="V45">
            <v>38321124</v>
          </cell>
          <cell r="W45">
            <v>161013</v>
          </cell>
          <cell r="X45">
            <v>381</v>
          </cell>
          <cell r="Y45">
            <v>238</v>
          </cell>
          <cell r="Z45">
            <v>36588816</v>
          </cell>
          <cell r="AA45">
            <v>153734</v>
          </cell>
          <cell r="AB45">
            <v>-4.5300000000000007E-2</v>
          </cell>
          <cell r="AF45">
            <v>38762</v>
          </cell>
          <cell r="AG45" t="str">
            <v>2006년 상반기</v>
          </cell>
          <cell r="AH45" t="str">
            <v>2007년 8월 20일</v>
          </cell>
          <cell r="AI45">
            <v>143</v>
          </cell>
          <cell r="AJ45">
            <v>143</v>
          </cell>
          <cell r="AK45">
            <v>5403246</v>
          </cell>
          <cell r="AL45">
            <v>37784</v>
          </cell>
          <cell r="AM45">
            <v>243</v>
          </cell>
          <cell r="AN45">
            <v>143</v>
          </cell>
          <cell r="AO45">
            <v>5188945</v>
          </cell>
          <cell r="AP45">
            <v>36286</v>
          </cell>
          <cell r="AQ45">
            <v>-3.9699999999999958E-2</v>
          </cell>
          <cell r="AU45">
            <v>38762</v>
          </cell>
          <cell r="AV45" t="str">
            <v>2006년 상반기</v>
          </cell>
          <cell r="AW45" t="str">
            <v>2007년 8월 20일</v>
          </cell>
        </row>
        <row r="46">
          <cell r="B46">
            <v>38943</v>
          </cell>
          <cell r="C46" t="str">
            <v>2006년 하반기</v>
          </cell>
          <cell r="D46" t="str">
            <v>2007년 8월 20일</v>
          </cell>
          <cell r="E46">
            <v>440</v>
          </cell>
          <cell r="F46">
            <v>436</v>
          </cell>
          <cell r="G46">
            <v>16856718</v>
          </cell>
          <cell r="H46">
            <v>38662</v>
          </cell>
          <cell r="I46">
            <v>516</v>
          </cell>
          <cell r="J46">
            <v>436</v>
          </cell>
          <cell r="K46">
            <v>16765937</v>
          </cell>
          <cell r="L46">
            <v>38453</v>
          </cell>
          <cell r="M46">
            <v>-5.4999999999999494E-3</v>
          </cell>
          <cell r="Q46">
            <v>38943</v>
          </cell>
          <cell r="R46" t="str">
            <v>2006년 하반기</v>
          </cell>
          <cell r="S46" t="str">
            <v>2007년 8월 20일</v>
          </cell>
          <cell r="T46">
            <v>335</v>
          </cell>
          <cell r="U46">
            <v>335</v>
          </cell>
          <cell r="V46">
            <v>43501374</v>
          </cell>
          <cell r="W46">
            <v>129854</v>
          </cell>
          <cell r="X46">
            <v>381</v>
          </cell>
          <cell r="Y46">
            <v>335</v>
          </cell>
          <cell r="Z46">
            <v>41825583</v>
          </cell>
          <cell r="AA46">
            <v>124852</v>
          </cell>
          <cell r="AB46">
            <v>-3.8599999999999968E-2</v>
          </cell>
          <cell r="AF46">
            <v>38943</v>
          </cell>
          <cell r="AG46" t="str">
            <v>2006년 하반기</v>
          </cell>
          <cell r="AH46" t="str">
            <v>2007년 8월 20일</v>
          </cell>
          <cell r="AI46">
            <v>216</v>
          </cell>
          <cell r="AJ46">
            <v>216</v>
          </cell>
          <cell r="AK46">
            <v>8930230</v>
          </cell>
          <cell r="AL46">
            <v>41343</v>
          </cell>
          <cell r="AM46">
            <v>243</v>
          </cell>
          <cell r="AN46">
            <v>216</v>
          </cell>
          <cell r="AO46">
            <v>8502746</v>
          </cell>
          <cell r="AP46">
            <v>39364</v>
          </cell>
          <cell r="AQ46">
            <v>-4.7900000000000054E-2</v>
          </cell>
          <cell r="AU46">
            <v>38943</v>
          </cell>
          <cell r="AV46" t="str">
            <v>2006년 하반기</v>
          </cell>
          <cell r="AW46" t="str">
            <v>2007년 8월 20일</v>
          </cell>
        </row>
        <row r="47">
          <cell r="B47">
            <v>39126</v>
          </cell>
          <cell r="C47" t="str">
            <v>2007년 상반기</v>
          </cell>
          <cell r="D47" t="str">
            <v>2007년 8월 20일</v>
          </cell>
          <cell r="E47">
            <v>470</v>
          </cell>
          <cell r="F47">
            <v>466</v>
          </cell>
          <cell r="G47">
            <v>19119851</v>
          </cell>
          <cell r="H47">
            <v>41029</v>
          </cell>
          <cell r="I47">
            <v>516</v>
          </cell>
          <cell r="J47">
            <v>466</v>
          </cell>
          <cell r="K47">
            <v>19291444</v>
          </cell>
          <cell r="L47">
            <v>41397</v>
          </cell>
          <cell r="M47">
            <v>8.899999999999908E-3</v>
          </cell>
          <cell r="Q47">
            <v>39126</v>
          </cell>
          <cell r="R47" t="str">
            <v>2007년 상반기</v>
          </cell>
          <cell r="S47" t="str">
            <v>2007년 8월 20일</v>
          </cell>
          <cell r="T47">
            <v>359</v>
          </cell>
          <cell r="U47">
            <v>359</v>
          </cell>
          <cell r="V47">
            <v>41712537</v>
          </cell>
          <cell r="W47">
            <v>116190</v>
          </cell>
          <cell r="X47">
            <v>381</v>
          </cell>
          <cell r="Y47">
            <v>359</v>
          </cell>
          <cell r="Z47">
            <v>42152684</v>
          </cell>
          <cell r="AA47">
            <v>117416</v>
          </cell>
          <cell r="AB47">
            <v>1.0499999999999954E-2</v>
          </cell>
          <cell r="AF47">
            <v>39126</v>
          </cell>
          <cell r="AG47" t="str">
            <v>2007년 상반기</v>
          </cell>
          <cell r="AH47" t="str">
            <v>2007년 8월 20일</v>
          </cell>
          <cell r="AI47">
            <v>231</v>
          </cell>
          <cell r="AJ47">
            <v>231</v>
          </cell>
          <cell r="AK47">
            <v>8787479</v>
          </cell>
          <cell r="AL47">
            <v>38434</v>
          </cell>
          <cell r="AM47">
            <v>243</v>
          </cell>
          <cell r="AN47">
            <v>231</v>
          </cell>
          <cell r="AO47">
            <v>8867050</v>
          </cell>
          <cell r="AP47">
            <v>38385</v>
          </cell>
          <cell r="AQ47">
            <v>-1.2999999999999678E-3</v>
          </cell>
          <cell r="AU47">
            <v>39126</v>
          </cell>
          <cell r="AV47" t="str">
            <v>2007년 상반기</v>
          </cell>
          <cell r="AW47" t="str">
            <v>2007년 8월 20일</v>
          </cell>
        </row>
        <row r="48">
          <cell r="B48">
            <v>39307</v>
          </cell>
          <cell r="C48" t="str">
            <v>2007년 8월 13일</v>
          </cell>
          <cell r="D48" t="str">
            <v>2007년 8월 20일</v>
          </cell>
          <cell r="E48">
            <v>505</v>
          </cell>
          <cell r="F48">
            <v>501</v>
          </cell>
          <cell r="G48">
            <v>33050487</v>
          </cell>
          <cell r="H48">
            <v>65969</v>
          </cell>
          <cell r="I48">
            <v>516</v>
          </cell>
          <cell r="J48">
            <v>501</v>
          </cell>
          <cell r="K48">
            <v>33090084</v>
          </cell>
          <cell r="L48">
            <v>66048</v>
          </cell>
          <cell r="M48">
            <v>1.1000000000001009E-3</v>
          </cell>
          <cell r="Q48">
            <v>39307</v>
          </cell>
          <cell r="R48" t="str">
            <v>2007년 8월 13일</v>
          </cell>
          <cell r="S48" t="str">
            <v>2007년 8월 20일</v>
          </cell>
          <cell r="T48">
            <v>381</v>
          </cell>
          <cell r="U48">
            <v>381</v>
          </cell>
          <cell r="V48">
            <v>42899982</v>
          </cell>
          <cell r="W48">
            <v>112598</v>
          </cell>
          <cell r="X48">
            <v>381</v>
          </cell>
          <cell r="Y48">
            <v>381</v>
          </cell>
          <cell r="Z48">
            <v>42899982</v>
          </cell>
          <cell r="AA48">
            <v>112598</v>
          </cell>
          <cell r="AB48">
            <v>0</v>
          </cell>
          <cell r="AF48">
            <v>39307</v>
          </cell>
          <cell r="AG48" t="str">
            <v>2007년 8월 13일</v>
          </cell>
          <cell r="AH48" t="str">
            <v>2007년 8월 20일</v>
          </cell>
          <cell r="AI48">
            <v>243</v>
          </cell>
          <cell r="AJ48">
            <v>243</v>
          </cell>
          <cell r="AK48">
            <v>8932931</v>
          </cell>
          <cell r="AL48">
            <v>36761</v>
          </cell>
          <cell r="AM48">
            <v>243</v>
          </cell>
          <cell r="AN48">
            <v>243</v>
          </cell>
          <cell r="AO48">
            <v>8932931</v>
          </cell>
          <cell r="AP48">
            <v>36761</v>
          </cell>
          <cell r="AQ48">
            <v>0</v>
          </cell>
          <cell r="AU48">
            <v>39307</v>
          </cell>
          <cell r="AV48" t="str">
            <v>2007년 8월 13일</v>
          </cell>
          <cell r="AW48" t="str">
            <v>2007년 8월 20일</v>
          </cell>
        </row>
        <row r="49">
          <cell r="B49">
            <v>39314</v>
          </cell>
          <cell r="C49" t="str">
            <v>2007년 8월 20일</v>
          </cell>
          <cell r="D49" t="str">
            <v>2007년 8월 20일</v>
          </cell>
          <cell r="E49">
            <v>516</v>
          </cell>
          <cell r="F49">
            <v>516</v>
          </cell>
          <cell r="G49">
            <v>36655372</v>
          </cell>
          <cell r="H49">
            <v>71037</v>
          </cell>
          <cell r="I49">
            <v>516</v>
          </cell>
          <cell r="J49">
            <v>516</v>
          </cell>
          <cell r="K49">
            <v>36655372</v>
          </cell>
          <cell r="L49">
            <v>71037</v>
          </cell>
          <cell r="M49">
            <v>0</v>
          </cell>
          <cell r="Q49">
            <v>39314</v>
          </cell>
          <cell r="R49" t="str">
            <v>2007년 8월 20일</v>
          </cell>
          <cell r="S49" t="str">
            <v>2007년 8월 20일</v>
          </cell>
          <cell r="T49">
            <v>381</v>
          </cell>
          <cell r="U49">
            <v>381</v>
          </cell>
          <cell r="V49">
            <v>42899982</v>
          </cell>
          <cell r="W49">
            <v>112598</v>
          </cell>
          <cell r="X49">
            <v>381</v>
          </cell>
          <cell r="Y49">
            <v>381</v>
          </cell>
          <cell r="Z49">
            <v>42899982</v>
          </cell>
          <cell r="AA49">
            <v>112598</v>
          </cell>
          <cell r="AB49">
            <v>0</v>
          </cell>
          <cell r="AF49">
            <v>39314</v>
          </cell>
          <cell r="AG49" t="str">
            <v>2007년 8월 20일</v>
          </cell>
          <cell r="AH49" t="str">
            <v>2007년 8월 20일</v>
          </cell>
          <cell r="AI49">
            <v>243</v>
          </cell>
          <cell r="AJ49">
            <v>243</v>
          </cell>
          <cell r="AK49">
            <v>8932931</v>
          </cell>
          <cell r="AL49">
            <v>36761</v>
          </cell>
          <cell r="AM49">
            <v>243</v>
          </cell>
          <cell r="AN49">
            <v>243</v>
          </cell>
          <cell r="AO49">
            <v>8932931</v>
          </cell>
          <cell r="AP49">
            <v>36761</v>
          </cell>
          <cell r="AQ49">
            <v>0</v>
          </cell>
          <cell r="AU49">
            <v>39314</v>
          </cell>
          <cell r="AV49" t="str">
            <v>2007년 8월 20일</v>
          </cell>
          <cell r="AW49" t="str">
            <v>2007년 8월 20일</v>
          </cell>
        </row>
        <row r="50">
          <cell r="A50">
            <v>39367</v>
          </cell>
          <cell r="B50">
            <v>38054</v>
          </cell>
          <cell r="C50" t="str">
            <v>2004년 상반기</v>
          </cell>
          <cell r="D50" t="str">
            <v>2007년 10월 12일</v>
          </cell>
          <cell r="E50">
            <v>111</v>
          </cell>
          <cell r="F50">
            <v>111</v>
          </cell>
          <cell r="G50">
            <v>5332476</v>
          </cell>
          <cell r="H50">
            <v>48040</v>
          </cell>
          <cell r="I50">
            <v>516</v>
          </cell>
          <cell r="J50">
            <v>111</v>
          </cell>
          <cell r="K50">
            <v>5401820</v>
          </cell>
          <cell r="L50">
            <v>48665</v>
          </cell>
          <cell r="M50">
            <v>1.2999999999999901E-2</v>
          </cell>
          <cell r="N50" t="str">
            <v>토목071012</v>
          </cell>
          <cell r="P50">
            <v>39367</v>
          </cell>
          <cell r="Q50">
            <v>38054</v>
          </cell>
          <cell r="R50" t="str">
            <v>2004년 상반기</v>
          </cell>
          <cell r="S50" t="str">
            <v>2007년 10월 12일</v>
          </cell>
          <cell r="T50">
            <v>73</v>
          </cell>
          <cell r="U50">
            <v>66</v>
          </cell>
          <cell r="V50">
            <v>2537184</v>
          </cell>
          <cell r="W50">
            <v>38442</v>
          </cell>
          <cell r="X50">
            <v>381</v>
          </cell>
          <cell r="Y50">
            <v>66</v>
          </cell>
          <cell r="Z50">
            <v>2423684</v>
          </cell>
          <cell r="AA50">
            <v>36722</v>
          </cell>
          <cell r="AB50">
            <v>-4.4799999999999951E-2</v>
          </cell>
          <cell r="AC50" t="str">
            <v>건축071012</v>
          </cell>
          <cell r="AE50">
            <v>39367</v>
          </cell>
          <cell r="AF50">
            <v>38054</v>
          </cell>
          <cell r="AG50" t="str">
            <v>2004년 상반기</v>
          </cell>
          <cell r="AH50" t="str">
            <v>2007년 10월 12일</v>
          </cell>
          <cell r="AI50">
            <v>36</v>
          </cell>
          <cell r="AJ50">
            <v>32</v>
          </cell>
          <cell r="AK50">
            <v>1585563</v>
          </cell>
          <cell r="AL50">
            <v>49548</v>
          </cell>
          <cell r="AM50">
            <v>243</v>
          </cell>
          <cell r="AN50">
            <v>32</v>
          </cell>
          <cell r="AO50">
            <v>1495946</v>
          </cell>
          <cell r="AP50">
            <v>46748</v>
          </cell>
          <cell r="AQ50">
            <v>-5.6599999999999984E-2</v>
          </cell>
          <cell r="AR50" t="str">
            <v>기계071012</v>
          </cell>
          <cell r="AT50">
            <v>39367</v>
          </cell>
          <cell r="AU50">
            <v>38054</v>
          </cell>
          <cell r="AV50" t="str">
            <v>2004년 상반기</v>
          </cell>
          <cell r="AW50" t="str">
            <v>2007년 10월 12일</v>
          </cell>
          <cell r="BG50" t="str">
            <v>전기071012</v>
          </cell>
        </row>
        <row r="51">
          <cell r="B51">
            <v>38203</v>
          </cell>
          <cell r="C51" t="str">
            <v>2004년 하반기</v>
          </cell>
          <cell r="D51" t="str">
            <v>2007년 10월 12일</v>
          </cell>
          <cell r="E51">
            <v>137</v>
          </cell>
          <cell r="F51">
            <v>137</v>
          </cell>
          <cell r="G51">
            <v>6292170</v>
          </cell>
          <cell r="H51">
            <v>45928</v>
          </cell>
          <cell r="I51">
            <v>516</v>
          </cell>
          <cell r="J51">
            <v>137</v>
          </cell>
          <cell r="K51">
            <v>6187437</v>
          </cell>
          <cell r="L51">
            <v>45163</v>
          </cell>
          <cell r="M51">
            <v>-1.6700000000000048E-2</v>
          </cell>
          <cell r="Q51">
            <v>38203</v>
          </cell>
          <cell r="R51" t="str">
            <v>2004년 하반기</v>
          </cell>
          <cell r="S51" t="str">
            <v>2007년 10월 12일</v>
          </cell>
          <cell r="T51">
            <v>98</v>
          </cell>
          <cell r="U51">
            <v>97</v>
          </cell>
          <cell r="V51">
            <v>4106616</v>
          </cell>
          <cell r="W51">
            <v>42336</v>
          </cell>
          <cell r="X51">
            <v>381</v>
          </cell>
          <cell r="Y51">
            <v>97</v>
          </cell>
          <cell r="Z51">
            <v>3820637</v>
          </cell>
          <cell r="AA51">
            <v>39388</v>
          </cell>
          <cell r="AB51">
            <v>-6.9699999999999984E-2</v>
          </cell>
          <cell r="AF51">
            <v>38203</v>
          </cell>
          <cell r="AG51" t="str">
            <v>2004년 하반기</v>
          </cell>
          <cell r="AH51" t="str">
            <v>2007년 10월 12일</v>
          </cell>
          <cell r="AI51">
            <v>50</v>
          </cell>
          <cell r="AJ51">
            <v>36</v>
          </cell>
          <cell r="AK51">
            <v>1744661</v>
          </cell>
          <cell r="AL51">
            <v>48462</v>
          </cell>
          <cell r="AM51">
            <v>243</v>
          </cell>
          <cell r="AN51">
            <v>36</v>
          </cell>
          <cell r="AO51">
            <v>1442492</v>
          </cell>
          <cell r="AP51">
            <v>40069</v>
          </cell>
          <cell r="AQ51">
            <v>-0.17320000000000002</v>
          </cell>
          <cell r="AU51">
            <v>38203</v>
          </cell>
          <cell r="AV51" t="str">
            <v>2004년 하반기</v>
          </cell>
          <cell r="AW51" t="str">
            <v>2007년 10월 12일</v>
          </cell>
        </row>
        <row r="52">
          <cell r="B52">
            <v>38408</v>
          </cell>
          <cell r="C52" t="str">
            <v>2005년 상반기</v>
          </cell>
          <cell r="D52" t="str">
            <v>2007년 10월 12일</v>
          </cell>
          <cell r="E52">
            <v>151</v>
          </cell>
          <cell r="F52">
            <v>151</v>
          </cell>
          <cell r="G52">
            <v>6972492</v>
          </cell>
          <cell r="H52">
            <v>46175</v>
          </cell>
          <cell r="I52">
            <v>516</v>
          </cell>
          <cell r="J52">
            <v>151</v>
          </cell>
          <cell r="K52">
            <v>6865372</v>
          </cell>
          <cell r="L52">
            <v>45466</v>
          </cell>
          <cell r="M52">
            <v>-1.5399999999999969E-2</v>
          </cell>
          <cell r="Q52">
            <v>38408</v>
          </cell>
          <cell r="R52" t="str">
            <v>2005년 상반기</v>
          </cell>
          <cell r="S52" t="str">
            <v>2007년 10월 12일</v>
          </cell>
          <cell r="T52">
            <v>112</v>
          </cell>
          <cell r="U52">
            <v>111</v>
          </cell>
          <cell r="V52">
            <v>4417267</v>
          </cell>
          <cell r="W52">
            <v>39795</v>
          </cell>
          <cell r="X52">
            <v>381</v>
          </cell>
          <cell r="Y52">
            <v>111</v>
          </cell>
          <cell r="Z52">
            <v>4120653</v>
          </cell>
          <cell r="AA52">
            <v>37123</v>
          </cell>
          <cell r="AB52">
            <v>-6.7200000000000037E-2</v>
          </cell>
          <cell r="AF52">
            <v>38408</v>
          </cell>
          <cell r="AG52" t="str">
            <v>2005년 상반기</v>
          </cell>
          <cell r="AH52" t="str">
            <v>2007년 10월 12일</v>
          </cell>
          <cell r="AI52">
            <v>77</v>
          </cell>
          <cell r="AJ52">
            <v>76</v>
          </cell>
          <cell r="AK52">
            <v>3200595</v>
          </cell>
          <cell r="AL52">
            <v>42113</v>
          </cell>
          <cell r="AM52">
            <v>243</v>
          </cell>
          <cell r="AN52">
            <v>76</v>
          </cell>
          <cell r="AO52">
            <v>3004743</v>
          </cell>
          <cell r="AP52">
            <v>39536</v>
          </cell>
          <cell r="AQ52">
            <v>-6.1200000000000032E-2</v>
          </cell>
          <cell r="AU52">
            <v>38408</v>
          </cell>
          <cell r="AV52" t="str">
            <v>2005년 상반기</v>
          </cell>
          <cell r="AW52" t="str">
            <v>2007년 10월 12일</v>
          </cell>
        </row>
        <row r="53">
          <cell r="B53">
            <v>38569</v>
          </cell>
          <cell r="C53" t="str">
            <v>2005년 하반기</v>
          </cell>
          <cell r="D53" t="str">
            <v>2007년 10월 12일</v>
          </cell>
          <cell r="E53">
            <v>240</v>
          </cell>
          <cell r="F53">
            <v>237</v>
          </cell>
          <cell r="G53">
            <v>9801033</v>
          </cell>
          <cell r="H53">
            <v>41354</v>
          </cell>
          <cell r="I53">
            <v>516</v>
          </cell>
          <cell r="J53">
            <v>237</v>
          </cell>
          <cell r="K53">
            <v>9692394</v>
          </cell>
          <cell r="L53">
            <v>40896</v>
          </cell>
          <cell r="M53">
            <v>-1.1099999999999999E-2</v>
          </cell>
          <cell r="Q53">
            <v>38569</v>
          </cell>
          <cell r="R53" t="str">
            <v>2005년 하반기</v>
          </cell>
          <cell r="S53" t="str">
            <v>2007년 10월 12일</v>
          </cell>
          <cell r="T53">
            <v>184</v>
          </cell>
          <cell r="U53">
            <v>183</v>
          </cell>
          <cell r="V53">
            <v>5047077</v>
          </cell>
          <cell r="W53">
            <v>27579</v>
          </cell>
          <cell r="X53">
            <v>381</v>
          </cell>
          <cell r="Y53">
            <v>183</v>
          </cell>
          <cell r="Z53">
            <v>4858568</v>
          </cell>
          <cell r="AA53">
            <v>26549</v>
          </cell>
          <cell r="AB53">
            <v>-3.7399999999999989E-2</v>
          </cell>
          <cell r="AF53">
            <v>38569</v>
          </cell>
          <cell r="AG53" t="str">
            <v>2005년 하반기</v>
          </cell>
          <cell r="AH53" t="str">
            <v>2007년 10월 12일</v>
          </cell>
          <cell r="AI53">
            <v>111</v>
          </cell>
          <cell r="AJ53">
            <v>109</v>
          </cell>
          <cell r="AK53">
            <v>3471321</v>
          </cell>
          <cell r="AL53">
            <v>31846</v>
          </cell>
          <cell r="AM53">
            <v>243</v>
          </cell>
          <cell r="AN53">
            <v>109</v>
          </cell>
          <cell r="AO53">
            <v>3283133</v>
          </cell>
          <cell r="AP53">
            <v>30120</v>
          </cell>
          <cell r="AQ53">
            <v>-5.4200000000000026E-2</v>
          </cell>
          <cell r="AU53">
            <v>38569</v>
          </cell>
          <cell r="AV53" t="str">
            <v>2005년 하반기</v>
          </cell>
          <cell r="AW53" t="str">
            <v>2007년 10월 12일</v>
          </cell>
        </row>
        <row r="54">
          <cell r="B54">
            <v>38762</v>
          </cell>
          <cell r="C54" t="str">
            <v>2006년 상반기</v>
          </cell>
          <cell r="D54" t="str">
            <v>2007년 10월 12일</v>
          </cell>
          <cell r="E54">
            <v>322</v>
          </cell>
          <cell r="F54">
            <v>318</v>
          </cell>
          <cell r="G54">
            <v>11989065</v>
          </cell>
          <cell r="H54">
            <v>37701</v>
          </cell>
          <cell r="I54">
            <v>516</v>
          </cell>
          <cell r="J54">
            <v>318</v>
          </cell>
          <cell r="K54">
            <v>12003493</v>
          </cell>
          <cell r="L54">
            <v>37746</v>
          </cell>
          <cell r="M54">
            <v>1.1000000000001009E-3</v>
          </cell>
          <cell r="Q54">
            <v>38762</v>
          </cell>
          <cell r="R54" t="str">
            <v>2006년 상반기</v>
          </cell>
          <cell r="S54" t="str">
            <v>2007년 10월 12일</v>
          </cell>
          <cell r="T54">
            <v>238</v>
          </cell>
          <cell r="U54">
            <v>238</v>
          </cell>
          <cell r="V54">
            <v>5849948</v>
          </cell>
          <cell r="W54">
            <v>24579</v>
          </cell>
          <cell r="X54">
            <v>381</v>
          </cell>
          <cell r="Y54">
            <v>238</v>
          </cell>
          <cell r="Z54">
            <v>5745647</v>
          </cell>
          <cell r="AA54">
            <v>24141</v>
          </cell>
          <cell r="AB54">
            <v>-1.7900000000000027E-2</v>
          </cell>
          <cell r="AF54">
            <v>38762</v>
          </cell>
          <cell r="AG54" t="str">
            <v>2006년 상반기</v>
          </cell>
          <cell r="AH54" t="str">
            <v>2007년 10월 12일</v>
          </cell>
          <cell r="AI54">
            <v>143</v>
          </cell>
          <cell r="AJ54">
            <v>143</v>
          </cell>
          <cell r="AK54">
            <v>5403246</v>
          </cell>
          <cell r="AL54">
            <v>37784</v>
          </cell>
          <cell r="AM54">
            <v>243</v>
          </cell>
          <cell r="AN54">
            <v>143</v>
          </cell>
          <cell r="AO54">
            <v>5188945</v>
          </cell>
          <cell r="AP54">
            <v>36286</v>
          </cell>
          <cell r="AQ54">
            <v>-3.9699999999999958E-2</v>
          </cell>
          <cell r="AU54">
            <v>38762</v>
          </cell>
          <cell r="AV54" t="str">
            <v>2006년 상반기</v>
          </cell>
          <cell r="AW54" t="str">
            <v>2007년 10월 12일</v>
          </cell>
        </row>
        <row r="55">
          <cell r="B55">
            <v>38943</v>
          </cell>
          <cell r="C55" t="str">
            <v>2006년 하반기</v>
          </cell>
          <cell r="D55" t="str">
            <v>2007년 10월 12일</v>
          </cell>
          <cell r="E55">
            <v>440</v>
          </cell>
          <cell r="F55">
            <v>436</v>
          </cell>
          <cell r="G55">
            <v>16856718</v>
          </cell>
          <cell r="H55">
            <v>38662</v>
          </cell>
          <cell r="I55">
            <v>516</v>
          </cell>
          <cell r="J55">
            <v>436</v>
          </cell>
          <cell r="K55">
            <v>16765937</v>
          </cell>
          <cell r="L55">
            <v>38453</v>
          </cell>
          <cell r="M55">
            <v>-5.4999999999999494E-3</v>
          </cell>
          <cell r="Q55">
            <v>38943</v>
          </cell>
          <cell r="R55" t="str">
            <v>2006년 하반기</v>
          </cell>
          <cell r="S55" t="str">
            <v>2007년 10월 12일</v>
          </cell>
          <cell r="T55">
            <v>335</v>
          </cell>
          <cell r="U55">
            <v>335</v>
          </cell>
          <cell r="V55">
            <v>11107165</v>
          </cell>
          <cell r="W55">
            <v>33155</v>
          </cell>
          <cell r="X55">
            <v>381</v>
          </cell>
          <cell r="Y55">
            <v>335</v>
          </cell>
          <cell r="Z55">
            <v>10982414</v>
          </cell>
          <cell r="AA55">
            <v>32783</v>
          </cell>
          <cell r="AB55">
            <v>-1.1299999999999977E-2</v>
          </cell>
          <cell r="AF55">
            <v>38943</v>
          </cell>
          <cell r="AG55" t="str">
            <v>2006년 하반기</v>
          </cell>
          <cell r="AH55" t="str">
            <v>2007년 10월 12일</v>
          </cell>
          <cell r="AI55">
            <v>216</v>
          </cell>
          <cell r="AJ55">
            <v>216</v>
          </cell>
          <cell r="AK55">
            <v>8930230</v>
          </cell>
          <cell r="AL55">
            <v>41343</v>
          </cell>
          <cell r="AM55">
            <v>243</v>
          </cell>
          <cell r="AN55">
            <v>216</v>
          </cell>
          <cell r="AO55">
            <v>8502746</v>
          </cell>
          <cell r="AP55">
            <v>39364</v>
          </cell>
          <cell r="AQ55">
            <v>-4.7900000000000054E-2</v>
          </cell>
          <cell r="AU55">
            <v>38943</v>
          </cell>
          <cell r="AV55" t="str">
            <v>2006년 하반기</v>
          </cell>
          <cell r="AW55" t="str">
            <v>2007년 10월 12일</v>
          </cell>
        </row>
        <row r="56">
          <cell r="B56">
            <v>39126</v>
          </cell>
          <cell r="C56" t="str">
            <v>2007년 상반기</v>
          </cell>
          <cell r="D56" t="str">
            <v>2007년 10월 12일</v>
          </cell>
          <cell r="E56">
            <v>470</v>
          </cell>
          <cell r="F56">
            <v>466</v>
          </cell>
          <cell r="G56">
            <v>19119851</v>
          </cell>
          <cell r="H56">
            <v>41029</v>
          </cell>
          <cell r="I56">
            <v>516</v>
          </cell>
          <cell r="J56">
            <v>466</v>
          </cell>
          <cell r="K56">
            <v>19291444</v>
          </cell>
          <cell r="L56">
            <v>41397</v>
          </cell>
          <cell r="M56">
            <v>8.899999999999908E-3</v>
          </cell>
          <cell r="Q56">
            <v>39126</v>
          </cell>
          <cell r="R56" t="str">
            <v>2007년 상반기</v>
          </cell>
          <cell r="S56" t="str">
            <v>2007년 10월 12일</v>
          </cell>
          <cell r="T56">
            <v>359</v>
          </cell>
          <cell r="U56">
            <v>359</v>
          </cell>
          <cell r="V56">
            <v>11280217</v>
          </cell>
          <cell r="W56">
            <v>31421</v>
          </cell>
          <cell r="X56">
            <v>381</v>
          </cell>
          <cell r="Y56">
            <v>359</v>
          </cell>
          <cell r="Z56">
            <v>11309515</v>
          </cell>
          <cell r="AA56">
            <v>31502</v>
          </cell>
          <cell r="AB56">
            <v>2.4999999999999467E-3</v>
          </cell>
          <cell r="AF56">
            <v>39126</v>
          </cell>
          <cell r="AG56" t="str">
            <v>2007년 상반기</v>
          </cell>
          <cell r="AH56" t="str">
            <v>2007년 10월 12일</v>
          </cell>
          <cell r="AI56">
            <v>231</v>
          </cell>
          <cell r="AJ56">
            <v>231</v>
          </cell>
          <cell r="AK56">
            <v>8878479</v>
          </cell>
          <cell r="AL56">
            <v>38434</v>
          </cell>
          <cell r="AM56">
            <v>243</v>
          </cell>
          <cell r="AN56">
            <v>231</v>
          </cell>
          <cell r="AO56">
            <v>8867050</v>
          </cell>
          <cell r="AP56">
            <v>38385</v>
          </cell>
          <cell r="AQ56">
            <v>-1.2999999999999678E-3</v>
          </cell>
          <cell r="AU56">
            <v>39126</v>
          </cell>
          <cell r="AV56" t="str">
            <v>2007년 상반기</v>
          </cell>
          <cell r="AW56" t="str">
            <v>2007년 10월 12일</v>
          </cell>
        </row>
        <row r="57">
          <cell r="B57">
            <v>39307</v>
          </cell>
          <cell r="C57" t="str">
            <v>2007년 8월 13일</v>
          </cell>
          <cell r="D57" t="str">
            <v>2007년 10월 12일</v>
          </cell>
          <cell r="E57">
            <v>505</v>
          </cell>
          <cell r="F57">
            <v>501</v>
          </cell>
          <cell r="G57">
            <v>33050487</v>
          </cell>
          <cell r="H57">
            <v>65969</v>
          </cell>
          <cell r="I57">
            <v>516</v>
          </cell>
          <cell r="J57">
            <v>501</v>
          </cell>
          <cell r="K57">
            <v>33090084</v>
          </cell>
          <cell r="L57">
            <v>66048</v>
          </cell>
          <cell r="M57">
            <v>1.1000000000001009E-3</v>
          </cell>
          <cell r="Q57">
            <v>39307</v>
          </cell>
          <cell r="R57" t="str">
            <v>2007년 8월 13일</v>
          </cell>
          <cell r="S57" t="str">
            <v>2007년 10월 12일</v>
          </cell>
          <cell r="T57">
            <v>381</v>
          </cell>
          <cell r="U57">
            <v>381</v>
          </cell>
          <cell r="V57">
            <v>12056813</v>
          </cell>
          <cell r="W57">
            <v>31645</v>
          </cell>
          <cell r="X57">
            <v>381</v>
          </cell>
          <cell r="Y57">
            <v>381</v>
          </cell>
          <cell r="Z57">
            <v>12056813</v>
          </cell>
          <cell r="AA57">
            <v>31645</v>
          </cell>
          <cell r="AB57">
            <v>0</v>
          </cell>
          <cell r="AF57">
            <v>39307</v>
          </cell>
          <cell r="AG57" t="str">
            <v>2007년 8월 13일</v>
          </cell>
          <cell r="AH57" t="str">
            <v>2007년 10월 12일</v>
          </cell>
          <cell r="AI57">
            <v>243</v>
          </cell>
          <cell r="AJ57">
            <v>243</v>
          </cell>
          <cell r="AK57">
            <v>8932931</v>
          </cell>
          <cell r="AL57">
            <v>36761</v>
          </cell>
          <cell r="AM57">
            <v>243</v>
          </cell>
          <cell r="AN57">
            <v>243</v>
          </cell>
          <cell r="AO57">
            <v>8932931</v>
          </cell>
          <cell r="AP57">
            <v>36761</v>
          </cell>
          <cell r="AQ57">
            <v>0</v>
          </cell>
          <cell r="AU57">
            <v>39307</v>
          </cell>
          <cell r="AV57" t="str">
            <v>2007년 8월 13일</v>
          </cell>
          <cell r="AW57" t="str">
            <v>2007년 10월 12일</v>
          </cell>
        </row>
        <row r="58">
          <cell r="B58">
            <v>39314</v>
          </cell>
          <cell r="C58" t="str">
            <v>2007년 8월 20일</v>
          </cell>
          <cell r="D58" t="str">
            <v>2007년 8월 20일</v>
          </cell>
          <cell r="E58">
            <v>516</v>
          </cell>
          <cell r="F58">
            <v>516</v>
          </cell>
          <cell r="G58">
            <v>36655372</v>
          </cell>
          <cell r="H58">
            <v>71037</v>
          </cell>
          <cell r="I58">
            <v>516</v>
          </cell>
          <cell r="J58">
            <v>516</v>
          </cell>
          <cell r="K58">
            <v>36655372</v>
          </cell>
          <cell r="L58">
            <v>71037</v>
          </cell>
          <cell r="M58">
            <v>0</v>
          </cell>
          <cell r="Q58">
            <v>39314</v>
          </cell>
          <cell r="R58" t="str">
            <v>2007년 8월 20일</v>
          </cell>
          <cell r="S58" t="str">
            <v>2007년 8월 20일</v>
          </cell>
          <cell r="T58">
            <v>381</v>
          </cell>
          <cell r="U58">
            <v>381</v>
          </cell>
          <cell r="V58">
            <v>42899982</v>
          </cell>
          <cell r="W58">
            <v>112598</v>
          </cell>
          <cell r="X58">
            <v>381</v>
          </cell>
          <cell r="Y58">
            <v>381</v>
          </cell>
          <cell r="Z58">
            <v>42899982</v>
          </cell>
          <cell r="AA58">
            <v>112598</v>
          </cell>
          <cell r="AB58">
            <v>0</v>
          </cell>
          <cell r="AF58">
            <v>39314</v>
          </cell>
          <cell r="AG58" t="str">
            <v>2007년 8월 20일</v>
          </cell>
          <cell r="AH58" t="str">
            <v>2007년 8월 20일</v>
          </cell>
          <cell r="AI58">
            <v>243</v>
          </cell>
          <cell r="AJ58">
            <v>243</v>
          </cell>
          <cell r="AK58">
            <v>8932931</v>
          </cell>
          <cell r="AL58">
            <v>36761</v>
          </cell>
          <cell r="AM58">
            <v>243</v>
          </cell>
          <cell r="AN58">
            <v>243</v>
          </cell>
          <cell r="AO58">
            <v>8932931</v>
          </cell>
          <cell r="AP58">
            <v>36761</v>
          </cell>
          <cell r="AQ58">
            <v>0</v>
          </cell>
          <cell r="AU58">
            <v>39314</v>
          </cell>
          <cell r="AV58" t="str">
            <v>2007년 8월 20일</v>
          </cell>
          <cell r="AW58" t="str">
            <v>2007년 8월 20일</v>
          </cell>
        </row>
        <row r="59">
          <cell r="A59">
            <v>39492</v>
          </cell>
          <cell r="B59">
            <v>38054</v>
          </cell>
          <cell r="C59" t="str">
            <v>2004년 상반기</v>
          </cell>
          <cell r="D59" t="str">
            <v>2008년 2월 14일</v>
          </cell>
          <cell r="E59">
            <v>111</v>
          </cell>
          <cell r="F59">
            <v>111</v>
          </cell>
          <cell r="G59">
            <v>5332476</v>
          </cell>
          <cell r="H59">
            <v>48040</v>
          </cell>
          <cell r="I59">
            <v>545</v>
          </cell>
          <cell r="J59">
            <v>111</v>
          </cell>
          <cell r="K59">
            <v>5330176</v>
          </cell>
          <cell r="L59">
            <v>48019</v>
          </cell>
          <cell r="M59">
            <v>-4.9999999999994493E-4</v>
          </cell>
          <cell r="N59" t="str">
            <v>토목080214</v>
          </cell>
          <cell r="P59">
            <v>39492</v>
          </cell>
          <cell r="Q59">
            <v>38054</v>
          </cell>
          <cell r="R59" t="str">
            <v>2004년 상반기</v>
          </cell>
          <cell r="S59" t="str">
            <v>2008년 2월 14일</v>
          </cell>
          <cell r="T59">
            <v>73</v>
          </cell>
          <cell r="U59">
            <v>66</v>
          </cell>
          <cell r="V59">
            <v>2537184</v>
          </cell>
          <cell r="W59">
            <v>38442</v>
          </cell>
          <cell r="X59">
            <v>402</v>
          </cell>
          <cell r="Y59">
            <v>66</v>
          </cell>
          <cell r="Z59">
            <v>2419886</v>
          </cell>
          <cell r="AA59">
            <v>36664</v>
          </cell>
          <cell r="AB59">
            <v>-4.6300000000000008E-2</v>
          </cell>
          <cell r="AC59" t="str">
            <v>건축080214</v>
          </cell>
          <cell r="AE59">
            <v>39492</v>
          </cell>
          <cell r="AF59">
            <v>38054</v>
          </cell>
          <cell r="AG59" t="str">
            <v>2004년 상반기</v>
          </cell>
          <cell r="AH59" t="str">
            <v>2008년 2월 14일</v>
          </cell>
          <cell r="AI59">
            <v>36</v>
          </cell>
          <cell r="AJ59">
            <v>32</v>
          </cell>
          <cell r="AK59">
            <v>1585563</v>
          </cell>
          <cell r="AL59">
            <v>49548</v>
          </cell>
          <cell r="AM59">
            <v>258</v>
          </cell>
          <cell r="AN59">
            <v>32</v>
          </cell>
          <cell r="AO59">
            <v>1476884</v>
          </cell>
          <cell r="AP59">
            <v>46152</v>
          </cell>
          <cell r="AQ59">
            <v>-6.8599999999999994E-2</v>
          </cell>
          <cell r="AR59" t="str">
            <v>기계080214</v>
          </cell>
          <cell r="AT59">
            <v>39492</v>
          </cell>
          <cell r="AU59">
            <v>38054</v>
          </cell>
          <cell r="AV59" t="str">
            <v>2004년 상반기</v>
          </cell>
          <cell r="AW59" t="str">
            <v>2008년 2월 14일</v>
          </cell>
          <cell r="BG59" t="str">
            <v>전기080214</v>
          </cell>
        </row>
        <row r="60">
          <cell r="B60">
            <v>38203</v>
          </cell>
          <cell r="C60" t="str">
            <v>2004년 하반기</v>
          </cell>
          <cell r="D60" t="str">
            <v>2008년 2월 14일</v>
          </cell>
          <cell r="E60">
            <v>137</v>
          </cell>
          <cell r="F60">
            <v>137</v>
          </cell>
          <cell r="G60">
            <v>6292170</v>
          </cell>
          <cell r="H60">
            <v>45928</v>
          </cell>
          <cell r="I60">
            <v>545</v>
          </cell>
          <cell r="J60">
            <v>137</v>
          </cell>
          <cell r="K60">
            <v>6115251</v>
          </cell>
          <cell r="L60">
            <v>44636</v>
          </cell>
          <cell r="M60">
            <v>-2.8200000000000003E-2</v>
          </cell>
          <cell r="Q60">
            <v>38203</v>
          </cell>
          <cell r="R60" t="str">
            <v>2004년 하반기</v>
          </cell>
          <cell r="S60" t="str">
            <v>2008년 2월 14일</v>
          </cell>
          <cell r="T60">
            <v>98</v>
          </cell>
          <cell r="U60">
            <v>97</v>
          </cell>
          <cell r="V60">
            <v>4106616</v>
          </cell>
          <cell r="W60">
            <v>42336</v>
          </cell>
          <cell r="X60">
            <v>402</v>
          </cell>
          <cell r="Y60">
            <v>97</v>
          </cell>
          <cell r="Z60">
            <v>3823227</v>
          </cell>
          <cell r="AA60">
            <v>39414</v>
          </cell>
          <cell r="AB60">
            <v>-6.910000000000005E-2</v>
          </cell>
          <cell r="AF60">
            <v>38203</v>
          </cell>
          <cell r="AG60" t="str">
            <v>2004년 하반기</v>
          </cell>
          <cell r="AH60" t="str">
            <v>2008년 2월 14일</v>
          </cell>
          <cell r="AI60">
            <v>50</v>
          </cell>
          <cell r="AJ60">
            <v>36</v>
          </cell>
          <cell r="AK60">
            <v>1744661</v>
          </cell>
          <cell r="AL60">
            <v>48462</v>
          </cell>
          <cell r="AM60">
            <v>258</v>
          </cell>
          <cell r="AN60">
            <v>36</v>
          </cell>
          <cell r="AO60">
            <v>1394919</v>
          </cell>
          <cell r="AP60">
            <v>38747</v>
          </cell>
          <cell r="AQ60">
            <v>-0.20050000000000001</v>
          </cell>
          <cell r="AU60">
            <v>38203</v>
          </cell>
          <cell r="AV60" t="str">
            <v>2004년 하반기</v>
          </cell>
          <cell r="AW60" t="str">
            <v>2008년 2월 14일</v>
          </cell>
        </row>
        <row r="61">
          <cell r="B61">
            <v>38408</v>
          </cell>
          <cell r="C61" t="str">
            <v>2005년 상반기</v>
          </cell>
          <cell r="D61" t="str">
            <v>2008년 2월 14일</v>
          </cell>
          <cell r="E61">
            <v>151</v>
          </cell>
          <cell r="F61">
            <v>151</v>
          </cell>
          <cell r="G61">
            <v>6972492</v>
          </cell>
          <cell r="H61">
            <v>46175</v>
          </cell>
          <cell r="I61">
            <v>545</v>
          </cell>
          <cell r="J61">
            <v>151</v>
          </cell>
          <cell r="K61">
            <v>6798570</v>
          </cell>
          <cell r="L61">
            <v>45023</v>
          </cell>
          <cell r="M61">
            <v>-2.5000000000000022E-2</v>
          </cell>
          <cell r="Q61">
            <v>38408</v>
          </cell>
          <cell r="R61" t="str">
            <v>2005년 상반기</v>
          </cell>
          <cell r="S61" t="str">
            <v>2008년 2월 14일</v>
          </cell>
          <cell r="T61">
            <v>112</v>
          </cell>
          <cell r="U61">
            <v>111</v>
          </cell>
          <cell r="V61">
            <v>4417267</v>
          </cell>
          <cell r="W61">
            <v>39795</v>
          </cell>
          <cell r="X61">
            <v>402</v>
          </cell>
          <cell r="Y61">
            <v>111</v>
          </cell>
          <cell r="Z61">
            <v>4117248</v>
          </cell>
          <cell r="AA61">
            <v>37092</v>
          </cell>
          <cell r="AB61">
            <v>-6.7999999999999949E-2</v>
          </cell>
          <cell r="AF61">
            <v>38408</v>
          </cell>
          <cell r="AG61" t="str">
            <v>2005년 상반기</v>
          </cell>
          <cell r="AH61" t="str">
            <v>2008년 2월 14일</v>
          </cell>
          <cell r="AI61">
            <v>77</v>
          </cell>
          <cell r="AJ61">
            <v>76</v>
          </cell>
          <cell r="AK61">
            <v>3200595</v>
          </cell>
          <cell r="AL61">
            <v>42113</v>
          </cell>
          <cell r="AM61">
            <v>258</v>
          </cell>
          <cell r="AN61">
            <v>76</v>
          </cell>
          <cell r="AO61">
            <v>2982994</v>
          </cell>
          <cell r="AP61">
            <v>39249</v>
          </cell>
          <cell r="AQ61">
            <v>-6.8100000000000049E-2</v>
          </cell>
          <cell r="AU61">
            <v>38408</v>
          </cell>
          <cell r="AV61" t="str">
            <v>2005년 상반기</v>
          </cell>
          <cell r="AW61" t="str">
            <v>2008년 2월 14일</v>
          </cell>
        </row>
        <row r="62">
          <cell r="B62">
            <v>38569</v>
          </cell>
          <cell r="C62" t="str">
            <v>2005년 하반기</v>
          </cell>
          <cell r="D62" t="str">
            <v>2008년 2월 14일</v>
          </cell>
          <cell r="E62">
            <v>240</v>
          </cell>
          <cell r="F62">
            <v>237</v>
          </cell>
          <cell r="G62">
            <v>9801033</v>
          </cell>
          <cell r="H62">
            <v>41354</v>
          </cell>
          <cell r="I62">
            <v>545</v>
          </cell>
          <cell r="J62">
            <v>237</v>
          </cell>
          <cell r="K62">
            <v>9641338</v>
          </cell>
          <cell r="L62">
            <v>40680</v>
          </cell>
          <cell r="M62">
            <v>-1.6299999999999981E-2</v>
          </cell>
          <cell r="Q62">
            <v>38569</v>
          </cell>
          <cell r="R62" t="str">
            <v>2005년 하반기</v>
          </cell>
          <cell r="S62" t="str">
            <v>2008년 2월 14일</v>
          </cell>
          <cell r="T62">
            <v>184</v>
          </cell>
          <cell r="U62">
            <v>183</v>
          </cell>
          <cell r="V62">
            <v>5047077</v>
          </cell>
          <cell r="W62">
            <v>27579</v>
          </cell>
          <cell r="X62">
            <v>402</v>
          </cell>
          <cell r="Y62">
            <v>183</v>
          </cell>
          <cell r="Z62">
            <v>4865082</v>
          </cell>
          <cell r="AA62">
            <v>26585</v>
          </cell>
          <cell r="AB62">
            <v>-3.6100000000000021E-2</v>
          </cell>
          <cell r="AF62">
            <v>38569</v>
          </cell>
          <cell r="AG62" t="str">
            <v>2005년 하반기</v>
          </cell>
          <cell r="AH62" t="str">
            <v>2008년 2월 14일</v>
          </cell>
          <cell r="AI62">
            <v>111</v>
          </cell>
          <cell r="AJ62">
            <v>109</v>
          </cell>
          <cell r="AK62">
            <v>3471321</v>
          </cell>
          <cell r="AL62">
            <v>31846</v>
          </cell>
          <cell r="AM62">
            <v>258</v>
          </cell>
          <cell r="AN62">
            <v>109</v>
          </cell>
          <cell r="AO62">
            <v>3267074</v>
          </cell>
          <cell r="AP62">
            <v>29973</v>
          </cell>
          <cell r="AQ62">
            <v>-5.8899999999999952E-2</v>
          </cell>
          <cell r="AU62">
            <v>38569</v>
          </cell>
          <cell r="AV62" t="str">
            <v>2005년 하반기</v>
          </cell>
          <cell r="AW62" t="str">
            <v>2008년 2월 14일</v>
          </cell>
        </row>
        <row r="63">
          <cell r="B63">
            <v>38762</v>
          </cell>
          <cell r="C63" t="str">
            <v>2006년 상반기</v>
          </cell>
          <cell r="D63" t="str">
            <v>2008년 2월 14일</v>
          </cell>
          <cell r="E63">
            <v>322</v>
          </cell>
          <cell r="F63">
            <v>318</v>
          </cell>
          <cell r="G63">
            <v>11989065</v>
          </cell>
          <cell r="H63">
            <v>37701</v>
          </cell>
          <cell r="I63">
            <v>545</v>
          </cell>
          <cell r="J63">
            <v>318</v>
          </cell>
          <cell r="K63">
            <v>11945698</v>
          </cell>
          <cell r="L63">
            <v>37565</v>
          </cell>
          <cell r="M63">
            <v>-3.7000000000000366E-3</v>
          </cell>
          <cell r="Q63">
            <v>38762</v>
          </cell>
          <cell r="R63" t="str">
            <v>2006년 상반기</v>
          </cell>
          <cell r="S63" t="str">
            <v>2008년 2월 14일</v>
          </cell>
          <cell r="T63">
            <v>238</v>
          </cell>
          <cell r="U63">
            <v>238</v>
          </cell>
          <cell r="V63">
            <v>5849948</v>
          </cell>
          <cell r="W63">
            <v>24579</v>
          </cell>
          <cell r="X63">
            <v>402</v>
          </cell>
          <cell r="Y63">
            <v>238</v>
          </cell>
          <cell r="Z63">
            <v>5754699</v>
          </cell>
          <cell r="AA63">
            <v>24179</v>
          </cell>
          <cell r="AB63">
            <v>-1.6299999999999981E-2</v>
          </cell>
          <cell r="AF63">
            <v>38762</v>
          </cell>
          <cell r="AG63" t="str">
            <v>2006년 상반기</v>
          </cell>
          <cell r="AH63" t="str">
            <v>2008년 2월 14일</v>
          </cell>
          <cell r="AI63">
            <v>143</v>
          </cell>
          <cell r="AJ63">
            <v>143</v>
          </cell>
          <cell r="AK63">
            <v>5403246</v>
          </cell>
          <cell r="AL63">
            <v>37784</v>
          </cell>
          <cell r="AM63">
            <v>258</v>
          </cell>
          <cell r="AN63">
            <v>143</v>
          </cell>
          <cell r="AO63">
            <v>5153278</v>
          </cell>
          <cell r="AP63">
            <v>36036</v>
          </cell>
          <cell r="AQ63">
            <v>-4.6300000000000008E-2</v>
          </cell>
          <cell r="AU63">
            <v>38762</v>
          </cell>
          <cell r="AV63" t="str">
            <v>2006년 상반기</v>
          </cell>
          <cell r="AW63" t="str">
            <v>2008년 2월 14일</v>
          </cell>
        </row>
        <row r="64">
          <cell r="B64">
            <v>38943</v>
          </cell>
          <cell r="C64" t="str">
            <v>2006년 하반기</v>
          </cell>
          <cell r="D64" t="str">
            <v>2008년 2월 14일</v>
          </cell>
          <cell r="E64">
            <v>440</v>
          </cell>
          <cell r="F64">
            <v>436</v>
          </cell>
          <cell r="G64">
            <v>16856718</v>
          </cell>
          <cell r="H64">
            <v>38662</v>
          </cell>
          <cell r="I64">
            <v>545</v>
          </cell>
          <cell r="J64">
            <v>436</v>
          </cell>
          <cell r="K64">
            <v>16586861</v>
          </cell>
          <cell r="L64">
            <v>38043</v>
          </cell>
          <cell r="M64">
            <v>-1.6100000000000003E-2</v>
          </cell>
          <cell r="Q64">
            <v>38943</v>
          </cell>
          <cell r="R64" t="str">
            <v>2006년 하반기</v>
          </cell>
          <cell r="S64" t="str">
            <v>2008년 2월 14일</v>
          </cell>
          <cell r="T64">
            <v>335</v>
          </cell>
          <cell r="U64">
            <v>335</v>
          </cell>
          <cell r="V64">
            <v>11107165</v>
          </cell>
          <cell r="W64">
            <v>33155</v>
          </cell>
          <cell r="X64">
            <v>402</v>
          </cell>
          <cell r="Y64">
            <v>335</v>
          </cell>
          <cell r="Z64">
            <v>11072889</v>
          </cell>
          <cell r="AA64">
            <v>33053</v>
          </cell>
          <cell r="AB64">
            <v>-3.0999999999999917E-3</v>
          </cell>
          <cell r="AF64">
            <v>38943</v>
          </cell>
          <cell r="AG64" t="str">
            <v>2006년 하반기</v>
          </cell>
          <cell r="AH64" t="str">
            <v>2008년 2월 14일</v>
          </cell>
          <cell r="AI64">
            <v>216</v>
          </cell>
          <cell r="AJ64">
            <v>216</v>
          </cell>
          <cell r="AK64">
            <v>8930230</v>
          </cell>
          <cell r="AL64">
            <v>41343</v>
          </cell>
          <cell r="AM64">
            <v>258</v>
          </cell>
          <cell r="AN64">
            <v>216</v>
          </cell>
          <cell r="AO64">
            <v>8525181</v>
          </cell>
          <cell r="AP64">
            <v>39468</v>
          </cell>
          <cell r="AQ64">
            <v>-4.5399999999999996E-2</v>
          </cell>
          <cell r="AU64">
            <v>38943</v>
          </cell>
          <cell r="AV64" t="str">
            <v>2006년 하반기</v>
          </cell>
          <cell r="AW64" t="str">
            <v>2008년 2월 14일</v>
          </cell>
        </row>
        <row r="65">
          <cell r="B65">
            <v>39126</v>
          </cell>
          <cell r="C65" t="str">
            <v>2007년 상반기</v>
          </cell>
          <cell r="D65" t="str">
            <v>2008년 2월 14일</v>
          </cell>
          <cell r="E65">
            <v>470</v>
          </cell>
          <cell r="F65">
            <v>466</v>
          </cell>
          <cell r="G65">
            <v>19119851</v>
          </cell>
          <cell r="H65">
            <v>41029</v>
          </cell>
          <cell r="I65">
            <v>545</v>
          </cell>
          <cell r="J65">
            <v>466</v>
          </cell>
          <cell r="K65">
            <v>19165559</v>
          </cell>
          <cell r="L65">
            <v>41127</v>
          </cell>
          <cell r="M65">
            <v>2.2999999999999687E-3</v>
          </cell>
          <cell r="Q65">
            <v>39126</v>
          </cell>
          <cell r="R65" t="str">
            <v>2007년 상반기</v>
          </cell>
          <cell r="S65" t="str">
            <v>2008년 2월 14일</v>
          </cell>
          <cell r="T65">
            <v>359</v>
          </cell>
          <cell r="U65">
            <v>359</v>
          </cell>
          <cell r="V65">
            <v>11280217</v>
          </cell>
          <cell r="W65">
            <v>31421</v>
          </cell>
          <cell r="X65">
            <v>402</v>
          </cell>
          <cell r="Y65">
            <v>359</v>
          </cell>
          <cell r="Z65">
            <v>11405273</v>
          </cell>
          <cell r="AA65">
            <v>31769</v>
          </cell>
          <cell r="AB65">
            <v>1.0999999999999899E-2</v>
          </cell>
          <cell r="AF65">
            <v>39126</v>
          </cell>
          <cell r="AG65" t="str">
            <v>2007년 상반기</v>
          </cell>
          <cell r="AH65" t="str">
            <v>2008년 2월 14일</v>
          </cell>
          <cell r="AI65">
            <v>231</v>
          </cell>
          <cell r="AJ65">
            <v>231</v>
          </cell>
          <cell r="AK65">
            <v>8878479</v>
          </cell>
          <cell r="AL65">
            <v>38434</v>
          </cell>
          <cell r="AM65">
            <v>258</v>
          </cell>
          <cell r="AN65">
            <v>231</v>
          </cell>
          <cell r="AO65">
            <v>8900445</v>
          </cell>
          <cell r="AP65">
            <v>38530</v>
          </cell>
          <cell r="AQ65">
            <v>2.3999999999999577E-3</v>
          </cell>
          <cell r="AU65">
            <v>39126</v>
          </cell>
          <cell r="AV65" t="str">
            <v>2007년 상반기</v>
          </cell>
          <cell r="AW65" t="str">
            <v>2008년 2월 14일</v>
          </cell>
        </row>
        <row r="66">
          <cell r="B66">
            <v>39307</v>
          </cell>
          <cell r="C66" t="str">
            <v>2007년 8월 13일</v>
          </cell>
          <cell r="D66" t="str">
            <v>2008년 2월 14일</v>
          </cell>
          <cell r="E66">
            <v>505</v>
          </cell>
          <cell r="F66">
            <v>501</v>
          </cell>
          <cell r="G66">
            <v>33050487</v>
          </cell>
          <cell r="H66">
            <v>65969</v>
          </cell>
          <cell r="I66">
            <v>545</v>
          </cell>
          <cell r="J66">
            <v>501</v>
          </cell>
          <cell r="K66">
            <v>32722093</v>
          </cell>
          <cell r="L66">
            <v>65313</v>
          </cell>
          <cell r="M66">
            <v>-1.0000000000000009E-2</v>
          </cell>
          <cell r="Q66">
            <v>39307</v>
          </cell>
          <cell r="R66" t="str">
            <v>2007년 8월 13일</v>
          </cell>
          <cell r="S66" t="str">
            <v>2008년 2월 14일</v>
          </cell>
          <cell r="T66">
            <v>381</v>
          </cell>
          <cell r="U66">
            <v>381</v>
          </cell>
          <cell r="V66">
            <v>12056813</v>
          </cell>
          <cell r="W66">
            <v>31645</v>
          </cell>
          <cell r="X66">
            <v>402</v>
          </cell>
          <cell r="Y66">
            <v>381</v>
          </cell>
          <cell r="Z66">
            <v>12167359</v>
          </cell>
          <cell r="AA66">
            <v>31935</v>
          </cell>
          <cell r="AB66">
            <v>9.100000000000108E-3</v>
          </cell>
          <cell r="AF66">
            <v>39307</v>
          </cell>
          <cell r="AG66" t="str">
            <v>2007년 8월 13일</v>
          </cell>
          <cell r="AH66" t="str">
            <v>2008년 2월 14일</v>
          </cell>
          <cell r="AI66">
            <v>243</v>
          </cell>
          <cell r="AJ66">
            <v>243</v>
          </cell>
          <cell r="AK66">
            <v>8932931</v>
          </cell>
          <cell r="AL66">
            <v>36761</v>
          </cell>
          <cell r="AM66">
            <v>258</v>
          </cell>
          <cell r="AN66">
            <v>243</v>
          </cell>
          <cell r="AO66">
            <v>8966904</v>
          </cell>
          <cell r="AP66">
            <v>36900</v>
          </cell>
          <cell r="AQ66">
            <v>3.7000000000000366E-3</v>
          </cell>
          <cell r="AU66">
            <v>39307</v>
          </cell>
          <cell r="AV66" t="str">
            <v>2007년 8월 13일</v>
          </cell>
          <cell r="AW66" t="str">
            <v>2008년 2월 14일</v>
          </cell>
        </row>
        <row r="67">
          <cell r="B67">
            <v>39314</v>
          </cell>
          <cell r="C67" t="str">
            <v>2007년 8월 20일</v>
          </cell>
          <cell r="D67" t="str">
            <v>2008년 2월 14일</v>
          </cell>
          <cell r="E67">
            <v>516</v>
          </cell>
          <cell r="F67">
            <v>516</v>
          </cell>
          <cell r="G67">
            <v>36655372</v>
          </cell>
          <cell r="H67">
            <v>71037</v>
          </cell>
          <cell r="I67">
            <v>545</v>
          </cell>
          <cell r="J67">
            <v>516</v>
          </cell>
          <cell r="K67">
            <v>36287381</v>
          </cell>
          <cell r="L67">
            <v>70324</v>
          </cell>
          <cell r="M67">
            <v>-1.0099999999999998E-2</v>
          </cell>
          <cell r="Q67">
            <v>39314</v>
          </cell>
          <cell r="R67" t="str">
            <v>2007년 8월 20일</v>
          </cell>
          <cell r="S67" t="str">
            <v>2008년 2월 14일</v>
          </cell>
          <cell r="T67">
            <v>381</v>
          </cell>
          <cell r="U67">
            <v>381</v>
          </cell>
          <cell r="V67">
            <v>12056813</v>
          </cell>
          <cell r="W67">
            <v>31645</v>
          </cell>
          <cell r="X67">
            <v>402</v>
          </cell>
          <cell r="Y67">
            <v>381</v>
          </cell>
          <cell r="Z67">
            <v>12167359</v>
          </cell>
          <cell r="AA67">
            <v>31935</v>
          </cell>
          <cell r="AB67">
            <v>9.100000000000108E-3</v>
          </cell>
          <cell r="AF67">
            <v>39314</v>
          </cell>
          <cell r="AG67" t="str">
            <v>2007년 8월 20일</v>
          </cell>
          <cell r="AH67" t="str">
            <v>2008년 2월 14일</v>
          </cell>
          <cell r="AI67">
            <v>243</v>
          </cell>
          <cell r="AJ67">
            <v>243</v>
          </cell>
          <cell r="AK67">
            <v>8932931</v>
          </cell>
          <cell r="AL67">
            <v>36761</v>
          </cell>
          <cell r="AM67">
            <v>258</v>
          </cell>
          <cell r="AN67">
            <v>243</v>
          </cell>
          <cell r="AO67">
            <v>8966904</v>
          </cell>
          <cell r="AP67">
            <v>36900</v>
          </cell>
          <cell r="AQ67">
            <v>3.7000000000000366E-3</v>
          </cell>
          <cell r="AU67">
            <v>39314</v>
          </cell>
          <cell r="AV67" t="str">
            <v>2007년 8월 20일</v>
          </cell>
          <cell r="AW67" t="str">
            <v>2008년 2월 14일</v>
          </cell>
        </row>
        <row r="68">
          <cell r="B68">
            <v>39492</v>
          </cell>
          <cell r="C68" t="str">
            <v>2008년 2월 14일</v>
          </cell>
          <cell r="D68" t="str">
            <v>2008년 2월 14일</v>
          </cell>
          <cell r="E68">
            <v>545</v>
          </cell>
          <cell r="F68">
            <v>545</v>
          </cell>
          <cell r="G68">
            <v>38095769</v>
          </cell>
          <cell r="H68">
            <v>69900</v>
          </cell>
          <cell r="I68">
            <v>545</v>
          </cell>
          <cell r="J68">
            <v>545</v>
          </cell>
          <cell r="K68">
            <v>38095769</v>
          </cell>
          <cell r="L68">
            <v>69900</v>
          </cell>
          <cell r="M68">
            <v>0</v>
          </cell>
          <cell r="Q68">
            <v>39492</v>
          </cell>
          <cell r="R68" t="str">
            <v>2008년 2월 14일</v>
          </cell>
          <cell r="S68" t="str">
            <v>2008년 2월 14일</v>
          </cell>
          <cell r="T68">
            <v>402</v>
          </cell>
          <cell r="U68">
            <v>402</v>
          </cell>
          <cell r="V68">
            <v>12542780</v>
          </cell>
          <cell r="W68">
            <v>31200</v>
          </cell>
          <cell r="X68">
            <v>402</v>
          </cell>
          <cell r="Y68">
            <v>402</v>
          </cell>
          <cell r="Z68">
            <v>12542780</v>
          </cell>
          <cell r="AA68">
            <v>31200</v>
          </cell>
          <cell r="AB68">
            <v>0</v>
          </cell>
          <cell r="AF68">
            <v>39492</v>
          </cell>
          <cell r="AG68" t="str">
            <v>2008년 2월 14일</v>
          </cell>
          <cell r="AH68" t="str">
            <v>2008년 2월 14일</v>
          </cell>
          <cell r="AI68">
            <v>258</v>
          </cell>
          <cell r="AJ68">
            <v>258</v>
          </cell>
          <cell r="AK68">
            <v>9386185</v>
          </cell>
          <cell r="AL68">
            <v>36380</v>
          </cell>
          <cell r="AM68">
            <v>258</v>
          </cell>
          <cell r="AN68">
            <v>258</v>
          </cell>
          <cell r="AO68">
            <v>9386185</v>
          </cell>
          <cell r="AP68">
            <v>36380</v>
          </cell>
          <cell r="AQ68">
            <v>0</v>
          </cell>
          <cell r="AU68">
            <v>39492</v>
          </cell>
          <cell r="AV68" t="str">
            <v>2008년 2월 14일</v>
          </cell>
          <cell r="AW68" t="str">
            <v>2008년 2월 14일</v>
          </cell>
        </row>
        <row r="69">
          <cell r="A69">
            <v>39504</v>
          </cell>
          <cell r="B69">
            <v>38054</v>
          </cell>
          <cell r="C69" t="str">
            <v>2004년 상반기</v>
          </cell>
          <cell r="D69" t="str">
            <v>2008년 2월 26일</v>
          </cell>
          <cell r="E69">
            <v>111</v>
          </cell>
          <cell r="F69">
            <v>111</v>
          </cell>
          <cell r="G69">
            <v>5332476</v>
          </cell>
          <cell r="H69">
            <v>48040</v>
          </cell>
          <cell r="I69">
            <v>550</v>
          </cell>
          <cell r="J69">
            <v>111</v>
          </cell>
          <cell r="K69">
            <v>5330176</v>
          </cell>
          <cell r="L69">
            <v>48019</v>
          </cell>
          <cell r="M69">
            <v>-4.9999999999994493E-4</v>
          </cell>
          <cell r="N69" t="str">
            <v>토목080226</v>
          </cell>
          <cell r="P69">
            <v>39504</v>
          </cell>
          <cell r="Q69">
            <v>38054</v>
          </cell>
          <cell r="R69" t="str">
            <v>2004년 상반기</v>
          </cell>
          <cell r="S69" t="str">
            <v>2008년 2월 26일</v>
          </cell>
          <cell r="T69">
            <v>73</v>
          </cell>
          <cell r="U69">
            <v>66</v>
          </cell>
          <cell r="V69">
            <v>2537184</v>
          </cell>
          <cell r="W69">
            <v>38442</v>
          </cell>
          <cell r="X69">
            <v>402</v>
          </cell>
          <cell r="Y69">
            <v>66</v>
          </cell>
          <cell r="Z69">
            <v>2419886</v>
          </cell>
          <cell r="AA69">
            <v>36664</v>
          </cell>
          <cell r="AB69">
            <v>-4.6300000000000008E-2</v>
          </cell>
          <cell r="AC69" t="str">
            <v>건축080226</v>
          </cell>
          <cell r="AE69">
            <v>39504</v>
          </cell>
          <cell r="AF69">
            <v>38054</v>
          </cell>
          <cell r="AG69" t="str">
            <v>2004년 상반기</v>
          </cell>
          <cell r="AH69" t="str">
            <v>2008년 2월 26일</v>
          </cell>
          <cell r="AI69">
            <v>36</v>
          </cell>
          <cell r="AJ69">
            <v>32</v>
          </cell>
          <cell r="AK69">
            <v>1585563</v>
          </cell>
          <cell r="AL69">
            <v>49548</v>
          </cell>
          <cell r="AM69">
            <v>258</v>
          </cell>
          <cell r="AN69">
            <v>32</v>
          </cell>
          <cell r="AO69">
            <v>1476884</v>
          </cell>
          <cell r="AP69">
            <v>46152</v>
          </cell>
          <cell r="AQ69">
            <v>-6.8599999999999994E-2</v>
          </cell>
          <cell r="AR69" t="str">
            <v>기계080226</v>
          </cell>
          <cell r="AT69">
            <v>39504</v>
          </cell>
          <cell r="AU69">
            <v>38054</v>
          </cell>
          <cell r="AV69" t="str">
            <v>2004년 상반기</v>
          </cell>
          <cell r="AW69" t="str">
            <v>2008년 2월 26일</v>
          </cell>
          <cell r="BG69" t="str">
            <v>전기080226</v>
          </cell>
        </row>
        <row r="70">
          <cell r="B70">
            <v>38203</v>
          </cell>
          <cell r="C70" t="str">
            <v>2004년 하반기</v>
          </cell>
          <cell r="D70" t="str">
            <v>2008년 2월 26일</v>
          </cell>
          <cell r="E70">
            <v>137</v>
          </cell>
          <cell r="F70">
            <v>137</v>
          </cell>
          <cell r="G70">
            <v>6292170</v>
          </cell>
          <cell r="H70">
            <v>45928</v>
          </cell>
          <cell r="I70">
            <v>550</v>
          </cell>
          <cell r="J70">
            <v>137</v>
          </cell>
          <cell r="K70">
            <v>6115251</v>
          </cell>
          <cell r="L70">
            <v>44636</v>
          </cell>
          <cell r="M70">
            <v>-2.8200000000000003E-2</v>
          </cell>
          <cell r="Q70">
            <v>38203</v>
          </cell>
          <cell r="R70" t="str">
            <v>2004년 하반기</v>
          </cell>
          <cell r="S70" t="str">
            <v>2008년 2월 26일</v>
          </cell>
          <cell r="T70">
            <v>98</v>
          </cell>
          <cell r="U70">
            <v>97</v>
          </cell>
          <cell r="V70">
            <v>4106616</v>
          </cell>
          <cell r="W70">
            <v>42336</v>
          </cell>
          <cell r="X70">
            <v>402</v>
          </cell>
          <cell r="Y70">
            <v>97</v>
          </cell>
          <cell r="Z70">
            <v>3823227</v>
          </cell>
          <cell r="AA70">
            <v>39414</v>
          </cell>
          <cell r="AB70">
            <v>-6.910000000000005E-2</v>
          </cell>
          <cell r="AF70">
            <v>38203</v>
          </cell>
          <cell r="AG70" t="str">
            <v>2004년 하반기</v>
          </cell>
          <cell r="AH70" t="str">
            <v>2008년 2월 26일</v>
          </cell>
          <cell r="AI70">
            <v>50</v>
          </cell>
          <cell r="AJ70">
            <v>36</v>
          </cell>
          <cell r="AK70">
            <v>1744661</v>
          </cell>
          <cell r="AL70">
            <v>48462</v>
          </cell>
          <cell r="AM70">
            <v>258</v>
          </cell>
          <cell r="AN70">
            <v>36</v>
          </cell>
          <cell r="AO70">
            <v>1394919</v>
          </cell>
          <cell r="AP70">
            <v>38747</v>
          </cell>
          <cell r="AQ70">
            <v>-0.20050000000000001</v>
          </cell>
          <cell r="AU70">
            <v>38203</v>
          </cell>
          <cell r="AV70" t="str">
            <v>2004년 하반기</v>
          </cell>
          <cell r="AW70" t="str">
            <v>2008년 2월 26일</v>
          </cell>
        </row>
        <row r="71">
          <cell r="B71">
            <v>38408</v>
          </cell>
          <cell r="C71" t="str">
            <v>2005년 상반기</v>
          </cell>
          <cell r="D71" t="str">
            <v>2008년 2월 26일</v>
          </cell>
          <cell r="E71">
            <v>151</v>
          </cell>
          <cell r="F71">
            <v>151</v>
          </cell>
          <cell r="G71">
            <v>6972492</v>
          </cell>
          <cell r="H71">
            <v>46175</v>
          </cell>
          <cell r="I71">
            <v>550</v>
          </cell>
          <cell r="J71">
            <v>151</v>
          </cell>
          <cell r="K71">
            <v>6798570</v>
          </cell>
          <cell r="L71">
            <v>45023</v>
          </cell>
          <cell r="M71">
            <v>-2.5000000000000022E-2</v>
          </cell>
          <cell r="Q71">
            <v>38408</v>
          </cell>
          <cell r="R71" t="str">
            <v>2005년 상반기</v>
          </cell>
          <cell r="S71" t="str">
            <v>2008년 2월 26일</v>
          </cell>
          <cell r="T71">
            <v>112</v>
          </cell>
          <cell r="U71">
            <v>111</v>
          </cell>
          <cell r="V71">
            <v>4417267</v>
          </cell>
          <cell r="W71">
            <v>39795</v>
          </cell>
          <cell r="X71">
            <v>402</v>
          </cell>
          <cell r="Y71">
            <v>111</v>
          </cell>
          <cell r="Z71">
            <v>4117248</v>
          </cell>
          <cell r="AA71">
            <v>37092</v>
          </cell>
          <cell r="AB71">
            <v>-6.7999999999999949E-2</v>
          </cell>
          <cell r="AF71">
            <v>38408</v>
          </cell>
          <cell r="AG71" t="str">
            <v>2005년 상반기</v>
          </cell>
          <cell r="AH71" t="str">
            <v>2008년 2월 26일</v>
          </cell>
          <cell r="AI71">
            <v>77</v>
          </cell>
          <cell r="AJ71">
            <v>76</v>
          </cell>
          <cell r="AK71">
            <v>3200595</v>
          </cell>
          <cell r="AL71">
            <v>42113</v>
          </cell>
          <cell r="AM71">
            <v>258</v>
          </cell>
          <cell r="AN71">
            <v>76</v>
          </cell>
          <cell r="AO71">
            <v>2982994</v>
          </cell>
          <cell r="AP71">
            <v>39249</v>
          </cell>
          <cell r="AQ71">
            <v>-6.8100000000000049E-2</v>
          </cell>
          <cell r="AU71">
            <v>38408</v>
          </cell>
          <cell r="AV71" t="str">
            <v>2005년 상반기</v>
          </cell>
          <cell r="AW71" t="str">
            <v>2008년 2월 26일</v>
          </cell>
        </row>
        <row r="72">
          <cell r="B72">
            <v>38569</v>
          </cell>
          <cell r="C72" t="str">
            <v>2005년 하반기</v>
          </cell>
          <cell r="D72" t="str">
            <v>2008년 2월 26일</v>
          </cell>
          <cell r="E72">
            <v>240</v>
          </cell>
          <cell r="F72">
            <v>231</v>
          </cell>
          <cell r="G72">
            <v>9755544</v>
          </cell>
          <cell r="H72">
            <v>42231</v>
          </cell>
          <cell r="I72">
            <v>550</v>
          </cell>
          <cell r="J72">
            <v>231</v>
          </cell>
          <cell r="K72">
            <v>9619580</v>
          </cell>
          <cell r="L72">
            <v>41643</v>
          </cell>
          <cell r="M72">
            <v>-1.4000000000000012E-2</v>
          </cell>
          <cell r="Q72">
            <v>38569</v>
          </cell>
          <cell r="R72" t="str">
            <v>2005년 하반기</v>
          </cell>
          <cell r="S72" t="str">
            <v>2008년 2월 26일</v>
          </cell>
          <cell r="T72">
            <v>184</v>
          </cell>
          <cell r="U72">
            <v>183</v>
          </cell>
          <cell r="V72">
            <v>5047077</v>
          </cell>
          <cell r="W72">
            <v>27579</v>
          </cell>
          <cell r="X72">
            <v>402</v>
          </cell>
          <cell r="Y72">
            <v>183</v>
          </cell>
          <cell r="Z72">
            <v>4865082</v>
          </cell>
          <cell r="AA72">
            <v>26585</v>
          </cell>
          <cell r="AB72">
            <v>-3.6100000000000021E-2</v>
          </cell>
          <cell r="AF72">
            <v>38569</v>
          </cell>
          <cell r="AG72" t="str">
            <v>2005년 하반기</v>
          </cell>
          <cell r="AH72" t="str">
            <v>2008년 2월 26일</v>
          </cell>
          <cell r="AI72">
            <v>111</v>
          </cell>
          <cell r="AJ72">
            <v>109</v>
          </cell>
          <cell r="AK72">
            <v>3471321</v>
          </cell>
          <cell r="AL72">
            <v>31846</v>
          </cell>
          <cell r="AM72">
            <v>258</v>
          </cell>
          <cell r="AN72">
            <v>109</v>
          </cell>
          <cell r="AO72">
            <v>3267074</v>
          </cell>
          <cell r="AP72">
            <v>29973</v>
          </cell>
          <cell r="AQ72">
            <v>-5.8899999999999952E-2</v>
          </cell>
          <cell r="AU72">
            <v>38569</v>
          </cell>
          <cell r="AV72" t="str">
            <v>2005년 하반기</v>
          </cell>
          <cell r="AW72" t="str">
            <v>2008년 2월 26일</v>
          </cell>
        </row>
        <row r="73">
          <cell r="B73">
            <v>38762</v>
          </cell>
          <cell r="C73" t="str">
            <v>2006년 상반기</v>
          </cell>
          <cell r="D73" t="str">
            <v>2008년 2월 26일</v>
          </cell>
          <cell r="E73">
            <v>322</v>
          </cell>
          <cell r="F73">
            <v>312</v>
          </cell>
          <cell r="G73">
            <v>11943961</v>
          </cell>
          <cell r="H73">
            <v>38281</v>
          </cell>
          <cell r="I73">
            <v>550</v>
          </cell>
          <cell r="J73">
            <v>312</v>
          </cell>
          <cell r="K73">
            <v>11872699</v>
          </cell>
          <cell r="L73">
            <v>38053</v>
          </cell>
          <cell r="M73">
            <v>-6.0000000000000053E-3</v>
          </cell>
          <cell r="Q73">
            <v>38762</v>
          </cell>
          <cell r="R73" t="str">
            <v>2006년 상반기</v>
          </cell>
          <cell r="S73" t="str">
            <v>2008년 2월 26일</v>
          </cell>
          <cell r="T73">
            <v>238</v>
          </cell>
          <cell r="U73">
            <v>238</v>
          </cell>
          <cell r="V73">
            <v>5849948</v>
          </cell>
          <cell r="W73">
            <v>24579</v>
          </cell>
          <cell r="X73">
            <v>402</v>
          </cell>
          <cell r="Y73">
            <v>238</v>
          </cell>
          <cell r="Z73">
            <v>5754699</v>
          </cell>
          <cell r="AA73">
            <v>24179</v>
          </cell>
          <cell r="AB73">
            <v>-1.6299999999999981E-2</v>
          </cell>
          <cell r="AF73">
            <v>38762</v>
          </cell>
          <cell r="AG73" t="str">
            <v>2006년 상반기</v>
          </cell>
          <cell r="AH73" t="str">
            <v>2008년 2월 26일</v>
          </cell>
          <cell r="AI73">
            <v>143</v>
          </cell>
          <cell r="AJ73">
            <v>143</v>
          </cell>
          <cell r="AK73">
            <v>5403246</v>
          </cell>
          <cell r="AL73">
            <v>37784</v>
          </cell>
          <cell r="AM73">
            <v>258</v>
          </cell>
          <cell r="AN73">
            <v>143</v>
          </cell>
          <cell r="AO73">
            <v>5153278</v>
          </cell>
          <cell r="AP73">
            <v>36036</v>
          </cell>
          <cell r="AQ73">
            <v>-4.6300000000000008E-2</v>
          </cell>
          <cell r="AU73">
            <v>38762</v>
          </cell>
          <cell r="AV73" t="str">
            <v>2006년 상반기</v>
          </cell>
          <cell r="AW73" t="str">
            <v>2008년 2월 26일</v>
          </cell>
        </row>
        <row r="74">
          <cell r="B74">
            <v>38943</v>
          </cell>
          <cell r="C74" t="str">
            <v>2006년 하반기</v>
          </cell>
          <cell r="D74" t="str">
            <v>2008년 2월 26일</v>
          </cell>
          <cell r="E74">
            <v>440</v>
          </cell>
          <cell r="F74">
            <v>428</v>
          </cell>
          <cell r="G74">
            <v>16798053</v>
          </cell>
          <cell r="H74">
            <v>39247</v>
          </cell>
          <cell r="I74">
            <v>550</v>
          </cell>
          <cell r="J74">
            <v>428</v>
          </cell>
          <cell r="K74">
            <v>16502286</v>
          </cell>
          <cell r="L74">
            <v>38556</v>
          </cell>
          <cell r="M74">
            <v>-1.7700000000000049E-2</v>
          </cell>
          <cell r="Q74">
            <v>38943</v>
          </cell>
          <cell r="R74" t="str">
            <v>2006년 하반기</v>
          </cell>
          <cell r="S74" t="str">
            <v>2008년 2월 26일</v>
          </cell>
          <cell r="T74">
            <v>335</v>
          </cell>
          <cell r="U74">
            <v>335</v>
          </cell>
          <cell r="V74">
            <v>11107165</v>
          </cell>
          <cell r="W74">
            <v>33155</v>
          </cell>
          <cell r="X74">
            <v>402</v>
          </cell>
          <cell r="Y74">
            <v>335</v>
          </cell>
          <cell r="Z74">
            <v>11072889</v>
          </cell>
          <cell r="AA74">
            <v>33053</v>
          </cell>
          <cell r="AB74">
            <v>-3.0999999999999917E-3</v>
          </cell>
          <cell r="AF74">
            <v>38943</v>
          </cell>
          <cell r="AG74" t="str">
            <v>2006년 하반기</v>
          </cell>
          <cell r="AH74" t="str">
            <v>2008년 2월 26일</v>
          </cell>
          <cell r="AI74">
            <v>216</v>
          </cell>
          <cell r="AJ74">
            <v>216</v>
          </cell>
          <cell r="AK74">
            <v>8930230</v>
          </cell>
          <cell r="AL74">
            <v>41343</v>
          </cell>
          <cell r="AM74">
            <v>258</v>
          </cell>
          <cell r="AN74">
            <v>216</v>
          </cell>
          <cell r="AO74">
            <v>8525181</v>
          </cell>
          <cell r="AP74">
            <v>39468</v>
          </cell>
          <cell r="AQ74">
            <v>-4.5399999999999996E-2</v>
          </cell>
          <cell r="AU74">
            <v>38943</v>
          </cell>
          <cell r="AV74" t="str">
            <v>2006년 하반기</v>
          </cell>
          <cell r="AW74" t="str">
            <v>2008년 2월 26일</v>
          </cell>
        </row>
        <row r="75">
          <cell r="B75">
            <v>39126</v>
          </cell>
          <cell r="C75" t="str">
            <v>2007년 상반기</v>
          </cell>
          <cell r="D75" t="str">
            <v>2008년 2월 26일</v>
          </cell>
          <cell r="E75">
            <v>470</v>
          </cell>
          <cell r="F75">
            <v>458</v>
          </cell>
          <cell r="G75">
            <v>19061538</v>
          </cell>
          <cell r="H75">
            <v>41619</v>
          </cell>
          <cell r="I75">
            <v>550</v>
          </cell>
          <cell r="J75">
            <v>458</v>
          </cell>
          <cell r="K75">
            <v>19080984</v>
          </cell>
          <cell r="L75">
            <v>41661</v>
          </cell>
          <cell r="M75">
            <v>9.9999999999988987E-4</v>
          </cell>
          <cell r="Q75">
            <v>39126</v>
          </cell>
          <cell r="R75" t="str">
            <v>2007년 상반기</v>
          </cell>
          <cell r="S75" t="str">
            <v>2008년 2월 26일</v>
          </cell>
          <cell r="T75">
            <v>359</v>
          </cell>
          <cell r="U75">
            <v>359</v>
          </cell>
          <cell r="V75">
            <v>11280217</v>
          </cell>
          <cell r="W75">
            <v>31421</v>
          </cell>
          <cell r="X75">
            <v>402</v>
          </cell>
          <cell r="Y75">
            <v>359</v>
          </cell>
          <cell r="Z75">
            <v>11405273</v>
          </cell>
          <cell r="AA75">
            <v>31769</v>
          </cell>
          <cell r="AB75">
            <v>1.0999999999999899E-2</v>
          </cell>
          <cell r="AF75">
            <v>39126</v>
          </cell>
          <cell r="AG75" t="str">
            <v>2007년 상반기</v>
          </cell>
          <cell r="AH75" t="str">
            <v>2008년 2월 26일</v>
          </cell>
          <cell r="AI75">
            <v>231</v>
          </cell>
          <cell r="AJ75">
            <v>231</v>
          </cell>
          <cell r="AK75">
            <v>8878479</v>
          </cell>
          <cell r="AL75">
            <v>38434</v>
          </cell>
          <cell r="AM75">
            <v>258</v>
          </cell>
          <cell r="AN75">
            <v>231</v>
          </cell>
          <cell r="AO75">
            <v>8900445</v>
          </cell>
          <cell r="AP75">
            <v>38530</v>
          </cell>
          <cell r="AQ75">
            <v>2.3999999999999577E-3</v>
          </cell>
          <cell r="AU75">
            <v>39126</v>
          </cell>
          <cell r="AV75" t="str">
            <v>2007년 상반기</v>
          </cell>
          <cell r="AW75" t="str">
            <v>2008년 2월 26일</v>
          </cell>
        </row>
        <row r="76">
          <cell r="B76">
            <v>39307</v>
          </cell>
          <cell r="C76" t="str">
            <v>2007년 8월 13일</v>
          </cell>
          <cell r="D76" t="str">
            <v>2008년 2월 26일</v>
          </cell>
          <cell r="E76">
            <v>505</v>
          </cell>
          <cell r="F76">
            <v>493</v>
          </cell>
          <cell r="G76">
            <v>32992174</v>
          </cell>
          <cell r="H76">
            <v>66921</v>
          </cell>
          <cell r="I76">
            <v>550</v>
          </cell>
          <cell r="J76">
            <v>493</v>
          </cell>
          <cell r="K76">
            <v>32637518</v>
          </cell>
          <cell r="L76">
            <v>66201</v>
          </cell>
          <cell r="M76">
            <v>-1.0800000000000032E-2</v>
          </cell>
          <cell r="Q76">
            <v>39307</v>
          </cell>
          <cell r="R76" t="str">
            <v>2007년 8월 13일</v>
          </cell>
          <cell r="S76" t="str">
            <v>2008년 2월 26일</v>
          </cell>
          <cell r="T76">
            <v>381</v>
          </cell>
          <cell r="U76">
            <v>381</v>
          </cell>
          <cell r="V76">
            <v>12056813</v>
          </cell>
          <cell r="W76">
            <v>31645</v>
          </cell>
          <cell r="X76">
            <v>402</v>
          </cell>
          <cell r="Y76">
            <v>381</v>
          </cell>
          <cell r="Z76">
            <v>12167359</v>
          </cell>
          <cell r="AA76">
            <v>31935</v>
          </cell>
          <cell r="AB76">
            <v>9.100000000000108E-3</v>
          </cell>
          <cell r="AF76">
            <v>39307</v>
          </cell>
          <cell r="AG76" t="str">
            <v>2007년 8월 13일</v>
          </cell>
          <cell r="AH76" t="str">
            <v>2008년 2월 26일</v>
          </cell>
          <cell r="AI76">
            <v>243</v>
          </cell>
          <cell r="AJ76">
            <v>243</v>
          </cell>
          <cell r="AK76">
            <v>8932931</v>
          </cell>
          <cell r="AL76">
            <v>36761</v>
          </cell>
          <cell r="AM76">
            <v>258</v>
          </cell>
          <cell r="AN76">
            <v>243</v>
          </cell>
          <cell r="AO76">
            <v>8966904</v>
          </cell>
          <cell r="AP76">
            <v>36900</v>
          </cell>
          <cell r="AQ76">
            <v>3.7000000000000366E-3</v>
          </cell>
          <cell r="AU76">
            <v>39307</v>
          </cell>
          <cell r="AV76" t="str">
            <v>2007년 8월 13일</v>
          </cell>
          <cell r="AW76" t="str">
            <v>2008년 2월 26일</v>
          </cell>
        </row>
        <row r="77">
          <cell r="B77">
            <v>39314</v>
          </cell>
          <cell r="C77" t="str">
            <v>2007년 8월 20일</v>
          </cell>
          <cell r="D77" t="str">
            <v>2008년 2월 26일</v>
          </cell>
          <cell r="E77">
            <v>516</v>
          </cell>
          <cell r="F77">
            <v>508</v>
          </cell>
          <cell r="G77">
            <v>36596568</v>
          </cell>
          <cell r="H77">
            <v>72040</v>
          </cell>
          <cell r="I77">
            <v>550</v>
          </cell>
          <cell r="J77">
            <v>508</v>
          </cell>
          <cell r="K77">
            <v>35992718</v>
          </cell>
          <cell r="L77">
            <v>70851</v>
          </cell>
          <cell r="M77">
            <v>-1.6599999999999948E-2</v>
          </cell>
          <cell r="Q77">
            <v>39314</v>
          </cell>
          <cell r="R77" t="str">
            <v>2007년 8월 20일</v>
          </cell>
          <cell r="S77" t="str">
            <v>2008년 2월 26일</v>
          </cell>
          <cell r="T77">
            <v>381</v>
          </cell>
          <cell r="U77">
            <v>381</v>
          </cell>
          <cell r="V77">
            <v>12056813</v>
          </cell>
          <cell r="W77">
            <v>31645</v>
          </cell>
          <cell r="X77">
            <v>402</v>
          </cell>
          <cell r="Y77">
            <v>381</v>
          </cell>
          <cell r="Z77">
            <v>12167359</v>
          </cell>
          <cell r="AA77">
            <v>31935</v>
          </cell>
          <cell r="AB77">
            <v>9.100000000000108E-3</v>
          </cell>
          <cell r="AF77">
            <v>39314</v>
          </cell>
          <cell r="AG77" t="str">
            <v>2007년 8월 20일</v>
          </cell>
          <cell r="AH77" t="str">
            <v>2008년 2월 26일</v>
          </cell>
          <cell r="AI77">
            <v>243</v>
          </cell>
          <cell r="AJ77">
            <v>243</v>
          </cell>
          <cell r="AK77">
            <v>8932931</v>
          </cell>
          <cell r="AL77">
            <v>36761</v>
          </cell>
          <cell r="AM77">
            <v>258</v>
          </cell>
          <cell r="AN77">
            <v>243</v>
          </cell>
          <cell r="AO77">
            <v>8966904</v>
          </cell>
          <cell r="AP77">
            <v>36900</v>
          </cell>
          <cell r="AQ77">
            <v>3.7000000000000366E-3</v>
          </cell>
          <cell r="AU77">
            <v>39314</v>
          </cell>
          <cell r="AV77" t="str">
            <v>2007년 8월 20일</v>
          </cell>
          <cell r="AW77" t="str">
            <v>2008년 2월 26일</v>
          </cell>
        </row>
        <row r="78">
          <cell r="B78">
            <v>39492</v>
          </cell>
          <cell r="C78" t="str">
            <v>2008년 2월 14일</v>
          </cell>
          <cell r="D78" t="str">
            <v>2008년 2월 26일</v>
          </cell>
          <cell r="E78">
            <v>545</v>
          </cell>
          <cell r="F78">
            <v>537</v>
          </cell>
          <cell r="G78">
            <v>38036965</v>
          </cell>
          <cell r="H78">
            <v>70832</v>
          </cell>
          <cell r="I78">
            <v>550</v>
          </cell>
          <cell r="J78">
            <v>537</v>
          </cell>
          <cell r="K78">
            <v>37801106</v>
          </cell>
          <cell r="L78">
            <v>70393</v>
          </cell>
          <cell r="M78">
            <v>-6.1999999999999833E-3</v>
          </cell>
          <cell r="Q78">
            <v>39492</v>
          </cell>
          <cell r="R78" t="str">
            <v>2008년 2월 14일</v>
          </cell>
          <cell r="S78" t="str">
            <v>2008년 2월 26일</v>
          </cell>
          <cell r="T78">
            <v>402</v>
          </cell>
          <cell r="U78">
            <v>402</v>
          </cell>
          <cell r="V78">
            <v>12542780</v>
          </cell>
          <cell r="W78">
            <v>31200</v>
          </cell>
          <cell r="X78">
            <v>402</v>
          </cell>
          <cell r="Y78">
            <v>402</v>
          </cell>
          <cell r="Z78">
            <v>12542780</v>
          </cell>
          <cell r="AA78">
            <v>31200</v>
          </cell>
          <cell r="AB78">
            <v>0</v>
          </cell>
          <cell r="AF78">
            <v>39492</v>
          </cell>
          <cell r="AG78" t="str">
            <v>2008년 2월 14일</v>
          </cell>
          <cell r="AH78" t="str">
            <v>2008년 2월 26일</v>
          </cell>
          <cell r="AI78">
            <v>258</v>
          </cell>
          <cell r="AJ78">
            <v>258</v>
          </cell>
          <cell r="AK78">
            <v>9386185</v>
          </cell>
          <cell r="AL78">
            <v>36380</v>
          </cell>
          <cell r="AM78">
            <v>258</v>
          </cell>
          <cell r="AN78">
            <v>258</v>
          </cell>
          <cell r="AO78">
            <v>9386185</v>
          </cell>
          <cell r="AP78">
            <v>36380</v>
          </cell>
          <cell r="AQ78">
            <v>0</v>
          </cell>
          <cell r="AU78">
            <v>39492</v>
          </cell>
          <cell r="AV78" t="str">
            <v>2008년 2월 14일</v>
          </cell>
          <cell r="AW78" t="str">
            <v>2008년 2월 26일</v>
          </cell>
        </row>
        <row r="79">
          <cell r="B79">
            <v>39504</v>
          </cell>
          <cell r="C79" t="str">
            <v>2008년 2월 26일</v>
          </cell>
          <cell r="D79" t="str">
            <v>2008년 2월 26일</v>
          </cell>
          <cell r="E79">
            <v>550</v>
          </cell>
          <cell r="F79">
            <v>550</v>
          </cell>
          <cell r="G79">
            <v>38024585</v>
          </cell>
          <cell r="H79">
            <v>69135</v>
          </cell>
          <cell r="I79">
            <v>550</v>
          </cell>
          <cell r="J79">
            <v>550</v>
          </cell>
          <cell r="K79">
            <v>38024585</v>
          </cell>
          <cell r="L79">
            <v>69135</v>
          </cell>
          <cell r="M79">
            <v>0</v>
          </cell>
          <cell r="Q79">
            <v>39504</v>
          </cell>
          <cell r="R79" t="str">
            <v>2008년 2월 26일</v>
          </cell>
          <cell r="S79" t="str">
            <v>2008년 2월 26일</v>
          </cell>
          <cell r="T79">
            <v>402</v>
          </cell>
          <cell r="U79">
            <v>402</v>
          </cell>
          <cell r="V79">
            <v>12542780</v>
          </cell>
          <cell r="W79">
            <v>31200</v>
          </cell>
          <cell r="X79">
            <v>402</v>
          </cell>
          <cell r="Y79">
            <v>402</v>
          </cell>
          <cell r="Z79">
            <v>12542780</v>
          </cell>
          <cell r="AA79">
            <v>31200</v>
          </cell>
          <cell r="AB79">
            <v>0</v>
          </cell>
          <cell r="AF79">
            <v>39504</v>
          </cell>
          <cell r="AG79" t="str">
            <v>2008년 2월 26일</v>
          </cell>
          <cell r="AH79" t="str">
            <v>2008년 2월 26일</v>
          </cell>
          <cell r="AI79">
            <v>258</v>
          </cell>
          <cell r="AJ79">
            <v>258</v>
          </cell>
          <cell r="AK79">
            <v>9386185</v>
          </cell>
          <cell r="AL79">
            <v>36380</v>
          </cell>
          <cell r="AM79">
            <v>258</v>
          </cell>
          <cell r="AN79">
            <v>258</v>
          </cell>
          <cell r="AO79">
            <v>9386185</v>
          </cell>
          <cell r="AP79">
            <v>36380</v>
          </cell>
          <cell r="AQ79">
            <v>0</v>
          </cell>
          <cell r="AU79">
            <v>39504</v>
          </cell>
          <cell r="AV79" t="str">
            <v>2008년 2월 26일</v>
          </cell>
          <cell r="AW79" t="str">
            <v>2008년 2월 26일</v>
          </cell>
        </row>
        <row r="80">
          <cell r="A80">
            <v>39682</v>
          </cell>
          <cell r="B80">
            <v>38054</v>
          </cell>
          <cell r="C80" t="str">
            <v>2004년 상반기</v>
          </cell>
          <cell r="D80" t="str">
            <v>2008년 하반기</v>
          </cell>
          <cell r="E80">
            <v>111</v>
          </cell>
          <cell r="F80">
            <v>111</v>
          </cell>
          <cell r="G80">
            <v>5332476</v>
          </cell>
          <cell r="H80">
            <v>48040</v>
          </cell>
          <cell r="I80">
            <v>689</v>
          </cell>
          <cell r="J80">
            <v>111</v>
          </cell>
          <cell r="K80">
            <v>5651365</v>
          </cell>
          <cell r="L80">
            <v>50913</v>
          </cell>
          <cell r="M80">
            <v>5.9800000000000075E-2</v>
          </cell>
          <cell r="N80" t="str">
            <v>토목080822</v>
          </cell>
          <cell r="P80">
            <v>39682</v>
          </cell>
          <cell r="Q80">
            <v>38054</v>
          </cell>
          <cell r="R80" t="str">
            <v>2004년 상반기</v>
          </cell>
          <cell r="S80" t="str">
            <v>2008년 하반기</v>
          </cell>
          <cell r="T80">
            <v>73</v>
          </cell>
          <cell r="U80">
            <v>66</v>
          </cell>
          <cell r="V80">
            <v>2537184</v>
          </cell>
          <cell r="W80">
            <v>38442</v>
          </cell>
          <cell r="X80">
            <v>487</v>
          </cell>
          <cell r="Y80">
            <v>66</v>
          </cell>
          <cell r="Z80">
            <v>2473890</v>
          </cell>
          <cell r="AA80">
            <v>37483</v>
          </cell>
          <cell r="AB80">
            <v>-2.5000000000000022E-2</v>
          </cell>
          <cell r="AC80" t="str">
            <v>건축080822</v>
          </cell>
          <cell r="AE80">
            <v>39682</v>
          </cell>
          <cell r="AF80">
            <v>38054</v>
          </cell>
          <cell r="AG80" t="str">
            <v>2004년 상반기</v>
          </cell>
          <cell r="AH80" t="str">
            <v>2008년 하반기</v>
          </cell>
          <cell r="AI80">
            <v>36</v>
          </cell>
          <cell r="AJ80">
            <v>32</v>
          </cell>
          <cell r="AK80">
            <v>1585563</v>
          </cell>
          <cell r="AL80">
            <v>49548</v>
          </cell>
          <cell r="AM80">
            <v>302</v>
          </cell>
          <cell r="AN80">
            <v>32</v>
          </cell>
          <cell r="AO80">
            <v>1541442</v>
          </cell>
          <cell r="AP80">
            <v>48170</v>
          </cell>
          <cell r="AQ80">
            <v>-2.7900000000000036E-2</v>
          </cell>
          <cell r="AR80" t="str">
            <v>기계080822</v>
          </cell>
          <cell r="AT80">
            <v>39682</v>
          </cell>
          <cell r="AU80">
            <v>38054</v>
          </cell>
          <cell r="AV80" t="str">
            <v>2004년 상반기</v>
          </cell>
          <cell r="AW80" t="str">
            <v>2008년 하반기</v>
          </cell>
          <cell r="BG80" t="str">
            <v>전기080822</v>
          </cell>
        </row>
        <row r="81">
          <cell r="B81">
            <v>38203</v>
          </cell>
          <cell r="C81" t="str">
            <v>2004년 하반기</v>
          </cell>
          <cell r="D81" t="str">
            <v>2008년 하반기</v>
          </cell>
          <cell r="E81">
            <v>137</v>
          </cell>
          <cell r="F81">
            <v>137</v>
          </cell>
          <cell r="G81">
            <v>6292170</v>
          </cell>
          <cell r="H81">
            <v>45928</v>
          </cell>
          <cell r="I81">
            <v>689</v>
          </cell>
          <cell r="J81">
            <v>137</v>
          </cell>
          <cell r="K81">
            <v>6448593</v>
          </cell>
          <cell r="L81">
            <v>47070</v>
          </cell>
          <cell r="M81">
            <v>2.4799999999999933E-2</v>
          </cell>
          <cell r="Q81">
            <v>38203</v>
          </cell>
          <cell r="R81" t="str">
            <v>2004년 하반기</v>
          </cell>
          <cell r="S81" t="str">
            <v>2008년 하반기</v>
          </cell>
          <cell r="T81">
            <v>98</v>
          </cell>
          <cell r="U81">
            <v>97</v>
          </cell>
          <cell r="V81">
            <v>4106616</v>
          </cell>
          <cell r="W81">
            <v>42336</v>
          </cell>
          <cell r="X81">
            <v>487</v>
          </cell>
          <cell r="Y81">
            <v>97</v>
          </cell>
          <cell r="Z81">
            <v>3952405</v>
          </cell>
          <cell r="AA81">
            <v>40746</v>
          </cell>
          <cell r="AB81">
            <v>-3.7599999999999967E-2</v>
          </cell>
          <cell r="AF81">
            <v>38203</v>
          </cell>
          <cell r="AG81" t="str">
            <v>2004년 하반기</v>
          </cell>
          <cell r="AH81" t="str">
            <v>2008년 하반기</v>
          </cell>
          <cell r="AI81">
            <v>50</v>
          </cell>
          <cell r="AJ81">
            <v>36</v>
          </cell>
          <cell r="AK81">
            <v>1744661</v>
          </cell>
          <cell r="AL81">
            <v>48462</v>
          </cell>
          <cell r="AM81">
            <v>302</v>
          </cell>
          <cell r="AN81">
            <v>36</v>
          </cell>
          <cell r="AO81">
            <v>1452798</v>
          </cell>
          <cell r="AP81">
            <v>40355</v>
          </cell>
          <cell r="AQ81">
            <v>-0.1673</v>
          </cell>
          <cell r="AU81">
            <v>38203</v>
          </cell>
          <cell r="AV81" t="str">
            <v>2004년 하반기</v>
          </cell>
          <cell r="AW81" t="str">
            <v>2008년 하반기</v>
          </cell>
        </row>
        <row r="82">
          <cell r="B82">
            <v>38408</v>
          </cell>
          <cell r="C82" t="str">
            <v>2005년 상반기</v>
          </cell>
          <cell r="D82" t="str">
            <v>2008년 하반기</v>
          </cell>
          <cell r="E82">
            <v>151</v>
          </cell>
          <cell r="F82">
            <v>151</v>
          </cell>
          <cell r="G82">
            <v>6972492</v>
          </cell>
          <cell r="H82">
            <v>46175</v>
          </cell>
          <cell r="I82">
            <v>689</v>
          </cell>
          <cell r="J82">
            <v>151</v>
          </cell>
          <cell r="K82">
            <v>7172297</v>
          </cell>
          <cell r="L82">
            <v>47498</v>
          </cell>
          <cell r="M82">
            <v>2.8599999999999959E-2</v>
          </cell>
          <cell r="Q82">
            <v>38408</v>
          </cell>
          <cell r="R82" t="str">
            <v>2005년 상반기</v>
          </cell>
          <cell r="S82" t="str">
            <v>2008년 하반기</v>
          </cell>
          <cell r="T82">
            <v>112</v>
          </cell>
          <cell r="U82">
            <v>111</v>
          </cell>
          <cell r="V82">
            <v>4417267</v>
          </cell>
          <cell r="W82">
            <v>39795</v>
          </cell>
          <cell r="X82">
            <v>487</v>
          </cell>
          <cell r="Y82">
            <v>111</v>
          </cell>
          <cell r="Z82">
            <v>4252790</v>
          </cell>
          <cell r="AA82">
            <v>38313</v>
          </cell>
          <cell r="AB82">
            <v>-3.73E-2</v>
          </cell>
          <cell r="AF82">
            <v>38408</v>
          </cell>
          <cell r="AG82" t="str">
            <v>2005년 상반기</v>
          </cell>
          <cell r="AH82" t="str">
            <v>2008년 하반기</v>
          </cell>
          <cell r="AI82">
            <v>77</v>
          </cell>
          <cell r="AJ82">
            <v>76</v>
          </cell>
          <cell r="AK82">
            <v>3200595</v>
          </cell>
          <cell r="AL82">
            <v>42113</v>
          </cell>
          <cell r="AM82">
            <v>302</v>
          </cell>
          <cell r="AN82">
            <v>76</v>
          </cell>
          <cell r="AO82">
            <v>3166966</v>
          </cell>
          <cell r="AP82">
            <v>41670</v>
          </cell>
          <cell r="AQ82">
            <v>-1.0600000000000054E-2</v>
          </cell>
          <cell r="AU82">
            <v>38408</v>
          </cell>
          <cell r="AV82" t="str">
            <v>2005년 상반기</v>
          </cell>
          <cell r="AW82" t="str">
            <v>2008년 하반기</v>
          </cell>
        </row>
        <row r="83">
          <cell r="B83">
            <v>38569</v>
          </cell>
          <cell r="C83" t="str">
            <v>2005년 하반기</v>
          </cell>
          <cell r="D83" t="str">
            <v>2008년 하반기</v>
          </cell>
          <cell r="E83">
            <v>240</v>
          </cell>
          <cell r="F83">
            <v>230</v>
          </cell>
          <cell r="G83">
            <v>9650436</v>
          </cell>
          <cell r="H83">
            <v>41958</v>
          </cell>
          <cell r="I83">
            <v>689</v>
          </cell>
          <cell r="J83">
            <v>230</v>
          </cell>
          <cell r="K83">
            <v>10145674</v>
          </cell>
          <cell r="L83">
            <v>44111</v>
          </cell>
          <cell r="M83">
            <v>5.1299999999999901E-2</v>
          </cell>
          <cell r="Q83">
            <v>38569</v>
          </cell>
          <cell r="R83" t="str">
            <v>2005년 하반기</v>
          </cell>
          <cell r="S83" t="str">
            <v>2008년 하반기</v>
          </cell>
          <cell r="T83">
            <v>184</v>
          </cell>
          <cell r="U83">
            <v>183</v>
          </cell>
          <cell r="V83">
            <v>5047077</v>
          </cell>
          <cell r="W83">
            <v>27579</v>
          </cell>
          <cell r="X83">
            <v>487</v>
          </cell>
          <cell r="Y83">
            <v>183</v>
          </cell>
          <cell r="Z83">
            <v>5046851</v>
          </cell>
          <cell r="AA83">
            <v>27578</v>
          </cell>
          <cell r="AB83">
            <v>-9.9999999999988987E-5</v>
          </cell>
          <cell r="AF83">
            <v>38569</v>
          </cell>
          <cell r="AG83" t="str">
            <v>2005년 하반기</v>
          </cell>
          <cell r="AH83" t="str">
            <v>2008년 하반기</v>
          </cell>
          <cell r="AI83">
            <v>111</v>
          </cell>
          <cell r="AJ83">
            <v>109</v>
          </cell>
          <cell r="AK83">
            <v>3471321</v>
          </cell>
          <cell r="AL83">
            <v>31846</v>
          </cell>
          <cell r="AM83">
            <v>302</v>
          </cell>
          <cell r="AN83">
            <v>109</v>
          </cell>
          <cell r="AO83">
            <v>3465981</v>
          </cell>
          <cell r="AP83">
            <v>31797</v>
          </cell>
          <cell r="AQ83">
            <v>-1.6000000000000458E-3</v>
          </cell>
          <cell r="AU83">
            <v>38569</v>
          </cell>
          <cell r="AV83" t="str">
            <v>2005년 하반기</v>
          </cell>
          <cell r="AW83" t="str">
            <v>2008년 하반기</v>
          </cell>
        </row>
        <row r="84">
          <cell r="B84">
            <v>38762</v>
          </cell>
          <cell r="C84" t="str">
            <v>2006년 상반기</v>
          </cell>
          <cell r="D84" t="str">
            <v>2008년 하반기</v>
          </cell>
          <cell r="E84">
            <v>322</v>
          </cell>
          <cell r="F84">
            <v>311</v>
          </cell>
          <cell r="G84">
            <v>11839610</v>
          </cell>
          <cell r="H84">
            <v>38069</v>
          </cell>
          <cell r="I84">
            <v>689</v>
          </cell>
          <cell r="J84">
            <v>311</v>
          </cell>
          <cell r="K84">
            <v>12663220</v>
          </cell>
          <cell r="L84">
            <v>40717</v>
          </cell>
          <cell r="M84">
            <v>6.9499999999999895E-2</v>
          </cell>
          <cell r="Q84">
            <v>38762</v>
          </cell>
          <cell r="R84" t="str">
            <v>2006년 상반기</v>
          </cell>
          <cell r="S84" t="str">
            <v>2008년 하반기</v>
          </cell>
          <cell r="T84">
            <v>238</v>
          </cell>
          <cell r="U84">
            <v>238</v>
          </cell>
          <cell r="V84">
            <v>5849948</v>
          </cell>
          <cell r="W84">
            <v>24579</v>
          </cell>
          <cell r="X84">
            <v>487</v>
          </cell>
          <cell r="Y84">
            <v>238</v>
          </cell>
          <cell r="Z84">
            <v>5985133</v>
          </cell>
          <cell r="AA84">
            <v>25147</v>
          </cell>
          <cell r="AB84">
            <v>2.3099999999999898E-2</v>
          </cell>
          <cell r="AF84">
            <v>38762</v>
          </cell>
          <cell r="AG84" t="str">
            <v>2006년 상반기</v>
          </cell>
          <cell r="AH84" t="str">
            <v>2008년 하반기</v>
          </cell>
          <cell r="AI84">
            <v>143</v>
          </cell>
          <cell r="AJ84">
            <v>143</v>
          </cell>
          <cell r="AK84">
            <v>5403246</v>
          </cell>
          <cell r="AL84">
            <v>37784</v>
          </cell>
          <cell r="AM84">
            <v>302</v>
          </cell>
          <cell r="AN84">
            <v>143</v>
          </cell>
          <cell r="AO84">
            <v>5487152</v>
          </cell>
          <cell r="AP84">
            <v>38371</v>
          </cell>
          <cell r="AQ84">
            <v>1.5500000000000069E-2</v>
          </cell>
          <cell r="AU84">
            <v>38762</v>
          </cell>
          <cell r="AV84" t="str">
            <v>2006년 상반기</v>
          </cell>
          <cell r="AW84" t="str">
            <v>2008년 하반기</v>
          </cell>
        </row>
        <row r="85">
          <cell r="B85">
            <v>38943</v>
          </cell>
          <cell r="C85" t="str">
            <v>2006년 하반기</v>
          </cell>
          <cell r="D85" t="str">
            <v>2008년 하반기</v>
          </cell>
          <cell r="E85">
            <v>440</v>
          </cell>
          <cell r="F85">
            <v>427</v>
          </cell>
          <cell r="G85">
            <v>16692591</v>
          </cell>
          <cell r="H85">
            <v>39092</v>
          </cell>
          <cell r="I85">
            <v>689</v>
          </cell>
          <cell r="J85">
            <v>427</v>
          </cell>
          <cell r="K85">
            <v>17637101</v>
          </cell>
          <cell r="L85">
            <v>41304</v>
          </cell>
          <cell r="M85">
            <v>5.6499999999999995E-2</v>
          </cell>
          <cell r="Q85">
            <v>38943</v>
          </cell>
          <cell r="R85" t="str">
            <v>2006년 하반기</v>
          </cell>
          <cell r="S85" t="str">
            <v>2008년 하반기</v>
          </cell>
          <cell r="T85">
            <v>335</v>
          </cell>
          <cell r="U85">
            <v>335</v>
          </cell>
          <cell r="V85">
            <v>11107165</v>
          </cell>
          <cell r="W85">
            <v>33155</v>
          </cell>
          <cell r="X85">
            <v>487</v>
          </cell>
          <cell r="Y85">
            <v>335</v>
          </cell>
          <cell r="Z85">
            <v>11717399</v>
          </cell>
          <cell r="AA85">
            <v>34977</v>
          </cell>
          <cell r="AB85">
            <v>5.4899999999999949E-2</v>
          </cell>
          <cell r="AF85">
            <v>38943</v>
          </cell>
          <cell r="AG85" t="str">
            <v>2006년 하반기</v>
          </cell>
          <cell r="AH85" t="str">
            <v>2008년 하반기</v>
          </cell>
          <cell r="AI85">
            <v>216</v>
          </cell>
          <cell r="AJ85">
            <v>216</v>
          </cell>
          <cell r="AK85">
            <v>8930230</v>
          </cell>
          <cell r="AL85">
            <v>41343</v>
          </cell>
          <cell r="AM85">
            <v>302</v>
          </cell>
          <cell r="AN85">
            <v>216</v>
          </cell>
          <cell r="AO85">
            <v>9120636</v>
          </cell>
          <cell r="AP85">
            <v>42225</v>
          </cell>
          <cell r="AQ85">
            <v>2.1300000000000097E-2</v>
          </cell>
          <cell r="AU85">
            <v>38943</v>
          </cell>
          <cell r="AV85" t="str">
            <v>2006년 하반기</v>
          </cell>
          <cell r="AW85" t="str">
            <v>2008년 하반기</v>
          </cell>
        </row>
        <row r="86">
          <cell r="B86">
            <v>39126</v>
          </cell>
          <cell r="C86" t="str">
            <v>2007년 상반기</v>
          </cell>
          <cell r="D86" t="str">
            <v>2008년 하반기</v>
          </cell>
          <cell r="E86">
            <v>470</v>
          </cell>
          <cell r="F86">
            <v>457</v>
          </cell>
          <cell r="G86">
            <v>18956235</v>
          </cell>
          <cell r="H86">
            <v>41479</v>
          </cell>
          <cell r="I86">
            <v>689</v>
          </cell>
          <cell r="J86">
            <v>457</v>
          </cell>
          <cell r="K86">
            <v>20498443</v>
          </cell>
          <cell r="L86">
            <v>44854</v>
          </cell>
          <cell r="M86">
            <v>8.1299999999999928E-2</v>
          </cell>
          <cell r="Q86">
            <v>39126</v>
          </cell>
          <cell r="R86" t="str">
            <v>2007년 상반기</v>
          </cell>
          <cell r="S86" t="str">
            <v>2008년 하반기</v>
          </cell>
          <cell r="T86">
            <v>359</v>
          </cell>
          <cell r="U86">
            <v>359</v>
          </cell>
          <cell r="V86">
            <v>11280217</v>
          </cell>
          <cell r="W86">
            <v>31421</v>
          </cell>
          <cell r="X86">
            <v>487</v>
          </cell>
          <cell r="Y86">
            <v>359</v>
          </cell>
          <cell r="Z86">
            <v>12062702</v>
          </cell>
          <cell r="AA86">
            <v>33600</v>
          </cell>
          <cell r="AB86">
            <v>6.9299999999999917E-2</v>
          </cell>
          <cell r="AF86">
            <v>39126</v>
          </cell>
          <cell r="AG86" t="str">
            <v>2007년 상반기</v>
          </cell>
          <cell r="AH86" t="str">
            <v>2008년 하반기</v>
          </cell>
          <cell r="AI86">
            <v>231</v>
          </cell>
          <cell r="AJ86">
            <v>231</v>
          </cell>
          <cell r="AK86">
            <v>8878479</v>
          </cell>
          <cell r="AL86">
            <v>38434</v>
          </cell>
          <cell r="AM86">
            <v>302</v>
          </cell>
          <cell r="AN86">
            <v>231</v>
          </cell>
          <cell r="AO86">
            <v>9526421</v>
          </cell>
          <cell r="AP86">
            <v>41239</v>
          </cell>
          <cell r="AQ86">
            <v>7.2899999999999965E-2</v>
          </cell>
          <cell r="AU86">
            <v>39126</v>
          </cell>
          <cell r="AV86" t="str">
            <v>2007년 상반기</v>
          </cell>
          <cell r="AW86" t="str">
            <v>2008년 하반기</v>
          </cell>
        </row>
        <row r="87">
          <cell r="B87">
            <v>39307</v>
          </cell>
          <cell r="C87" t="str">
            <v>2007년 8월 13일</v>
          </cell>
          <cell r="D87" t="str">
            <v>2008년 하반기</v>
          </cell>
          <cell r="E87">
            <v>505</v>
          </cell>
          <cell r="F87">
            <v>492</v>
          </cell>
          <cell r="G87">
            <v>32886871</v>
          </cell>
          <cell r="H87">
            <v>66843</v>
          </cell>
          <cell r="I87">
            <v>689</v>
          </cell>
          <cell r="J87">
            <v>492</v>
          </cell>
          <cell r="K87">
            <v>35699467</v>
          </cell>
          <cell r="L87">
            <v>72559</v>
          </cell>
          <cell r="M87">
            <v>8.5499999999999909E-2</v>
          </cell>
          <cell r="Q87">
            <v>39307</v>
          </cell>
          <cell r="R87" t="str">
            <v>2007년 8월 13일</v>
          </cell>
          <cell r="S87" t="str">
            <v>2008년 하반기</v>
          </cell>
          <cell r="T87">
            <v>381</v>
          </cell>
          <cell r="U87">
            <v>381</v>
          </cell>
          <cell r="V87">
            <v>12056813</v>
          </cell>
          <cell r="W87">
            <v>31645</v>
          </cell>
          <cell r="X87">
            <v>487</v>
          </cell>
          <cell r="Y87">
            <v>381</v>
          </cell>
          <cell r="Z87">
            <v>12885420</v>
          </cell>
          <cell r="AA87">
            <v>33820</v>
          </cell>
          <cell r="AB87">
            <v>6.8699999999999983E-2</v>
          </cell>
          <cell r="AF87">
            <v>39307</v>
          </cell>
          <cell r="AG87" t="str">
            <v>2007년 8월 13일</v>
          </cell>
          <cell r="AH87" t="str">
            <v>2008년 하반기</v>
          </cell>
          <cell r="AI87">
            <v>243</v>
          </cell>
          <cell r="AJ87">
            <v>243</v>
          </cell>
          <cell r="AK87">
            <v>8932931</v>
          </cell>
          <cell r="AL87">
            <v>36761</v>
          </cell>
          <cell r="AM87">
            <v>302</v>
          </cell>
          <cell r="AN87">
            <v>243</v>
          </cell>
          <cell r="AO87">
            <v>9596297</v>
          </cell>
          <cell r="AP87">
            <v>39490</v>
          </cell>
          <cell r="AQ87">
            <v>7.4200000000000044E-2</v>
          </cell>
          <cell r="AU87">
            <v>39307</v>
          </cell>
          <cell r="AV87" t="str">
            <v>2007년 8월 13일</v>
          </cell>
          <cell r="AW87" t="str">
            <v>2008년 하반기</v>
          </cell>
        </row>
        <row r="88">
          <cell r="B88">
            <v>39314</v>
          </cell>
          <cell r="C88" t="str">
            <v>2007년 8월 20일</v>
          </cell>
          <cell r="D88" t="str">
            <v>2008년 하반기</v>
          </cell>
          <cell r="E88">
            <v>516</v>
          </cell>
          <cell r="F88">
            <v>505</v>
          </cell>
          <cell r="G88">
            <v>36205799</v>
          </cell>
          <cell r="H88">
            <v>71694</v>
          </cell>
          <cell r="I88">
            <v>689</v>
          </cell>
          <cell r="J88">
            <v>505</v>
          </cell>
          <cell r="K88">
            <v>39147941</v>
          </cell>
          <cell r="L88">
            <v>77520</v>
          </cell>
          <cell r="M88">
            <v>8.1199999999999939E-2</v>
          </cell>
          <cell r="Q88">
            <v>39314</v>
          </cell>
          <cell r="R88" t="str">
            <v>2007년 8월 20일</v>
          </cell>
          <cell r="S88" t="str">
            <v>2008년 하반기</v>
          </cell>
          <cell r="T88">
            <v>381</v>
          </cell>
          <cell r="U88">
            <v>381</v>
          </cell>
          <cell r="V88">
            <v>12056813</v>
          </cell>
          <cell r="W88">
            <v>31645</v>
          </cell>
          <cell r="X88">
            <v>487</v>
          </cell>
          <cell r="Y88">
            <v>381</v>
          </cell>
          <cell r="Z88">
            <v>12885420</v>
          </cell>
          <cell r="AA88">
            <v>33820</v>
          </cell>
          <cell r="AB88">
            <v>6.8699999999999983E-2</v>
          </cell>
          <cell r="AF88">
            <v>39314</v>
          </cell>
          <cell r="AG88" t="str">
            <v>2007년 8월 20일</v>
          </cell>
          <cell r="AH88" t="str">
            <v>2008년 하반기</v>
          </cell>
          <cell r="AI88">
            <v>243</v>
          </cell>
          <cell r="AJ88">
            <v>243</v>
          </cell>
          <cell r="AK88">
            <v>8932931</v>
          </cell>
          <cell r="AL88">
            <v>36761</v>
          </cell>
          <cell r="AM88">
            <v>302</v>
          </cell>
          <cell r="AN88">
            <v>243</v>
          </cell>
          <cell r="AO88">
            <v>9596297</v>
          </cell>
          <cell r="AP88">
            <v>39490</v>
          </cell>
          <cell r="AQ88">
            <v>7.4200000000000044E-2</v>
          </cell>
          <cell r="AU88">
            <v>39314</v>
          </cell>
          <cell r="AV88" t="str">
            <v>2007년 8월 20일</v>
          </cell>
          <cell r="AW88" t="str">
            <v>2008년 하반기</v>
          </cell>
        </row>
        <row r="89">
          <cell r="B89">
            <v>39492</v>
          </cell>
          <cell r="C89" t="str">
            <v>2008년 2월 14일</v>
          </cell>
          <cell r="D89" t="str">
            <v>2008년 하반기</v>
          </cell>
          <cell r="E89">
            <v>545</v>
          </cell>
          <cell r="F89">
            <v>534</v>
          </cell>
          <cell r="G89">
            <v>37646196</v>
          </cell>
          <cell r="H89">
            <v>70498</v>
          </cell>
          <cell r="I89">
            <v>689</v>
          </cell>
          <cell r="J89">
            <v>534</v>
          </cell>
          <cell r="K89">
            <v>41134259</v>
          </cell>
          <cell r="L89">
            <v>77030</v>
          </cell>
          <cell r="M89">
            <v>9.2600000000000016E-2</v>
          </cell>
          <cell r="Q89">
            <v>39492</v>
          </cell>
          <cell r="R89" t="str">
            <v>2008년 2월 14일</v>
          </cell>
          <cell r="S89" t="str">
            <v>2008년 하반기</v>
          </cell>
          <cell r="T89">
            <v>402</v>
          </cell>
          <cell r="U89">
            <v>402</v>
          </cell>
          <cell r="V89">
            <v>12542780</v>
          </cell>
          <cell r="W89">
            <v>31200</v>
          </cell>
          <cell r="X89">
            <v>487</v>
          </cell>
          <cell r="Y89">
            <v>402</v>
          </cell>
          <cell r="Z89">
            <v>13283542</v>
          </cell>
          <cell r="AA89">
            <v>33043</v>
          </cell>
          <cell r="AB89">
            <v>5.8999999999999941E-2</v>
          </cell>
          <cell r="AF89">
            <v>39492</v>
          </cell>
          <cell r="AG89" t="str">
            <v>2008년 2월 14일</v>
          </cell>
          <cell r="AH89" t="str">
            <v>2008년 하반기</v>
          </cell>
          <cell r="AI89">
            <v>258</v>
          </cell>
          <cell r="AJ89">
            <v>258</v>
          </cell>
          <cell r="AK89">
            <v>9386185</v>
          </cell>
          <cell r="AL89">
            <v>36380</v>
          </cell>
          <cell r="AM89">
            <v>302</v>
          </cell>
          <cell r="AN89">
            <v>258</v>
          </cell>
          <cell r="AO89">
            <v>10047070</v>
          </cell>
          <cell r="AP89">
            <v>38942</v>
          </cell>
          <cell r="AQ89">
            <v>7.0400000000000018E-2</v>
          </cell>
          <cell r="AU89">
            <v>39492</v>
          </cell>
          <cell r="AV89" t="str">
            <v>2008년 2월 14일</v>
          </cell>
          <cell r="AW89" t="str">
            <v>2008년 하반기</v>
          </cell>
        </row>
        <row r="90">
          <cell r="B90">
            <v>39504</v>
          </cell>
          <cell r="C90" t="str">
            <v>2008년 2월 26일</v>
          </cell>
          <cell r="D90" t="str">
            <v>2008년 하반기</v>
          </cell>
          <cell r="E90">
            <v>550</v>
          </cell>
          <cell r="F90">
            <v>547</v>
          </cell>
          <cell r="G90">
            <v>37637227</v>
          </cell>
          <cell r="H90">
            <v>68806</v>
          </cell>
          <cell r="I90">
            <v>689</v>
          </cell>
          <cell r="J90">
            <v>547</v>
          </cell>
          <cell r="K90">
            <v>41382980</v>
          </cell>
          <cell r="L90">
            <v>75654</v>
          </cell>
          <cell r="M90">
            <v>9.9499999999999922E-2</v>
          </cell>
          <cell r="Q90">
            <v>39504</v>
          </cell>
          <cell r="R90" t="str">
            <v>2008년 2월 26일</v>
          </cell>
          <cell r="S90" t="str">
            <v>2008년 하반기</v>
          </cell>
          <cell r="T90">
            <v>402</v>
          </cell>
          <cell r="U90">
            <v>402</v>
          </cell>
          <cell r="V90">
            <v>12542780</v>
          </cell>
          <cell r="W90">
            <v>31200</v>
          </cell>
          <cell r="X90">
            <v>487</v>
          </cell>
          <cell r="Y90">
            <v>402</v>
          </cell>
          <cell r="Z90">
            <v>13283542</v>
          </cell>
          <cell r="AA90">
            <v>33043</v>
          </cell>
          <cell r="AB90">
            <v>5.8999999999999941E-2</v>
          </cell>
          <cell r="AF90">
            <v>39504</v>
          </cell>
          <cell r="AG90" t="str">
            <v>2008년 2월 26일</v>
          </cell>
          <cell r="AH90" t="str">
            <v>2008년 하반기</v>
          </cell>
          <cell r="AI90">
            <v>258</v>
          </cell>
          <cell r="AJ90">
            <v>258</v>
          </cell>
          <cell r="AK90">
            <v>9386185</v>
          </cell>
          <cell r="AL90">
            <v>36380</v>
          </cell>
          <cell r="AM90">
            <v>302</v>
          </cell>
          <cell r="AN90">
            <v>258</v>
          </cell>
          <cell r="AO90">
            <v>10047070</v>
          </cell>
          <cell r="AP90">
            <v>38942</v>
          </cell>
          <cell r="AQ90">
            <v>7.0400000000000018E-2</v>
          </cell>
          <cell r="AU90">
            <v>39504</v>
          </cell>
          <cell r="AV90" t="str">
            <v>2008년 2월 26일</v>
          </cell>
          <cell r="AW90" t="str">
            <v>2008년 하반기</v>
          </cell>
        </row>
        <row r="91">
          <cell r="B91">
            <v>39682</v>
          </cell>
          <cell r="C91" t="str">
            <v>2008년 하반기</v>
          </cell>
          <cell r="D91" t="str">
            <v>2008년 하반기</v>
          </cell>
          <cell r="E91">
            <v>689</v>
          </cell>
          <cell r="F91">
            <v>689</v>
          </cell>
          <cell r="G91">
            <v>54121483</v>
          </cell>
          <cell r="H91">
            <v>78550</v>
          </cell>
          <cell r="I91">
            <v>689</v>
          </cell>
          <cell r="J91">
            <v>689</v>
          </cell>
          <cell r="K91">
            <v>54121483</v>
          </cell>
          <cell r="L91">
            <v>78550</v>
          </cell>
          <cell r="M91">
            <v>0</v>
          </cell>
          <cell r="Q91">
            <v>39682</v>
          </cell>
          <cell r="R91" t="str">
            <v>2008년 하반기</v>
          </cell>
          <cell r="S91" t="str">
            <v>2009년 상반기</v>
          </cell>
          <cell r="T91">
            <v>487</v>
          </cell>
          <cell r="U91">
            <v>487</v>
          </cell>
          <cell r="V91">
            <v>14301411</v>
          </cell>
          <cell r="W91">
            <v>29366</v>
          </cell>
          <cell r="X91">
            <v>487</v>
          </cell>
          <cell r="Y91">
            <v>487</v>
          </cell>
          <cell r="Z91">
            <v>14301411</v>
          </cell>
          <cell r="AA91">
            <v>29366</v>
          </cell>
          <cell r="AB91">
            <v>0</v>
          </cell>
          <cell r="AF91">
            <v>39682</v>
          </cell>
          <cell r="AG91" t="str">
            <v>2008년 하반기</v>
          </cell>
          <cell r="AH91" t="str">
            <v>2008년 하반기</v>
          </cell>
          <cell r="AI91">
            <v>302</v>
          </cell>
          <cell r="AJ91">
            <v>302</v>
          </cell>
          <cell r="AK91">
            <v>11937985</v>
          </cell>
          <cell r="AL91">
            <v>39529</v>
          </cell>
          <cell r="AM91">
            <v>302</v>
          </cell>
          <cell r="AN91">
            <v>302</v>
          </cell>
          <cell r="AO91">
            <v>11937985</v>
          </cell>
          <cell r="AP91">
            <v>39529</v>
          </cell>
          <cell r="AQ91">
            <v>0</v>
          </cell>
          <cell r="AU91">
            <v>39682</v>
          </cell>
          <cell r="AV91" t="str">
            <v>2008년 하반기</v>
          </cell>
          <cell r="AW91" t="str">
            <v>2008년 하반기</v>
          </cell>
        </row>
        <row r="92">
          <cell r="A92">
            <v>39867</v>
          </cell>
          <cell r="B92">
            <v>38054</v>
          </cell>
          <cell r="C92" t="str">
            <v>2004년 상반기</v>
          </cell>
          <cell r="D92" t="str">
            <v>2009년 상반기</v>
          </cell>
          <cell r="E92">
            <v>111</v>
          </cell>
          <cell r="F92">
            <v>111</v>
          </cell>
          <cell r="G92">
            <v>5332476</v>
          </cell>
          <cell r="H92">
            <v>48040</v>
          </cell>
          <cell r="I92">
            <v>716</v>
          </cell>
          <cell r="J92">
            <v>111</v>
          </cell>
          <cell r="K92">
            <v>5605775</v>
          </cell>
          <cell r="L92">
            <v>50502</v>
          </cell>
          <cell r="M92">
            <v>5.1199999999999912E-2</v>
          </cell>
          <cell r="N92" t="str">
            <v>토목090223</v>
          </cell>
          <cell r="P92">
            <v>39867</v>
          </cell>
          <cell r="Q92">
            <v>38054</v>
          </cell>
          <cell r="R92" t="str">
            <v>2004년 상반기</v>
          </cell>
          <cell r="S92" t="str">
            <v>2009년 상반기</v>
          </cell>
          <cell r="T92">
            <v>73</v>
          </cell>
          <cell r="U92">
            <v>66</v>
          </cell>
          <cell r="V92">
            <v>2537184</v>
          </cell>
          <cell r="W92">
            <v>38442</v>
          </cell>
          <cell r="X92">
            <v>511</v>
          </cell>
          <cell r="Y92">
            <v>66</v>
          </cell>
          <cell r="Z92">
            <v>2491162</v>
          </cell>
          <cell r="AA92">
            <v>37744</v>
          </cell>
          <cell r="AB92">
            <v>-1.8199999999999994E-2</v>
          </cell>
          <cell r="AC92" t="str">
            <v>건축090223</v>
          </cell>
          <cell r="AE92">
            <v>39867</v>
          </cell>
          <cell r="AF92">
            <v>38054</v>
          </cell>
          <cell r="AG92" t="str">
            <v>2004년 상반기</v>
          </cell>
          <cell r="AH92" t="str">
            <v>2009년 상반기</v>
          </cell>
          <cell r="AI92">
            <v>36</v>
          </cell>
          <cell r="AJ92">
            <v>32</v>
          </cell>
          <cell r="AK92">
            <v>1585563</v>
          </cell>
          <cell r="AL92">
            <v>49548</v>
          </cell>
          <cell r="AM92">
            <v>310</v>
          </cell>
          <cell r="AN92">
            <v>32</v>
          </cell>
          <cell r="AO92">
            <v>1609503</v>
          </cell>
          <cell r="AP92">
            <v>50296</v>
          </cell>
          <cell r="AQ92">
            <v>1.4999999999999902E-2</v>
          </cell>
          <cell r="AR92" t="str">
            <v>기계090223</v>
          </cell>
          <cell r="AT92">
            <v>39867</v>
          </cell>
          <cell r="AU92">
            <v>38054</v>
          </cell>
          <cell r="AV92" t="str">
            <v>2004년 상반기</v>
          </cell>
          <cell r="AW92" t="str">
            <v>2009년 상반기</v>
          </cell>
          <cell r="BG92" t="str">
            <v>전기090223</v>
          </cell>
        </row>
        <row r="93">
          <cell r="B93">
            <v>38203</v>
          </cell>
          <cell r="C93" t="str">
            <v>2004년 하반기</v>
          </cell>
          <cell r="D93" t="str">
            <v>2009년 상반기</v>
          </cell>
          <cell r="E93">
            <v>137</v>
          </cell>
          <cell r="F93">
            <v>137</v>
          </cell>
          <cell r="G93">
            <v>6292170</v>
          </cell>
          <cell r="H93">
            <v>45928</v>
          </cell>
          <cell r="I93">
            <v>716</v>
          </cell>
          <cell r="J93">
            <v>137</v>
          </cell>
          <cell r="K93">
            <v>6428962</v>
          </cell>
          <cell r="L93">
            <v>46926</v>
          </cell>
          <cell r="M93">
            <v>2.1700000000000053E-2</v>
          </cell>
          <cell r="Q93">
            <v>38203</v>
          </cell>
          <cell r="R93" t="str">
            <v>2004년 하반기</v>
          </cell>
          <cell r="S93" t="str">
            <v>2009년 상반기</v>
          </cell>
          <cell r="T93">
            <v>98</v>
          </cell>
          <cell r="U93">
            <v>97</v>
          </cell>
          <cell r="V93">
            <v>4106616</v>
          </cell>
          <cell r="W93">
            <v>42336</v>
          </cell>
          <cell r="X93">
            <v>511</v>
          </cell>
          <cell r="Y93">
            <v>97</v>
          </cell>
          <cell r="Z93">
            <v>3978269</v>
          </cell>
          <cell r="AA93">
            <v>41013</v>
          </cell>
          <cell r="AB93">
            <v>-3.1299999999999994E-2</v>
          </cell>
          <cell r="AF93">
            <v>38203</v>
          </cell>
          <cell r="AG93" t="str">
            <v>2004년 하반기</v>
          </cell>
          <cell r="AH93" t="str">
            <v>2009년 상반기</v>
          </cell>
          <cell r="AI93">
            <v>50</v>
          </cell>
          <cell r="AJ93">
            <v>36</v>
          </cell>
          <cell r="AK93">
            <v>1744661</v>
          </cell>
          <cell r="AL93">
            <v>48462</v>
          </cell>
          <cell r="AM93">
            <v>310</v>
          </cell>
          <cell r="AN93">
            <v>36</v>
          </cell>
          <cell r="AO93">
            <v>1514654</v>
          </cell>
          <cell r="AP93">
            <v>42073</v>
          </cell>
          <cell r="AQ93">
            <v>-0.13190000000000002</v>
          </cell>
          <cell r="AU93">
            <v>38203</v>
          </cell>
          <cell r="AV93" t="str">
            <v>2004년 하반기</v>
          </cell>
          <cell r="AW93" t="str">
            <v>2009년 상반기</v>
          </cell>
        </row>
        <row r="94">
          <cell r="B94">
            <v>38408</v>
          </cell>
          <cell r="C94" t="str">
            <v>2005년 상반기</v>
          </cell>
          <cell r="D94" t="str">
            <v>2009년 상반기</v>
          </cell>
          <cell r="E94">
            <v>151</v>
          </cell>
          <cell r="F94">
            <v>151</v>
          </cell>
          <cell r="G94">
            <v>6972492</v>
          </cell>
          <cell r="H94">
            <v>46175</v>
          </cell>
          <cell r="I94">
            <v>716</v>
          </cell>
          <cell r="J94">
            <v>151</v>
          </cell>
          <cell r="K94">
            <v>7167709</v>
          </cell>
          <cell r="L94">
            <v>47468</v>
          </cell>
          <cell r="M94">
            <v>2.8000000000000025E-2</v>
          </cell>
          <cell r="Q94">
            <v>38408</v>
          </cell>
          <cell r="R94" t="str">
            <v>2005년 상반기</v>
          </cell>
          <cell r="S94" t="str">
            <v>2009년 상반기</v>
          </cell>
          <cell r="T94">
            <v>112</v>
          </cell>
          <cell r="U94">
            <v>111</v>
          </cell>
          <cell r="V94">
            <v>4417267</v>
          </cell>
          <cell r="W94">
            <v>39795</v>
          </cell>
          <cell r="X94">
            <v>511</v>
          </cell>
          <cell r="Y94">
            <v>111</v>
          </cell>
          <cell r="Z94">
            <v>4289316</v>
          </cell>
          <cell r="AA94">
            <v>38642</v>
          </cell>
          <cell r="AB94">
            <v>-2.9000000000000026E-2</v>
          </cell>
          <cell r="AF94">
            <v>38408</v>
          </cell>
          <cell r="AG94" t="str">
            <v>2005년 상반기</v>
          </cell>
          <cell r="AH94" t="str">
            <v>2009년 상반기</v>
          </cell>
          <cell r="AI94">
            <v>77</v>
          </cell>
          <cell r="AJ94">
            <v>76</v>
          </cell>
          <cell r="AK94">
            <v>3200595</v>
          </cell>
          <cell r="AL94">
            <v>42113</v>
          </cell>
          <cell r="AM94">
            <v>310</v>
          </cell>
          <cell r="AN94">
            <v>76</v>
          </cell>
          <cell r="AO94">
            <v>3284338</v>
          </cell>
          <cell r="AP94">
            <v>43214</v>
          </cell>
          <cell r="AQ94">
            <v>2.6100000000000012E-2</v>
          </cell>
          <cell r="AU94">
            <v>38408</v>
          </cell>
          <cell r="AV94" t="str">
            <v>2005년 상반기</v>
          </cell>
          <cell r="AW94" t="str">
            <v>2009년 상반기</v>
          </cell>
        </row>
        <row r="95">
          <cell r="B95">
            <v>38569</v>
          </cell>
          <cell r="C95" t="str">
            <v>2005년 하반기</v>
          </cell>
          <cell r="D95" t="str">
            <v>2009년 상반기</v>
          </cell>
          <cell r="E95">
            <v>240</v>
          </cell>
          <cell r="F95">
            <v>238</v>
          </cell>
          <cell r="G95">
            <v>9821681</v>
          </cell>
          <cell r="H95">
            <v>41267</v>
          </cell>
          <cell r="I95">
            <v>716</v>
          </cell>
          <cell r="J95">
            <v>238</v>
          </cell>
          <cell r="K95">
            <v>10216722</v>
          </cell>
          <cell r="L95">
            <v>42927</v>
          </cell>
          <cell r="M95">
            <v>4.0200000000000014E-2</v>
          </cell>
          <cell r="Q95">
            <v>38569</v>
          </cell>
          <cell r="R95" t="str">
            <v>2005년 하반기</v>
          </cell>
          <cell r="S95" t="str">
            <v>2009년 상반기</v>
          </cell>
          <cell r="T95">
            <v>184</v>
          </cell>
          <cell r="U95">
            <v>183</v>
          </cell>
          <cell r="V95">
            <v>5047077</v>
          </cell>
          <cell r="W95">
            <v>27579</v>
          </cell>
          <cell r="X95">
            <v>511</v>
          </cell>
          <cell r="Y95">
            <v>183</v>
          </cell>
          <cell r="Z95">
            <v>5101138</v>
          </cell>
          <cell r="AA95">
            <v>27875</v>
          </cell>
          <cell r="AB95">
            <v>1.0699999999999932E-2</v>
          </cell>
          <cell r="AF95">
            <v>38569</v>
          </cell>
          <cell r="AG95" t="str">
            <v>2005년 하반기</v>
          </cell>
          <cell r="AH95" t="str">
            <v>2009년 상반기</v>
          </cell>
          <cell r="AI95">
            <v>111</v>
          </cell>
          <cell r="AJ95">
            <v>109</v>
          </cell>
          <cell r="AK95">
            <v>3471321</v>
          </cell>
          <cell r="AL95">
            <v>31846</v>
          </cell>
          <cell r="AM95">
            <v>310</v>
          </cell>
          <cell r="AN95">
            <v>109</v>
          </cell>
          <cell r="AO95">
            <v>3585316</v>
          </cell>
          <cell r="AP95">
            <v>32892</v>
          </cell>
          <cell r="AQ95">
            <v>3.279999999999994E-2</v>
          </cell>
          <cell r="AU95">
            <v>38569</v>
          </cell>
          <cell r="AV95" t="str">
            <v>2005년 하반기</v>
          </cell>
          <cell r="AW95" t="str">
            <v>2009년 상반기</v>
          </cell>
        </row>
        <row r="96">
          <cell r="B96">
            <v>38762</v>
          </cell>
          <cell r="C96" t="str">
            <v>2006년 상반기</v>
          </cell>
          <cell r="D96" t="str">
            <v>2009년 상반기</v>
          </cell>
          <cell r="E96">
            <v>322</v>
          </cell>
          <cell r="F96">
            <v>319</v>
          </cell>
          <cell r="G96">
            <v>12008301</v>
          </cell>
          <cell r="H96">
            <v>37643</v>
          </cell>
          <cell r="I96">
            <v>716</v>
          </cell>
          <cell r="J96">
            <v>319</v>
          </cell>
          <cell r="K96">
            <v>12711230</v>
          </cell>
          <cell r="L96">
            <v>39847</v>
          </cell>
          <cell r="M96">
            <v>5.8499999999999996E-2</v>
          </cell>
          <cell r="Q96">
            <v>38762</v>
          </cell>
          <cell r="R96" t="str">
            <v>2006년 상반기</v>
          </cell>
          <cell r="S96" t="str">
            <v>2009년 상반기</v>
          </cell>
          <cell r="T96">
            <v>238</v>
          </cell>
          <cell r="U96">
            <v>238</v>
          </cell>
          <cell r="V96">
            <v>5849948</v>
          </cell>
          <cell r="W96">
            <v>24579</v>
          </cell>
          <cell r="X96">
            <v>511</v>
          </cell>
          <cell r="Y96">
            <v>238</v>
          </cell>
          <cell r="Z96">
            <v>6045185</v>
          </cell>
          <cell r="AA96">
            <v>25399</v>
          </cell>
          <cell r="AB96">
            <v>3.3300000000000107E-2</v>
          </cell>
          <cell r="AF96">
            <v>38762</v>
          </cell>
          <cell r="AG96" t="str">
            <v>2006년 상반기</v>
          </cell>
          <cell r="AH96" t="str">
            <v>2009년 상반기</v>
          </cell>
          <cell r="AI96">
            <v>143</v>
          </cell>
          <cell r="AJ96">
            <v>143</v>
          </cell>
          <cell r="AK96">
            <v>5403246</v>
          </cell>
          <cell r="AL96">
            <v>37784</v>
          </cell>
          <cell r="AM96">
            <v>310</v>
          </cell>
          <cell r="AN96">
            <v>143</v>
          </cell>
          <cell r="AO96">
            <v>5684082</v>
          </cell>
          <cell r="AP96">
            <v>39748</v>
          </cell>
          <cell r="AQ96">
            <v>5.1900000000000057E-2</v>
          </cell>
          <cell r="AU96">
            <v>38762</v>
          </cell>
          <cell r="AV96" t="str">
            <v>2006년 상반기</v>
          </cell>
          <cell r="AW96" t="str">
            <v>2009년 상반기</v>
          </cell>
        </row>
        <row r="97">
          <cell r="B97">
            <v>38943</v>
          </cell>
          <cell r="C97" t="str">
            <v>2006년 하반기</v>
          </cell>
          <cell r="D97" t="str">
            <v>2009년 상반기</v>
          </cell>
          <cell r="E97">
            <v>440</v>
          </cell>
          <cell r="F97">
            <v>437</v>
          </cell>
          <cell r="G97">
            <v>16876158</v>
          </cell>
          <cell r="H97">
            <v>38618</v>
          </cell>
          <cell r="I97">
            <v>716</v>
          </cell>
          <cell r="J97">
            <v>437</v>
          </cell>
          <cell r="K97">
            <v>17821563</v>
          </cell>
          <cell r="L97">
            <v>40781</v>
          </cell>
          <cell r="M97">
            <v>5.600000000000005E-2</v>
          </cell>
          <cell r="Q97">
            <v>38943</v>
          </cell>
          <cell r="R97" t="str">
            <v>2006년 하반기</v>
          </cell>
          <cell r="S97" t="str">
            <v>2009년 상반기</v>
          </cell>
          <cell r="T97">
            <v>335</v>
          </cell>
          <cell r="U97">
            <v>335</v>
          </cell>
          <cell r="V97">
            <v>11107165</v>
          </cell>
          <cell r="W97">
            <v>33155</v>
          </cell>
          <cell r="X97">
            <v>511</v>
          </cell>
          <cell r="Y97">
            <v>335</v>
          </cell>
          <cell r="Z97">
            <v>12041978</v>
          </cell>
          <cell r="AA97">
            <v>35946</v>
          </cell>
          <cell r="AB97">
            <v>8.4100000000000064E-2</v>
          </cell>
          <cell r="AF97">
            <v>38943</v>
          </cell>
          <cell r="AG97" t="str">
            <v>2006년 하반기</v>
          </cell>
          <cell r="AH97" t="str">
            <v>2009년 상반기</v>
          </cell>
          <cell r="AI97">
            <v>216</v>
          </cell>
          <cell r="AJ97">
            <v>216</v>
          </cell>
          <cell r="AK97">
            <v>8930230</v>
          </cell>
          <cell r="AL97">
            <v>41343</v>
          </cell>
          <cell r="AM97">
            <v>310</v>
          </cell>
          <cell r="AN97">
            <v>216</v>
          </cell>
          <cell r="AO97">
            <v>9392433</v>
          </cell>
          <cell r="AP97">
            <v>43483</v>
          </cell>
          <cell r="AQ97">
            <v>5.1700000000000079E-2</v>
          </cell>
          <cell r="AU97">
            <v>38943</v>
          </cell>
          <cell r="AV97" t="str">
            <v>2006년 하반기</v>
          </cell>
          <cell r="AW97" t="str">
            <v>2009년 상반기</v>
          </cell>
        </row>
        <row r="98">
          <cell r="B98">
            <v>39126</v>
          </cell>
          <cell r="C98" t="str">
            <v>2007년 상반기</v>
          </cell>
          <cell r="D98" t="str">
            <v>2009년 상반기</v>
          </cell>
          <cell r="E98">
            <v>470</v>
          </cell>
          <cell r="F98">
            <v>467</v>
          </cell>
          <cell r="G98">
            <v>19139262</v>
          </cell>
          <cell r="H98">
            <v>40983</v>
          </cell>
          <cell r="I98">
            <v>716</v>
          </cell>
          <cell r="J98">
            <v>467</v>
          </cell>
          <cell r="K98">
            <v>20747087</v>
          </cell>
          <cell r="L98">
            <v>44426</v>
          </cell>
          <cell r="M98">
            <v>8.4000000000000075E-2</v>
          </cell>
          <cell r="Q98">
            <v>39126</v>
          </cell>
          <cell r="R98" t="str">
            <v>2007년 상반기</v>
          </cell>
          <cell r="S98" t="str">
            <v>2009년 상반기</v>
          </cell>
          <cell r="T98">
            <v>359</v>
          </cell>
          <cell r="U98">
            <v>359</v>
          </cell>
          <cell r="V98">
            <v>11280217</v>
          </cell>
          <cell r="W98">
            <v>31421</v>
          </cell>
          <cell r="X98">
            <v>511</v>
          </cell>
          <cell r="Y98">
            <v>359</v>
          </cell>
          <cell r="Z98">
            <v>12401623</v>
          </cell>
          <cell r="AA98">
            <v>34544</v>
          </cell>
          <cell r="AB98">
            <v>9.9299999999999944E-2</v>
          </cell>
          <cell r="AF98">
            <v>39126</v>
          </cell>
          <cell r="AG98" t="str">
            <v>2007년 상반기</v>
          </cell>
          <cell r="AH98" t="str">
            <v>2009년 상반기</v>
          </cell>
          <cell r="AI98">
            <v>231</v>
          </cell>
          <cell r="AJ98">
            <v>231</v>
          </cell>
          <cell r="AK98">
            <v>8878479</v>
          </cell>
          <cell r="AL98">
            <v>38434</v>
          </cell>
          <cell r="AM98">
            <v>310</v>
          </cell>
          <cell r="AN98">
            <v>231</v>
          </cell>
          <cell r="AO98">
            <v>9818459</v>
          </cell>
          <cell r="AP98">
            <v>42504</v>
          </cell>
          <cell r="AQ98">
            <v>0.10579999999999989</v>
          </cell>
          <cell r="AU98">
            <v>39126</v>
          </cell>
          <cell r="AV98" t="str">
            <v>2007년 상반기</v>
          </cell>
          <cell r="AW98" t="str">
            <v>2009년 상반기</v>
          </cell>
        </row>
        <row r="99">
          <cell r="B99">
            <v>39307</v>
          </cell>
          <cell r="C99" t="str">
            <v>2007년 8월 13일</v>
          </cell>
          <cell r="D99" t="str">
            <v>2009년 상반기</v>
          </cell>
          <cell r="E99">
            <v>505</v>
          </cell>
          <cell r="F99">
            <v>502</v>
          </cell>
          <cell r="G99">
            <v>33069898</v>
          </cell>
          <cell r="H99">
            <v>65876</v>
          </cell>
          <cell r="I99">
            <v>716</v>
          </cell>
          <cell r="J99">
            <v>502</v>
          </cell>
          <cell r="K99">
            <v>35914037</v>
          </cell>
          <cell r="L99">
            <v>71541</v>
          </cell>
          <cell r="M99">
            <v>8.5900000000000087E-2</v>
          </cell>
          <cell r="Q99">
            <v>39307</v>
          </cell>
          <cell r="R99" t="str">
            <v>2007년 8월 13일</v>
          </cell>
          <cell r="S99" t="str">
            <v>2009년 상반기</v>
          </cell>
          <cell r="T99">
            <v>381</v>
          </cell>
          <cell r="U99">
            <v>381</v>
          </cell>
          <cell r="V99">
            <v>12056813</v>
          </cell>
          <cell r="W99">
            <v>31645</v>
          </cell>
          <cell r="X99">
            <v>511</v>
          </cell>
          <cell r="Y99">
            <v>381</v>
          </cell>
          <cell r="Z99">
            <v>13259864</v>
          </cell>
          <cell r="AA99">
            <v>34802</v>
          </cell>
          <cell r="AB99">
            <v>9.96999999999999E-2</v>
          </cell>
          <cell r="AF99">
            <v>39307</v>
          </cell>
          <cell r="AG99" t="str">
            <v>2007년 8월 13일</v>
          </cell>
          <cell r="AH99" t="str">
            <v>2009년 상반기</v>
          </cell>
          <cell r="AI99">
            <v>243</v>
          </cell>
          <cell r="AJ99">
            <v>243</v>
          </cell>
          <cell r="AK99">
            <v>8932931</v>
          </cell>
          <cell r="AL99">
            <v>36761</v>
          </cell>
          <cell r="AM99">
            <v>310</v>
          </cell>
          <cell r="AN99">
            <v>243</v>
          </cell>
          <cell r="AO99">
            <v>9889834</v>
          </cell>
          <cell r="AP99">
            <v>40698</v>
          </cell>
          <cell r="AQ99">
            <v>0.10699999999999998</v>
          </cell>
          <cell r="AU99">
            <v>39307</v>
          </cell>
          <cell r="AV99" t="str">
            <v>2007년 8월 13일</v>
          </cell>
          <cell r="AW99" t="str">
            <v>2009년 상반기</v>
          </cell>
        </row>
        <row r="100">
          <cell r="B100">
            <v>39314</v>
          </cell>
          <cell r="C100" t="str">
            <v>2007년 8월 20일</v>
          </cell>
          <cell r="D100" t="str">
            <v>2009년 상반기</v>
          </cell>
          <cell r="E100">
            <v>516</v>
          </cell>
          <cell r="F100">
            <v>514</v>
          </cell>
          <cell r="G100">
            <v>36372209</v>
          </cell>
          <cell r="H100">
            <v>70763</v>
          </cell>
          <cell r="I100">
            <v>716</v>
          </cell>
          <cell r="J100">
            <v>514</v>
          </cell>
          <cell r="K100">
            <v>39418046</v>
          </cell>
          <cell r="L100">
            <v>76688</v>
          </cell>
          <cell r="M100">
            <v>8.3700000000000108E-2</v>
          </cell>
          <cell r="Q100">
            <v>39314</v>
          </cell>
          <cell r="R100" t="str">
            <v>2007년 8월 20일</v>
          </cell>
          <cell r="S100" t="str">
            <v>2009년 상반기</v>
          </cell>
          <cell r="T100">
            <v>381</v>
          </cell>
          <cell r="U100">
            <v>381</v>
          </cell>
          <cell r="V100">
            <v>12056813</v>
          </cell>
          <cell r="W100">
            <v>31645</v>
          </cell>
          <cell r="X100">
            <v>511</v>
          </cell>
          <cell r="Y100">
            <v>381</v>
          </cell>
          <cell r="Z100">
            <v>13259864</v>
          </cell>
          <cell r="AA100">
            <v>34802</v>
          </cell>
          <cell r="AB100">
            <v>9.96999999999999E-2</v>
          </cell>
          <cell r="AF100">
            <v>39314</v>
          </cell>
          <cell r="AG100" t="str">
            <v>2007년 8월 20일</v>
          </cell>
          <cell r="AH100" t="str">
            <v>2009년 상반기</v>
          </cell>
          <cell r="AI100">
            <v>243</v>
          </cell>
          <cell r="AJ100">
            <v>243</v>
          </cell>
          <cell r="AK100">
            <v>8932931</v>
          </cell>
          <cell r="AL100">
            <v>36761</v>
          </cell>
          <cell r="AM100">
            <v>310</v>
          </cell>
          <cell r="AN100">
            <v>243</v>
          </cell>
          <cell r="AO100">
            <v>9889834</v>
          </cell>
          <cell r="AP100">
            <v>40698</v>
          </cell>
          <cell r="AQ100">
            <v>0.10699999999999998</v>
          </cell>
          <cell r="AU100">
            <v>39314</v>
          </cell>
          <cell r="AV100" t="str">
            <v>2007년 8월 20일</v>
          </cell>
          <cell r="AW100" t="str">
            <v>2009년 상반기</v>
          </cell>
        </row>
        <row r="101">
          <cell r="B101">
            <v>39492</v>
          </cell>
          <cell r="C101" t="str">
            <v>2008년 2월 14일</v>
          </cell>
          <cell r="D101" t="str">
            <v>2009년 상반기</v>
          </cell>
          <cell r="E101">
            <v>545</v>
          </cell>
          <cell r="F101">
            <v>543</v>
          </cell>
          <cell r="G101">
            <v>37812606</v>
          </cell>
          <cell r="H101">
            <v>69636</v>
          </cell>
          <cell r="I101">
            <v>716</v>
          </cell>
          <cell r="J101">
            <v>543</v>
          </cell>
          <cell r="K101">
            <v>41478303</v>
          </cell>
          <cell r="L101">
            <v>76387</v>
          </cell>
          <cell r="M101">
            <v>9.6899999999999986E-2</v>
          </cell>
          <cell r="Q101">
            <v>39492</v>
          </cell>
          <cell r="R101" t="str">
            <v>2008년 2월 14일</v>
          </cell>
          <cell r="S101" t="str">
            <v>2009년 상반기</v>
          </cell>
          <cell r="T101">
            <v>402</v>
          </cell>
          <cell r="U101">
            <v>402</v>
          </cell>
          <cell r="V101">
            <v>12542780</v>
          </cell>
          <cell r="W101">
            <v>31200</v>
          </cell>
          <cell r="X101">
            <v>511</v>
          </cell>
          <cell r="Y101">
            <v>402</v>
          </cell>
          <cell r="Z101">
            <v>13670712</v>
          </cell>
          <cell r="AA101">
            <v>34006</v>
          </cell>
          <cell r="AB101">
            <v>8.9900000000000091E-2</v>
          </cell>
          <cell r="AF101">
            <v>39492</v>
          </cell>
          <cell r="AG101" t="str">
            <v>2008년 2월 14일</v>
          </cell>
          <cell r="AH101" t="str">
            <v>2009년 상반기</v>
          </cell>
          <cell r="AI101">
            <v>258</v>
          </cell>
          <cell r="AJ101">
            <v>258</v>
          </cell>
          <cell r="AK101">
            <v>9386185</v>
          </cell>
          <cell r="AL101">
            <v>36380</v>
          </cell>
          <cell r="AM101">
            <v>310</v>
          </cell>
          <cell r="AN101">
            <v>258</v>
          </cell>
          <cell r="AO101">
            <v>10357227</v>
          </cell>
          <cell r="AP101">
            <v>40144</v>
          </cell>
          <cell r="AQ101">
            <v>0.10339999999999994</v>
          </cell>
          <cell r="AU101">
            <v>39492</v>
          </cell>
          <cell r="AV101" t="str">
            <v>2008년 2월 14일</v>
          </cell>
          <cell r="AW101" t="str">
            <v>2009년 상반기</v>
          </cell>
        </row>
        <row r="102">
          <cell r="B102">
            <v>39504</v>
          </cell>
          <cell r="C102" t="str">
            <v>2008년 2월 26일</v>
          </cell>
          <cell r="D102" t="str">
            <v>2009년 상반기</v>
          </cell>
          <cell r="E102">
            <v>550</v>
          </cell>
          <cell r="F102">
            <v>548</v>
          </cell>
          <cell r="G102">
            <v>37748724</v>
          </cell>
          <cell r="H102">
            <v>68884</v>
          </cell>
          <cell r="I102">
            <v>716</v>
          </cell>
          <cell r="J102">
            <v>548</v>
          </cell>
          <cell r="K102">
            <v>41683338</v>
          </cell>
          <cell r="L102">
            <v>76064</v>
          </cell>
          <cell r="M102">
            <v>0.10420000000000007</v>
          </cell>
          <cell r="Q102">
            <v>39504</v>
          </cell>
          <cell r="R102" t="str">
            <v>2008년 2월 26일</v>
          </cell>
          <cell r="S102" t="str">
            <v>2009년 상반기</v>
          </cell>
          <cell r="T102">
            <v>402</v>
          </cell>
          <cell r="U102">
            <v>402</v>
          </cell>
          <cell r="V102">
            <v>12542780</v>
          </cell>
          <cell r="W102">
            <v>31200</v>
          </cell>
          <cell r="X102">
            <v>511</v>
          </cell>
          <cell r="Y102">
            <v>402</v>
          </cell>
          <cell r="Z102">
            <v>13670712</v>
          </cell>
          <cell r="AA102">
            <v>34006</v>
          </cell>
          <cell r="AB102">
            <v>8.9900000000000091E-2</v>
          </cell>
          <cell r="AF102">
            <v>39504</v>
          </cell>
          <cell r="AG102" t="str">
            <v>2008년 2월 26일</v>
          </cell>
          <cell r="AH102" t="str">
            <v>2009년 상반기</v>
          </cell>
          <cell r="AI102">
            <v>258</v>
          </cell>
          <cell r="AJ102">
            <v>258</v>
          </cell>
          <cell r="AK102">
            <v>9386185</v>
          </cell>
          <cell r="AL102">
            <v>36380</v>
          </cell>
          <cell r="AM102">
            <v>310</v>
          </cell>
          <cell r="AN102">
            <v>258</v>
          </cell>
          <cell r="AO102">
            <v>10357227</v>
          </cell>
          <cell r="AP102">
            <v>40144</v>
          </cell>
          <cell r="AQ102">
            <v>0.10339999999999994</v>
          </cell>
          <cell r="AU102">
            <v>39504</v>
          </cell>
          <cell r="AV102" t="str">
            <v>2008년 2월 26일</v>
          </cell>
          <cell r="AW102" t="str">
            <v>2009년 상반기</v>
          </cell>
        </row>
        <row r="103">
          <cell r="B103">
            <v>39682</v>
          </cell>
          <cell r="C103" t="str">
            <v>2008년 하반기</v>
          </cell>
          <cell r="D103" t="str">
            <v>2009년 상반기</v>
          </cell>
          <cell r="E103">
            <v>689</v>
          </cell>
          <cell r="F103">
            <v>689</v>
          </cell>
          <cell r="G103">
            <v>54121483</v>
          </cell>
          <cell r="H103">
            <v>78550</v>
          </cell>
          <cell r="I103">
            <v>716</v>
          </cell>
          <cell r="J103">
            <v>689</v>
          </cell>
          <cell r="K103">
            <v>54710192</v>
          </cell>
          <cell r="L103">
            <v>79405</v>
          </cell>
          <cell r="M103">
            <v>1.0799999999999921E-2</v>
          </cell>
          <cell r="Q103">
            <v>39682</v>
          </cell>
          <cell r="R103" t="str">
            <v>2008년 하반기</v>
          </cell>
          <cell r="S103" t="str">
            <v>2009년 상반기</v>
          </cell>
          <cell r="T103">
            <v>487</v>
          </cell>
          <cell r="U103">
            <v>487</v>
          </cell>
          <cell r="V103">
            <v>14301411</v>
          </cell>
          <cell r="W103">
            <v>29366</v>
          </cell>
          <cell r="X103">
            <v>511</v>
          </cell>
          <cell r="Y103">
            <v>487</v>
          </cell>
          <cell r="Z103">
            <v>14735894</v>
          </cell>
          <cell r="AA103">
            <v>30258</v>
          </cell>
          <cell r="AB103">
            <v>3.0299999999999994E-2</v>
          </cell>
          <cell r="AF103">
            <v>39682</v>
          </cell>
          <cell r="AG103" t="str">
            <v>2008년 하반기</v>
          </cell>
          <cell r="AH103" t="str">
            <v>2009년 상반기</v>
          </cell>
          <cell r="AI103">
            <v>302</v>
          </cell>
          <cell r="AJ103">
            <v>302</v>
          </cell>
          <cell r="AK103">
            <v>11937985</v>
          </cell>
          <cell r="AL103">
            <v>39529</v>
          </cell>
          <cell r="AM103">
            <v>310</v>
          </cell>
          <cell r="AN103">
            <v>302</v>
          </cell>
          <cell r="AO103">
            <v>12323766</v>
          </cell>
          <cell r="AP103">
            <v>40807</v>
          </cell>
          <cell r="AQ103">
            <v>3.2299999999999995E-2</v>
          </cell>
          <cell r="AU103">
            <v>39682</v>
          </cell>
          <cell r="AV103" t="str">
            <v>2008년 하반기</v>
          </cell>
          <cell r="AW103" t="str">
            <v>2009년 상반기</v>
          </cell>
        </row>
        <row r="104">
          <cell r="B104">
            <v>39867</v>
          </cell>
          <cell r="C104" t="str">
            <v>2009년 상반기</v>
          </cell>
          <cell r="D104" t="str">
            <v>2009년 상반기</v>
          </cell>
          <cell r="E104">
            <v>716</v>
          </cell>
          <cell r="F104">
            <v>716</v>
          </cell>
          <cell r="G104">
            <v>56338402</v>
          </cell>
          <cell r="H104">
            <v>78684</v>
          </cell>
          <cell r="I104">
            <v>716</v>
          </cell>
          <cell r="J104">
            <v>716</v>
          </cell>
          <cell r="K104">
            <v>56338402</v>
          </cell>
          <cell r="L104">
            <v>78684</v>
          </cell>
          <cell r="M104">
            <v>0</v>
          </cell>
          <cell r="Q104">
            <v>39867</v>
          </cell>
          <cell r="R104" t="str">
            <v>2009년 상반기</v>
          </cell>
          <cell r="S104" t="str">
            <v>2009년 상반기</v>
          </cell>
          <cell r="T104">
            <v>511</v>
          </cell>
          <cell r="U104">
            <v>511</v>
          </cell>
          <cell r="V104">
            <v>22689075</v>
          </cell>
          <cell r="W104">
            <v>46589</v>
          </cell>
          <cell r="X104">
            <v>511</v>
          </cell>
          <cell r="Y104">
            <v>511</v>
          </cell>
          <cell r="Z104">
            <v>22689075</v>
          </cell>
          <cell r="AA104">
            <v>46589</v>
          </cell>
          <cell r="AB104">
            <v>0</v>
          </cell>
          <cell r="AF104">
            <v>39867</v>
          </cell>
          <cell r="AG104" t="str">
            <v>2009년 상반기</v>
          </cell>
          <cell r="AH104" t="str">
            <v>2009년 상반기</v>
          </cell>
          <cell r="AI104">
            <v>310</v>
          </cell>
          <cell r="AJ104">
            <v>310</v>
          </cell>
          <cell r="AK104">
            <v>13532842</v>
          </cell>
          <cell r="AL104">
            <v>43654</v>
          </cell>
          <cell r="AM104">
            <v>310</v>
          </cell>
          <cell r="AN104">
            <v>310</v>
          </cell>
          <cell r="AO104">
            <v>13532842</v>
          </cell>
          <cell r="AP104">
            <v>43654</v>
          </cell>
          <cell r="AQ104">
            <v>0</v>
          </cell>
          <cell r="AU104">
            <v>39867</v>
          </cell>
          <cell r="AV104" t="str">
            <v>2009년 상반기</v>
          </cell>
          <cell r="AW104" t="str">
            <v>2009년 상반기</v>
          </cell>
        </row>
        <row r="105">
          <cell r="A105">
            <v>40037</v>
          </cell>
          <cell r="B105">
            <v>38054</v>
          </cell>
          <cell r="C105" t="str">
            <v>2004년 상반기</v>
          </cell>
          <cell r="D105" t="str">
            <v>2009년 하반기</v>
          </cell>
          <cell r="E105">
            <v>111</v>
          </cell>
          <cell r="F105">
            <v>111</v>
          </cell>
          <cell r="G105">
            <v>5332476</v>
          </cell>
          <cell r="H105">
            <v>48040</v>
          </cell>
          <cell r="I105">
            <v>763</v>
          </cell>
          <cell r="J105">
            <v>111</v>
          </cell>
          <cell r="K105">
            <v>5491444</v>
          </cell>
          <cell r="L105">
            <v>49472</v>
          </cell>
          <cell r="M105">
            <v>2.9800000000000049E-2</v>
          </cell>
          <cell r="N105" t="str">
            <v>토목090812</v>
          </cell>
          <cell r="P105">
            <v>40037</v>
          </cell>
          <cell r="Q105">
            <v>38054</v>
          </cell>
          <cell r="R105" t="str">
            <v>2004년 상반기</v>
          </cell>
          <cell r="S105" t="str">
            <v>2009년 하반기</v>
          </cell>
          <cell r="T105">
            <v>73</v>
          </cell>
          <cell r="U105">
            <v>66</v>
          </cell>
          <cell r="V105">
            <v>2537184</v>
          </cell>
          <cell r="W105">
            <v>38442</v>
          </cell>
          <cell r="X105">
            <v>534</v>
          </cell>
          <cell r="Y105">
            <v>66</v>
          </cell>
          <cell r="Z105">
            <v>2457739</v>
          </cell>
          <cell r="AA105">
            <v>37238</v>
          </cell>
          <cell r="AB105">
            <v>-3.1399999999999983E-2</v>
          </cell>
          <cell r="AC105" t="str">
            <v>건축090812</v>
          </cell>
          <cell r="AE105">
            <v>40037</v>
          </cell>
          <cell r="AF105">
            <v>38054</v>
          </cell>
          <cell r="AG105" t="str">
            <v>2004년 상반기</v>
          </cell>
          <cell r="AH105" t="str">
            <v>2009년 하반기</v>
          </cell>
          <cell r="AI105">
            <v>36</v>
          </cell>
          <cell r="AJ105">
            <v>32</v>
          </cell>
          <cell r="AK105">
            <v>1585563</v>
          </cell>
          <cell r="AL105">
            <v>49548</v>
          </cell>
          <cell r="AM105">
            <v>310</v>
          </cell>
          <cell r="AN105">
            <v>32</v>
          </cell>
          <cell r="AO105">
            <v>1584101</v>
          </cell>
          <cell r="AP105">
            <v>49503</v>
          </cell>
          <cell r="AQ105">
            <v>-1.0000000000000009E-3</v>
          </cell>
          <cell r="AR105" t="str">
            <v>기계090812</v>
          </cell>
          <cell r="AT105">
            <v>40037</v>
          </cell>
          <cell r="AU105">
            <v>38054</v>
          </cell>
          <cell r="AV105" t="str">
            <v>2004년 상반기</v>
          </cell>
          <cell r="AW105" t="str">
            <v>2009년 하반기</v>
          </cell>
          <cell r="BG105" t="str">
            <v>전기090812</v>
          </cell>
        </row>
        <row r="106">
          <cell r="B106">
            <v>38203</v>
          </cell>
          <cell r="C106" t="str">
            <v>2004년 하반기</v>
          </cell>
          <cell r="D106" t="str">
            <v>2009년 하반기</v>
          </cell>
          <cell r="E106">
            <v>137</v>
          </cell>
          <cell r="F106">
            <v>137</v>
          </cell>
          <cell r="G106">
            <v>6292170</v>
          </cell>
          <cell r="H106">
            <v>45928</v>
          </cell>
          <cell r="I106">
            <v>763</v>
          </cell>
          <cell r="J106">
            <v>137</v>
          </cell>
          <cell r="K106">
            <v>6289900</v>
          </cell>
          <cell r="L106">
            <v>45911</v>
          </cell>
          <cell r="M106">
            <v>-3.9999999999995595E-4</v>
          </cell>
          <cell r="Q106">
            <v>38203</v>
          </cell>
          <cell r="R106" t="str">
            <v>2004년 하반기</v>
          </cell>
          <cell r="S106" t="str">
            <v>2009년 하반기</v>
          </cell>
          <cell r="T106">
            <v>98</v>
          </cell>
          <cell r="U106">
            <v>97</v>
          </cell>
          <cell r="V106">
            <v>4106616</v>
          </cell>
          <cell r="W106">
            <v>42336</v>
          </cell>
          <cell r="X106">
            <v>534</v>
          </cell>
          <cell r="Y106">
            <v>97</v>
          </cell>
          <cell r="Z106">
            <v>3963851</v>
          </cell>
          <cell r="AA106">
            <v>40864</v>
          </cell>
          <cell r="AB106">
            <v>-3.4800000000000053E-2</v>
          </cell>
          <cell r="AF106">
            <v>38203</v>
          </cell>
          <cell r="AG106" t="str">
            <v>2004년 하반기</v>
          </cell>
          <cell r="AH106" t="str">
            <v>2009년 하반기</v>
          </cell>
          <cell r="AI106">
            <v>50</v>
          </cell>
          <cell r="AJ106">
            <v>36</v>
          </cell>
          <cell r="AK106">
            <v>1744661</v>
          </cell>
          <cell r="AL106">
            <v>48462</v>
          </cell>
          <cell r="AM106">
            <v>310</v>
          </cell>
          <cell r="AN106">
            <v>36</v>
          </cell>
          <cell r="AO106">
            <v>1490786</v>
          </cell>
          <cell r="AP106">
            <v>41410</v>
          </cell>
          <cell r="AQ106">
            <v>-0.14559999999999995</v>
          </cell>
          <cell r="AU106">
            <v>38203</v>
          </cell>
          <cell r="AV106" t="str">
            <v>2004년 하반기</v>
          </cell>
          <cell r="AW106" t="str">
            <v>2009년 하반기</v>
          </cell>
        </row>
        <row r="107">
          <cell r="B107">
            <v>38408</v>
          </cell>
          <cell r="C107" t="str">
            <v>2005년 상반기</v>
          </cell>
          <cell r="D107" t="str">
            <v>2009년 하반기</v>
          </cell>
          <cell r="E107">
            <v>151</v>
          </cell>
          <cell r="F107">
            <v>151</v>
          </cell>
          <cell r="G107">
            <v>6972492</v>
          </cell>
          <cell r="H107">
            <v>46175</v>
          </cell>
          <cell r="I107">
            <v>763</v>
          </cell>
          <cell r="J107">
            <v>151</v>
          </cell>
          <cell r="K107">
            <v>7008094</v>
          </cell>
          <cell r="L107">
            <v>46411</v>
          </cell>
          <cell r="M107">
            <v>5.1000000000001044E-3</v>
          </cell>
          <cell r="Q107">
            <v>38408</v>
          </cell>
          <cell r="R107" t="str">
            <v>2005년 상반기</v>
          </cell>
          <cell r="S107" t="str">
            <v>2009년 하반기</v>
          </cell>
          <cell r="T107">
            <v>112</v>
          </cell>
          <cell r="U107">
            <v>111</v>
          </cell>
          <cell r="V107">
            <v>4417267</v>
          </cell>
          <cell r="W107">
            <v>39795</v>
          </cell>
          <cell r="X107">
            <v>534</v>
          </cell>
          <cell r="Y107">
            <v>111</v>
          </cell>
          <cell r="Z107">
            <v>4268852</v>
          </cell>
          <cell r="AA107">
            <v>38458</v>
          </cell>
          <cell r="AB107">
            <v>-3.3599999999999963E-2</v>
          </cell>
          <cell r="AF107">
            <v>38408</v>
          </cell>
          <cell r="AG107" t="str">
            <v>2005년 상반기</v>
          </cell>
          <cell r="AH107" t="str">
            <v>2009년 하반기</v>
          </cell>
          <cell r="AI107">
            <v>77</v>
          </cell>
          <cell r="AJ107">
            <v>76</v>
          </cell>
          <cell r="AK107">
            <v>3200595</v>
          </cell>
          <cell r="AL107">
            <v>42113</v>
          </cell>
          <cell r="AM107">
            <v>310</v>
          </cell>
          <cell r="AN107">
            <v>76</v>
          </cell>
          <cell r="AO107">
            <v>3257981</v>
          </cell>
          <cell r="AP107">
            <v>42868</v>
          </cell>
          <cell r="AQ107">
            <v>1.7900000000000027E-2</v>
          </cell>
          <cell r="AU107">
            <v>38408</v>
          </cell>
          <cell r="AV107" t="str">
            <v>2005년 상반기</v>
          </cell>
          <cell r="AW107" t="str">
            <v>2009년 하반기</v>
          </cell>
        </row>
        <row r="108">
          <cell r="B108">
            <v>38569</v>
          </cell>
          <cell r="C108" t="str">
            <v>2005년 하반기</v>
          </cell>
          <cell r="D108" t="str">
            <v>2009년 하반기</v>
          </cell>
          <cell r="E108">
            <v>240</v>
          </cell>
          <cell r="F108">
            <v>238</v>
          </cell>
          <cell r="G108">
            <v>9821681</v>
          </cell>
          <cell r="H108">
            <v>41267</v>
          </cell>
          <cell r="I108">
            <v>763</v>
          </cell>
          <cell r="J108">
            <v>238</v>
          </cell>
          <cell r="K108">
            <v>9911656</v>
          </cell>
          <cell r="L108">
            <v>41645</v>
          </cell>
          <cell r="M108">
            <v>9.100000000000108E-3</v>
          </cell>
          <cell r="Q108">
            <v>38569</v>
          </cell>
          <cell r="R108" t="str">
            <v>2005년 하반기</v>
          </cell>
          <cell r="S108" t="str">
            <v>2009년 하반기</v>
          </cell>
          <cell r="T108">
            <v>184</v>
          </cell>
          <cell r="U108">
            <v>183</v>
          </cell>
          <cell r="V108">
            <v>5047077</v>
          </cell>
          <cell r="W108">
            <v>27579</v>
          </cell>
          <cell r="X108">
            <v>534</v>
          </cell>
          <cell r="Y108">
            <v>183</v>
          </cell>
          <cell r="Z108">
            <v>5074582</v>
          </cell>
          <cell r="AA108">
            <v>27729</v>
          </cell>
          <cell r="AB108">
            <v>5.4000000000000714E-3</v>
          </cell>
          <cell r="AF108">
            <v>38569</v>
          </cell>
          <cell r="AG108" t="str">
            <v>2005년 하반기</v>
          </cell>
          <cell r="AH108" t="str">
            <v>2009년 하반기</v>
          </cell>
          <cell r="AI108">
            <v>111</v>
          </cell>
          <cell r="AJ108">
            <v>109</v>
          </cell>
          <cell r="AK108">
            <v>3471321</v>
          </cell>
          <cell r="AL108">
            <v>31846</v>
          </cell>
          <cell r="AM108">
            <v>310</v>
          </cell>
          <cell r="AN108">
            <v>109</v>
          </cell>
          <cell r="AO108">
            <v>3554557</v>
          </cell>
          <cell r="AP108">
            <v>32610</v>
          </cell>
          <cell r="AQ108">
            <v>2.3900000000000032E-2</v>
          </cell>
          <cell r="AU108">
            <v>38569</v>
          </cell>
          <cell r="AV108" t="str">
            <v>2005년 하반기</v>
          </cell>
          <cell r="AW108" t="str">
            <v>2009년 하반기</v>
          </cell>
        </row>
        <row r="109">
          <cell r="B109">
            <v>38762</v>
          </cell>
          <cell r="C109" t="str">
            <v>2006년 상반기</v>
          </cell>
          <cell r="D109" t="str">
            <v>2009년 하반기</v>
          </cell>
          <cell r="E109">
            <v>322</v>
          </cell>
          <cell r="F109">
            <v>319</v>
          </cell>
          <cell r="G109">
            <v>12008301</v>
          </cell>
          <cell r="H109">
            <v>37643</v>
          </cell>
          <cell r="I109">
            <v>763</v>
          </cell>
          <cell r="J109">
            <v>319</v>
          </cell>
          <cell r="K109">
            <v>12321059</v>
          </cell>
          <cell r="L109">
            <v>38624</v>
          </cell>
          <cell r="M109">
            <v>2.6000000000000023E-2</v>
          </cell>
          <cell r="Q109">
            <v>38762</v>
          </cell>
          <cell r="R109" t="str">
            <v>2006년 상반기</v>
          </cell>
          <cell r="S109" t="str">
            <v>2009년 하반기</v>
          </cell>
          <cell r="T109">
            <v>238</v>
          </cell>
          <cell r="U109">
            <v>238</v>
          </cell>
          <cell r="V109">
            <v>5849948</v>
          </cell>
          <cell r="W109">
            <v>24579</v>
          </cell>
          <cell r="X109">
            <v>534</v>
          </cell>
          <cell r="Y109">
            <v>238</v>
          </cell>
          <cell r="Z109">
            <v>5990316</v>
          </cell>
          <cell r="AA109">
            <v>25169</v>
          </cell>
          <cell r="AB109">
            <v>2.4000000000000021E-2</v>
          </cell>
          <cell r="AF109">
            <v>38762</v>
          </cell>
          <cell r="AG109" t="str">
            <v>2006년 상반기</v>
          </cell>
          <cell r="AH109" t="str">
            <v>2009년 하반기</v>
          </cell>
          <cell r="AI109">
            <v>143</v>
          </cell>
          <cell r="AJ109">
            <v>143</v>
          </cell>
          <cell r="AK109">
            <v>5403246</v>
          </cell>
          <cell r="AL109">
            <v>37784</v>
          </cell>
          <cell r="AM109">
            <v>310</v>
          </cell>
          <cell r="AN109">
            <v>143</v>
          </cell>
          <cell r="AO109">
            <v>5614644</v>
          </cell>
          <cell r="AP109">
            <v>39263</v>
          </cell>
          <cell r="AQ109">
            <v>3.9099999999999913E-2</v>
          </cell>
          <cell r="AU109">
            <v>38762</v>
          </cell>
          <cell r="AV109" t="str">
            <v>2006년 상반기</v>
          </cell>
          <cell r="AW109" t="str">
            <v>2009년 하반기</v>
          </cell>
        </row>
        <row r="110">
          <cell r="B110">
            <v>38943</v>
          </cell>
          <cell r="C110" t="str">
            <v>2006년 하반기</v>
          </cell>
          <cell r="D110" t="str">
            <v>2009년 하반기</v>
          </cell>
          <cell r="E110">
            <v>440</v>
          </cell>
          <cell r="F110">
            <v>437</v>
          </cell>
          <cell r="G110">
            <v>16876158</v>
          </cell>
          <cell r="H110">
            <v>38618</v>
          </cell>
          <cell r="I110">
            <v>763</v>
          </cell>
          <cell r="J110">
            <v>437</v>
          </cell>
          <cell r="K110">
            <v>17282513</v>
          </cell>
          <cell r="L110">
            <v>39548</v>
          </cell>
          <cell r="M110">
            <v>2.4000000000000021E-2</v>
          </cell>
          <cell r="Q110">
            <v>38943</v>
          </cell>
          <cell r="R110" t="str">
            <v>2006년 하반기</v>
          </cell>
          <cell r="S110" t="str">
            <v>2009년 하반기</v>
          </cell>
          <cell r="T110">
            <v>335</v>
          </cell>
          <cell r="U110">
            <v>335</v>
          </cell>
          <cell r="V110">
            <v>11107165</v>
          </cell>
          <cell r="W110">
            <v>33155</v>
          </cell>
          <cell r="X110">
            <v>534</v>
          </cell>
          <cell r="Y110">
            <v>335</v>
          </cell>
          <cell r="Z110">
            <v>11877235</v>
          </cell>
          <cell r="AA110">
            <v>35454</v>
          </cell>
          <cell r="AB110">
            <v>6.9299999999999917E-2</v>
          </cell>
          <cell r="AF110">
            <v>38943</v>
          </cell>
          <cell r="AG110" t="str">
            <v>2006년 하반기</v>
          </cell>
          <cell r="AH110" t="str">
            <v>2009년 하반기</v>
          </cell>
          <cell r="AI110">
            <v>216</v>
          </cell>
          <cell r="AJ110">
            <v>216</v>
          </cell>
          <cell r="AK110">
            <v>8930230</v>
          </cell>
          <cell r="AL110">
            <v>41343</v>
          </cell>
          <cell r="AM110">
            <v>310</v>
          </cell>
          <cell r="AN110">
            <v>216</v>
          </cell>
          <cell r="AO110">
            <v>9312116</v>
          </cell>
          <cell r="AP110">
            <v>43111</v>
          </cell>
          <cell r="AQ110">
            <v>4.269999999999996E-2</v>
          </cell>
          <cell r="AU110">
            <v>38943</v>
          </cell>
          <cell r="AV110" t="str">
            <v>2006년 하반기</v>
          </cell>
          <cell r="AW110" t="str">
            <v>2009년 하반기</v>
          </cell>
        </row>
        <row r="111">
          <cell r="B111">
            <v>39126</v>
          </cell>
          <cell r="C111" t="str">
            <v>2007년 상반기</v>
          </cell>
          <cell r="D111" t="str">
            <v>2009년 하반기</v>
          </cell>
          <cell r="E111">
            <v>470</v>
          </cell>
          <cell r="F111">
            <v>467</v>
          </cell>
          <cell r="G111">
            <v>19139262</v>
          </cell>
          <cell r="H111">
            <v>40983</v>
          </cell>
          <cell r="I111">
            <v>763</v>
          </cell>
          <cell r="J111">
            <v>467</v>
          </cell>
          <cell r="K111">
            <v>20131925</v>
          </cell>
          <cell r="L111">
            <v>43109</v>
          </cell>
          <cell r="M111">
            <v>5.1800000000000068E-2</v>
          </cell>
          <cell r="Q111">
            <v>39126</v>
          </cell>
          <cell r="R111" t="str">
            <v>2007년 상반기</v>
          </cell>
          <cell r="S111" t="str">
            <v>2009년 하반기</v>
          </cell>
          <cell r="T111">
            <v>359</v>
          </cell>
          <cell r="U111">
            <v>359</v>
          </cell>
          <cell r="V111">
            <v>11280217</v>
          </cell>
          <cell r="W111">
            <v>31421</v>
          </cell>
          <cell r="X111">
            <v>534</v>
          </cell>
          <cell r="Y111">
            <v>359</v>
          </cell>
          <cell r="Z111">
            <v>12229319</v>
          </cell>
          <cell r="AA111">
            <v>34064</v>
          </cell>
          <cell r="AB111">
            <v>8.4100000000000064E-2</v>
          </cell>
          <cell r="AF111">
            <v>39126</v>
          </cell>
          <cell r="AG111" t="str">
            <v>2007년 상반기</v>
          </cell>
          <cell r="AH111" t="str">
            <v>2009년 하반기</v>
          </cell>
          <cell r="AI111">
            <v>231</v>
          </cell>
          <cell r="AJ111">
            <v>231</v>
          </cell>
          <cell r="AK111">
            <v>8878479</v>
          </cell>
          <cell r="AL111">
            <v>38434</v>
          </cell>
          <cell r="AM111">
            <v>310</v>
          </cell>
          <cell r="AN111">
            <v>231</v>
          </cell>
          <cell r="AO111">
            <v>9730499</v>
          </cell>
          <cell r="AP111">
            <v>42123</v>
          </cell>
          <cell r="AQ111">
            <v>9.5900000000000096E-2</v>
          </cell>
          <cell r="AU111">
            <v>39126</v>
          </cell>
          <cell r="AV111" t="str">
            <v>2007년 상반기</v>
          </cell>
          <cell r="AW111" t="str">
            <v>2009년 하반기</v>
          </cell>
        </row>
        <row r="112">
          <cell r="B112">
            <v>39307</v>
          </cell>
          <cell r="C112" t="str">
            <v>2007년 8월 13일</v>
          </cell>
          <cell r="D112" t="str">
            <v>2009년 하반기</v>
          </cell>
          <cell r="E112">
            <v>505</v>
          </cell>
          <cell r="F112">
            <v>502</v>
          </cell>
          <cell r="G112">
            <v>33069898</v>
          </cell>
          <cell r="H112">
            <v>65876</v>
          </cell>
          <cell r="I112">
            <v>763</v>
          </cell>
          <cell r="J112">
            <v>502</v>
          </cell>
          <cell r="K112">
            <v>35000709</v>
          </cell>
          <cell r="L112">
            <v>69722</v>
          </cell>
          <cell r="M112">
            <v>5.8300000000000018E-2</v>
          </cell>
          <cell r="Q112">
            <v>39307</v>
          </cell>
          <cell r="R112" t="str">
            <v>2007년 8월 13일</v>
          </cell>
          <cell r="S112" t="str">
            <v>2009년 하반기</v>
          </cell>
          <cell r="T112">
            <v>381</v>
          </cell>
          <cell r="U112">
            <v>381</v>
          </cell>
          <cell r="V112">
            <v>12056813</v>
          </cell>
          <cell r="W112">
            <v>31645</v>
          </cell>
          <cell r="X112">
            <v>534</v>
          </cell>
          <cell r="Y112">
            <v>381</v>
          </cell>
          <cell r="Z112">
            <v>13022539</v>
          </cell>
          <cell r="AA112">
            <v>34179</v>
          </cell>
          <cell r="AB112">
            <v>8.0000000000000071E-2</v>
          </cell>
          <cell r="AF112">
            <v>39307</v>
          </cell>
          <cell r="AG112" t="str">
            <v>2007년 8월 13일</v>
          </cell>
          <cell r="AH112" t="str">
            <v>2009년 하반기</v>
          </cell>
          <cell r="AI112">
            <v>243</v>
          </cell>
          <cell r="AJ112">
            <v>243</v>
          </cell>
          <cell r="AK112">
            <v>8932931</v>
          </cell>
          <cell r="AL112">
            <v>36761</v>
          </cell>
          <cell r="AM112">
            <v>310</v>
          </cell>
          <cell r="AN112">
            <v>243</v>
          </cell>
          <cell r="AO112">
            <v>9800868</v>
          </cell>
          <cell r="AP112">
            <v>40332</v>
          </cell>
          <cell r="AQ112">
            <v>9.7099999999999964E-2</v>
          </cell>
          <cell r="AU112">
            <v>39307</v>
          </cell>
          <cell r="AV112" t="str">
            <v>2007년 8월 13일</v>
          </cell>
          <cell r="AW112" t="str">
            <v>2009년 하반기</v>
          </cell>
        </row>
        <row r="113">
          <cell r="B113">
            <v>39314</v>
          </cell>
          <cell r="C113" t="str">
            <v>2007년 8월 20일</v>
          </cell>
          <cell r="D113" t="str">
            <v>2009년 하반기</v>
          </cell>
          <cell r="E113">
            <v>516</v>
          </cell>
          <cell r="F113">
            <v>514</v>
          </cell>
          <cell r="G113">
            <v>36372209</v>
          </cell>
          <cell r="H113">
            <v>70763</v>
          </cell>
          <cell r="I113">
            <v>763</v>
          </cell>
          <cell r="J113">
            <v>514</v>
          </cell>
          <cell r="K113">
            <v>38438714</v>
          </cell>
          <cell r="L113">
            <v>74783</v>
          </cell>
          <cell r="M113">
            <v>5.6799999999999962E-2</v>
          </cell>
          <cell r="Q113">
            <v>39314</v>
          </cell>
          <cell r="R113" t="str">
            <v>2007년 8월 20일</v>
          </cell>
          <cell r="S113" t="str">
            <v>2009년 하반기</v>
          </cell>
          <cell r="T113">
            <v>381</v>
          </cell>
          <cell r="U113">
            <v>381</v>
          </cell>
          <cell r="V113">
            <v>12056813</v>
          </cell>
          <cell r="W113">
            <v>31645</v>
          </cell>
          <cell r="X113">
            <v>534</v>
          </cell>
          <cell r="Y113">
            <v>381</v>
          </cell>
          <cell r="Z113">
            <v>13022539</v>
          </cell>
          <cell r="AA113">
            <v>34179</v>
          </cell>
          <cell r="AB113">
            <v>8.0000000000000071E-2</v>
          </cell>
          <cell r="AF113">
            <v>39314</v>
          </cell>
          <cell r="AG113" t="str">
            <v>2007년 8월 20일</v>
          </cell>
          <cell r="AH113" t="str">
            <v>2009년 하반기</v>
          </cell>
          <cell r="AI113">
            <v>243</v>
          </cell>
          <cell r="AJ113">
            <v>243</v>
          </cell>
          <cell r="AK113">
            <v>8932931</v>
          </cell>
          <cell r="AL113">
            <v>36761</v>
          </cell>
          <cell r="AM113">
            <v>310</v>
          </cell>
          <cell r="AN113">
            <v>243</v>
          </cell>
          <cell r="AO113">
            <v>9800868</v>
          </cell>
          <cell r="AP113">
            <v>40332</v>
          </cell>
          <cell r="AQ113">
            <v>9.7099999999999964E-2</v>
          </cell>
          <cell r="AU113">
            <v>39314</v>
          </cell>
          <cell r="AV113" t="str">
            <v>2007년 8월 20일</v>
          </cell>
          <cell r="AW113" t="str">
            <v>2009년 하반기</v>
          </cell>
        </row>
        <row r="114">
          <cell r="B114">
            <v>39492</v>
          </cell>
          <cell r="C114" t="str">
            <v>2008년 2월 14일</v>
          </cell>
          <cell r="D114" t="str">
            <v>2009년 하반기</v>
          </cell>
          <cell r="E114">
            <v>545</v>
          </cell>
          <cell r="F114">
            <v>543</v>
          </cell>
          <cell r="G114">
            <v>37812606</v>
          </cell>
          <cell r="H114">
            <v>69636</v>
          </cell>
          <cell r="I114">
            <v>763</v>
          </cell>
          <cell r="J114">
            <v>543</v>
          </cell>
          <cell r="K114">
            <v>40405851</v>
          </cell>
          <cell r="L114">
            <v>74412</v>
          </cell>
          <cell r="M114">
            <v>6.8500000000000005E-2</v>
          </cell>
          <cell r="Q114">
            <v>39492</v>
          </cell>
          <cell r="R114" t="str">
            <v>2008년 2월 14일</v>
          </cell>
          <cell r="S114" t="str">
            <v>2009년 하반기</v>
          </cell>
          <cell r="T114">
            <v>402</v>
          </cell>
          <cell r="U114">
            <v>402</v>
          </cell>
          <cell r="V114">
            <v>12542780</v>
          </cell>
          <cell r="W114">
            <v>31200</v>
          </cell>
          <cell r="X114">
            <v>534</v>
          </cell>
          <cell r="Y114">
            <v>402</v>
          </cell>
          <cell r="Z114">
            <v>13423917</v>
          </cell>
          <cell r="AA114">
            <v>33392</v>
          </cell>
          <cell r="AB114">
            <v>7.020000000000004E-2</v>
          </cell>
          <cell r="AF114">
            <v>39492</v>
          </cell>
          <cell r="AG114" t="str">
            <v>2008년 2월 14일</v>
          </cell>
          <cell r="AH114" t="str">
            <v>2009년 하반기</v>
          </cell>
          <cell r="AI114">
            <v>258</v>
          </cell>
          <cell r="AJ114">
            <v>258</v>
          </cell>
          <cell r="AK114">
            <v>9386185</v>
          </cell>
          <cell r="AL114">
            <v>36380</v>
          </cell>
          <cell r="AM114">
            <v>310</v>
          </cell>
          <cell r="AN114">
            <v>258</v>
          </cell>
          <cell r="AO114">
            <v>10266971</v>
          </cell>
          <cell r="AP114">
            <v>39794</v>
          </cell>
          <cell r="AQ114">
            <v>9.3800000000000106E-2</v>
          </cell>
          <cell r="AU114">
            <v>39492</v>
          </cell>
          <cell r="AV114" t="str">
            <v>2008년 2월 14일</v>
          </cell>
          <cell r="AW114" t="str">
            <v>2009년 하반기</v>
          </cell>
        </row>
        <row r="115">
          <cell r="B115">
            <v>39504</v>
          </cell>
          <cell r="C115" t="str">
            <v>2008년 2월 26일</v>
          </cell>
          <cell r="D115" t="str">
            <v>2009년 하반기</v>
          </cell>
          <cell r="E115">
            <v>550</v>
          </cell>
          <cell r="F115">
            <v>548</v>
          </cell>
          <cell r="G115">
            <v>37748724</v>
          </cell>
          <cell r="H115">
            <v>68884</v>
          </cell>
          <cell r="I115">
            <v>763</v>
          </cell>
          <cell r="J115">
            <v>548</v>
          </cell>
          <cell r="K115">
            <v>40607708</v>
          </cell>
          <cell r="L115">
            <v>74101</v>
          </cell>
          <cell r="M115">
            <v>7.5700000000000101E-2</v>
          </cell>
          <cell r="Q115">
            <v>39504</v>
          </cell>
          <cell r="R115" t="str">
            <v>2008년 2월 26일</v>
          </cell>
          <cell r="S115" t="str">
            <v>2009년 하반기</v>
          </cell>
          <cell r="T115">
            <v>402</v>
          </cell>
          <cell r="U115">
            <v>402</v>
          </cell>
          <cell r="V115">
            <v>12542780</v>
          </cell>
          <cell r="W115">
            <v>31200</v>
          </cell>
          <cell r="X115">
            <v>534</v>
          </cell>
          <cell r="Y115">
            <v>402</v>
          </cell>
          <cell r="Z115">
            <v>13423917</v>
          </cell>
          <cell r="AA115">
            <v>33392</v>
          </cell>
          <cell r="AB115">
            <v>7.020000000000004E-2</v>
          </cell>
          <cell r="AF115">
            <v>39504</v>
          </cell>
          <cell r="AG115" t="str">
            <v>2008년 2월 26일</v>
          </cell>
          <cell r="AH115" t="str">
            <v>2009년 하반기</v>
          </cell>
          <cell r="AI115">
            <v>258</v>
          </cell>
          <cell r="AJ115">
            <v>258</v>
          </cell>
          <cell r="AK115">
            <v>9386185</v>
          </cell>
          <cell r="AL115">
            <v>36380</v>
          </cell>
          <cell r="AM115">
            <v>310</v>
          </cell>
          <cell r="AN115">
            <v>258</v>
          </cell>
          <cell r="AO115">
            <v>10266971</v>
          </cell>
          <cell r="AP115">
            <v>39794</v>
          </cell>
          <cell r="AQ115">
            <v>9.3800000000000106E-2</v>
          </cell>
          <cell r="AU115">
            <v>39504</v>
          </cell>
          <cell r="AV115" t="str">
            <v>2008년 2월 26일</v>
          </cell>
          <cell r="AW115" t="str">
            <v>2009년 하반기</v>
          </cell>
        </row>
        <row r="116">
          <cell r="B116">
            <v>39682</v>
          </cell>
          <cell r="C116" t="str">
            <v>2008년 하반기</v>
          </cell>
          <cell r="D116" t="str">
            <v>2009년 하반기</v>
          </cell>
          <cell r="E116">
            <v>689</v>
          </cell>
          <cell r="F116">
            <v>689</v>
          </cell>
          <cell r="G116">
            <v>54121483</v>
          </cell>
          <cell r="H116">
            <v>78550</v>
          </cell>
          <cell r="I116">
            <v>763</v>
          </cell>
          <cell r="J116">
            <v>689</v>
          </cell>
          <cell r="K116">
            <v>53266877</v>
          </cell>
          <cell r="L116">
            <v>77310</v>
          </cell>
          <cell r="M116">
            <v>-1.5800000000000036E-2</v>
          </cell>
          <cell r="Q116">
            <v>39682</v>
          </cell>
          <cell r="R116" t="str">
            <v>2008년 하반기</v>
          </cell>
          <cell r="S116" t="str">
            <v>2009년 하반기</v>
          </cell>
          <cell r="T116">
            <v>487</v>
          </cell>
          <cell r="U116">
            <v>487</v>
          </cell>
          <cell r="V116">
            <v>14301411</v>
          </cell>
          <cell r="W116">
            <v>29366</v>
          </cell>
          <cell r="X116">
            <v>534</v>
          </cell>
          <cell r="Y116">
            <v>487</v>
          </cell>
          <cell r="Z116">
            <v>14470748</v>
          </cell>
          <cell r="AA116">
            <v>29714</v>
          </cell>
          <cell r="AB116">
            <v>1.1800000000000033E-2</v>
          </cell>
          <cell r="AF116">
            <v>39682</v>
          </cell>
          <cell r="AG116" t="str">
            <v>2008년 하반기</v>
          </cell>
          <cell r="AH116" t="str">
            <v>2009년 하반기</v>
          </cell>
          <cell r="AI116">
            <v>302</v>
          </cell>
          <cell r="AJ116">
            <v>302</v>
          </cell>
          <cell r="AK116">
            <v>11937985</v>
          </cell>
          <cell r="AL116">
            <v>39529</v>
          </cell>
          <cell r="AM116">
            <v>310</v>
          </cell>
          <cell r="AN116">
            <v>302</v>
          </cell>
          <cell r="AO116">
            <v>12205050</v>
          </cell>
          <cell r="AP116">
            <v>40414</v>
          </cell>
          <cell r="AQ116">
            <v>2.2299999999999986E-2</v>
          </cell>
          <cell r="AU116">
            <v>39682</v>
          </cell>
          <cell r="AV116" t="str">
            <v>2008년 하반기</v>
          </cell>
          <cell r="AW116" t="str">
            <v>2009년 하반기</v>
          </cell>
        </row>
        <row r="117">
          <cell r="B117">
            <v>39867</v>
          </cell>
          <cell r="C117" t="str">
            <v>2009년 상반기</v>
          </cell>
          <cell r="D117" t="str">
            <v>2009년 하반기</v>
          </cell>
          <cell r="E117">
            <v>716</v>
          </cell>
          <cell r="F117">
            <v>716</v>
          </cell>
          <cell r="G117">
            <v>56333754</v>
          </cell>
          <cell r="H117">
            <v>78678</v>
          </cell>
          <cell r="I117">
            <v>763</v>
          </cell>
          <cell r="J117">
            <v>716</v>
          </cell>
          <cell r="K117">
            <v>54869174</v>
          </cell>
          <cell r="L117">
            <v>76632</v>
          </cell>
          <cell r="M117">
            <v>-2.6100000000000012E-2</v>
          </cell>
          <cell r="Q117">
            <v>39867</v>
          </cell>
          <cell r="R117" t="str">
            <v>2009년 상반기</v>
          </cell>
          <cell r="S117" t="str">
            <v>2009년 하반기</v>
          </cell>
          <cell r="T117">
            <v>511</v>
          </cell>
          <cell r="U117">
            <v>511</v>
          </cell>
          <cell r="V117">
            <v>22689075</v>
          </cell>
          <cell r="W117">
            <v>44401</v>
          </cell>
          <cell r="X117">
            <v>534</v>
          </cell>
          <cell r="Y117">
            <v>511</v>
          </cell>
          <cell r="Z117">
            <v>22293177</v>
          </cell>
          <cell r="AA117">
            <v>43626</v>
          </cell>
          <cell r="AB117">
            <v>-1.749999999999996E-2</v>
          </cell>
          <cell r="AF117">
            <v>39867</v>
          </cell>
          <cell r="AG117" t="str">
            <v>2009년 상반기</v>
          </cell>
          <cell r="AH117" t="str">
            <v>2009년 하반기</v>
          </cell>
          <cell r="AI117">
            <v>310</v>
          </cell>
          <cell r="AJ117">
            <v>310</v>
          </cell>
          <cell r="AK117">
            <v>13532842</v>
          </cell>
          <cell r="AL117">
            <v>43654</v>
          </cell>
          <cell r="AM117">
            <v>310</v>
          </cell>
          <cell r="AN117">
            <v>310</v>
          </cell>
          <cell r="AO117">
            <v>13372758</v>
          </cell>
          <cell r="AP117">
            <v>43137</v>
          </cell>
          <cell r="AQ117">
            <v>-1.1900000000000022E-2</v>
          </cell>
          <cell r="AU117">
            <v>39867</v>
          </cell>
          <cell r="AV117" t="str">
            <v>2009년 상반기</v>
          </cell>
          <cell r="AW117" t="str">
            <v>2009년 하반기</v>
          </cell>
        </row>
        <row r="118">
          <cell r="B118">
            <v>40037</v>
          </cell>
          <cell r="C118" t="str">
            <v>2009년 하반기</v>
          </cell>
          <cell r="D118" t="str">
            <v>2009년 하반기</v>
          </cell>
          <cell r="E118">
            <v>763</v>
          </cell>
          <cell r="F118">
            <v>763</v>
          </cell>
          <cell r="G118">
            <v>60889175</v>
          </cell>
          <cell r="H118">
            <v>79802</v>
          </cell>
          <cell r="I118">
            <v>763</v>
          </cell>
          <cell r="J118">
            <v>763</v>
          </cell>
          <cell r="K118">
            <v>60889175</v>
          </cell>
          <cell r="L118">
            <v>79802</v>
          </cell>
          <cell r="M118">
            <v>0</v>
          </cell>
          <cell r="Q118">
            <v>40037</v>
          </cell>
          <cell r="R118" t="str">
            <v>2009년 하반기</v>
          </cell>
          <cell r="S118" t="str">
            <v>2009년 하반기</v>
          </cell>
          <cell r="T118">
            <v>534</v>
          </cell>
          <cell r="U118">
            <v>534</v>
          </cell>
          <cell r="V118">
            <v>22900715</v>
          </cell>
          <cell r="W118">
            <v>42885</v>
          </cell>
          <cell r="X118">
            <v>534</v>
          </cell>
          <cell r="Y118">
            <v>534</v>
          </cell>
          <cell r="Z118">
            <v>22900715</v>
          </cell>
          <cell r="AA118">
            <v>42885</v>
          </cell>
          <cell r="AB118">
            <v>0</v>
          </cell>
          <cell r="AF118">
            <v>40037</v>
          </cell>
          <cell r="AG118" t="str">
            <v>2009년 하반기</v>
          </cell>
          <cell r="AH118" t="str">
            <v>2009년 하반기</v>
          </cell>
          <cell r="AI118">
            <v>310</v>
          </cell>
          <cell r="AJ118">
            <v>310</v>
          </cell>
          <cell r="AK118">
            <v>13372758</v>
          </cell>
          <cell r="AL118">
            <v>43137</v>
          </cell>
          <cell r="AM118">
            <v>310</v>
          </cell>
          <cell r="AN118">
            <v>310</v>
          </cell>
          <cell r="AO118">
            <v>13372758</v>
          </cell>
          <cell r="AP118">
            <v>43137</v>
          </cell>
          <cell r="AQ118">
            <v>0</v>
          </cell>
          <cell r="AU118">
            <v>40037</v>
          </cell>
          <cell r="AV118" t="str">
            <v>2009년 하반기</v>
          </cell>
          <cell r="AW118" t="str">
            <v>2009년 하반기</v>
          </cell>
        </row>
        <row r="119">
          <cell r="A119">
            <v>40232</v>
          </cell>
          <cell r="B119">
            <v>38054</v>
          </cell>
          <cell r="C119" t="str">
            <v>2004년 상반기</v>
          </cell>
          <cell r="D119" t="str">
            <v>2010년 상반기</v>
          </cell>
          <cell r="E119">
            <v>111</v>
          </cell>
          <cell r="F119">
            <v>111</v>
          </cell>
          <cell r="G119">
            <v>5332476</v>
          </cell>
          <cell r="H119">
            <v>48040</v>
          </cell>
          <cell r="I119">
            <v>798</v>
          </cell>
          <cell r="J119">
            <v>111</v>
          </cell>
          <cell r="K119">
            <v>5505858</v>
          </cell>
          <cell r="L119">
            <v>49602</v>
          </cell>
          <cell r="M119">
            <v>3.2499999999999973E-2</v>
          </cell>
          <cell r="N119" t="str">
            <v>토목100223</v>
          </cell>
          <cell r="P119">
            <v>40232</v>
          </cell>
          <cell r="Q119">
            <v>38054</v>
          </cell>
          <cell r="R119" t="str">
            <v>2004년 상반기</v>
          </cell>
          <cell r="S119" t="str">
            <v>2010년 상반기</v>
          </cell>
          <cell r="T119">
            <v>73</v>
          </cell>
          <cell r="U119">
            <v>66</v>
          </cell>
          <cell r="V119">
            <v>2537184</v>
          </cell>
          <cell r="W119">
            <v>38442</v>
          </cell>
          <cell r="X119">
            <v>552</v>
          </cell>
          <cell r="Y119">
            <v>66</v>
          </cell>
          <cell r="Z119">
            <v>2427030</v>
          </cell>
          <cell r="AA119">
            <v>36773</v>
          </cell>
          <cell r="AB119">
            <v>-4.3499999999999983E-2</v>
          </cell>
          <cell r="AC119" t="str">
            <v>건축100223</v>
          </cell>
          <cell r="AE119">
            <v>40232</v>
          </cell>
          <cell r="AF119">
            <v>38054</v>
          </cell>
          <cell r="AG119" t="str">
            <v>2004년 상반기</v>
          </cell>
          <cell r="AH119" t="str">
            <v>2010년 상반기</v>
          </cell>
          <cell r="AI119">
            <v>36</v>
          </cell>
          <cell r="AJ119">
            <v>32</v>
          </cell>
          <cell r="AK119">
            <v>1585563</v>
          </cell>
          <cell r="AL119">
            <v>49548</v>
          </cell>
          <cell r="AM119">
            <v>310</v>
          </cell>
          <cell r="AN119">
            <v>32</v>
          </cell>
          <cell r="AO119">
            <v>1594050</v>
          </cell>
          <cell r="AP119">
            <v>49814</v>
          </cell>
          <cell r="AQ119">
            <v>5.3000000000000824E-3</v>
          </cell>
          <cell r="AR119" t="str">
            <v>기계100223</v>
          </cell>
          <cell r="AT119">
            <v>40232</v>
          </cell>
          <cell r="AU119">
            <v>38054</v>
          </cell>
          <cell r="AV119" t="str">
            <v>2004년 상반기</v>
          </cell>
          <cell r="AW119" t="str">
            <v>2010년 상반기</v>
          </cell>
          <cell r="BG119" t="str">
            <v>전기100223</v>
          </cell>
        </row>
        <row r="120">
          <cell r="B120">
            <v>38203</v>
          </cell>
          <cell r="C120" t="str">
            <v>2004년 하반기</v>
          </cell>
          <cell r="D120" t="str">
            <v>2010년 상반기</v>
          </cell>
          <cell r="E120">
            <v>137</v>
          </cell>
          <cell r="F120">
            <v>137</v>
          </cell>
          <cell r="G120">
            <v>6292170</v>
          </cell>
          <cell r="H120">
            <v>45928</v>
          </cell>
          <cell r="I120">
            <v>798</v>
          </cell>
          <cell r="J120">
            <v>137</v>
          </cell>
          <cell r="K120">
            <v>6305136</v>
          </cell>
          <cell r="L120">
            <v>46022</v>
          </cell>
          <cell r="M120">
            <v>2.0000000000000018E-3</v>
          </cell>
          <cell r="Q120">
            <v>38203</v>
          </cell>
          <cell r="R120" t="str">
            <v>2004년 하반기</v>
          </cell>
          <cell r="S120" t="str">
            <v>2010년 상반기</v>
          </cell>
          <cell r="T120">
            <v>98</v>
          </cell>
          <cell r="U120">
            <v>97</v>
          </cell>
          <cell r="V120">
            <v>4106616</v>
          </cell>
          <cell r="W120">
            <v>42336</v>
          </cell>
          <cell r="X120">
            <v>552</v>
          </cell>
          <cell r="Y120">
            <v>97</v>
          </cell>
          <cell r="Z120">
            <v>3920173</v>
          </cell>
          <cell r="AA120">
            <v>40414</v>
          </cell>
          <cell r="AB120">
            <v>-4.5399999999999996E-2</v>
          </cell>
          <cell r="AF120">
            <v>38203</v>
          </cell>
          <cell r="AG120" t="str">
            <v>2004년 하반기</v>
          </cell>
          <cell r="AH120" t="str">
            <v>2010년 상반기</v>
          </cell>
          <cell r="AI120">
            <v>50</v>
          </cell>
          <cell r="AJ120">
            <v>36</v>
          </cell>
          <cell r="AK120">
            <v>1744661</v>
          </cell>
          <cell r="AL120">
            <v>48462</v>
          </cell>
          <cell r="AM120">
            <v>310</v>
          </cell>
          <cell r="AN120">
            <v>36</v>
          </cell>
          <cell r="AO120">
            <v>1519368</v>
          </cell>
          <cell r="AP120">
            <v>42204</v>
          </cell>
          <cell r="AQ120">
            <v>-0.12919999999999998</v>
          </cell>
          <cell r="AU120">
            <v>38203</v>
          </cell>
          <cell r="AV120" t="str">
            <v>2004년 하반기</v>
          </cell>
          <cell r="AW120" t="str">
            <v>2010년 상반기</v>
          </cell>
        </row>
        <row r="121">
          <cell r="B121">
            <v>38408</v>
          </cell>
          <cell r="C121" t="str">
            <v>2005년 상반기</v>
          </cell>
          <cell r="D121" t="str">
            <v>2010년 상반기</v>
          </cell>
          <cell r="E121">
            <v>151</v>
          </cell>
          <cell r="F121">
            <v>151</v>
          </cell>
          <cell r="G121">
            <v>6972492</v>
          </cell>
          <cell r="H121">
            <v>46175</v>
          </cell>
          <cell r="I121">
            <v>798</v>
          </cell>
          <cell r="J121">
            <v>151</v>
          </cell>
          <cell r="K121">
            <v>7007652</v>
          </cell>
          <cell r="L121">
            <v>46408</v>
          </cell>
          <cell r="M121">
            <v>4.9999999999998934E-3</v>
          </cell>
          <cell r="Q121">
            <v>38408</v>
          </cell>
          <cell r="R121" t="str">
            <v>2005년 상반기</v>
          </cell>
          <cell r="S121" t="str">
            <v>2010년 상반기</v>
          </cell>
          <cell r="T121">
            <v>112</v>
          </cell>
          <cell r="U121">
            <v>111</v>
          </cell>
          <cell r="V121">
            <v>4417267</v>
          </cell>
          <cell r="W121">
            <v>39795</v>
          </cell>
          <cell r="X121">
            <v>552</v>
          </cell>
          <cell r="Y121">
            <v>111</v>
          </cell>
          <cell r="Z121">
            <v>4219387</v>
          </cell>
          <cell r="AA121">
            <v>38012</v>
          </cell>
          <cell r="AB121">
            <v>-4.4900000000000051E-2</v>
          </cell>
          <cell r="AF121">
            <v>38408</v>
          </cell>
          <cell r="AG121" t="str">
            <v>2005년 상반기</v>
          </cell>
          <cell r="AH121" t="str">
            <v>2010년 상반기</v>
          </cell>
          <cell r="AI121">
            <v>77</v>
          </cell>
          <cell r="AJ121">
            <v>76</v>
          </cell>
          <cell r="AK121">
            <v>3200595</v>
          </cell>
          <cell r="AL121">
            <v>42113</v>
          </cell>
          <cell r="AM121">
            <v>310</v>
          </cell>
          <cell r="AN121">
            <v>76</v>
          </cell>
          <cell r="AO121">
            <v>3290171</v>
          </cell>
          <cell r="AP121">
            <v>43291</v>
          </cell>
          <cell r="AQ121">
            <v>2.7900000000000036E-2</v>
          </cell>
          <cell r="AU121">
            <v>38408</v>
          </cell>
          <cell r="AV121" t="str">
            <v>2005년 상반기</v>
          </cell>
          <cell r="AW121" t="str">
            <v>2010년 상반기</v>
          </cell>
        </row>
        <row r="122">
          <cell r="B122">
            <v>38569</v>
          </cell>
          <cell r="C122" t="str">
            <v>2005년 하반기</v>
          </cell>
          <cell r="D122" t="str">
            <v>2010년 상반기</v>
          </cell>
          <cell r="E122">
            <v>240</v>
          </cell>
          <cell r="F122">
            <v>238</v>
          </cell>
          <cell r="G122">
            <v>9821681</v>
          </cell>
          <cell r="H122">
            <v>41267</v>
          </cell>
          <cell r="I122">
            <v>798</v>
          </cell>
          <cell r="J122">
            <v>238</v>
          </cell>
          <cell r="K122">
            <v>9930758</v>
          </cell>
          <cell r="L122">
            <v>41725</v>
          </cell>
          <cell r="M122">
            <v>1.0999999999999899E-2</v>
          </cell>
          <cell r="Q122">
            <v>38569</v>
          </cell>
          <cell r="R122" t="str">
            <v>2005년 하반기</v>
          </cell>
          <cell r="S122" t="str">
            <v>2010년 상반기</v>
          </cell>
          <cell r="T122">
            <v>184</v>
          </cell>
          <cell r="U122">
            <v>183</v>
          </cell>
          <cell r="V122">
            <v>5047077</v>
          </cell>
          <cell r="W122">
            <v>27579</v>
          </cell>
          <cell r="X122">
            <v>552</v>
          </cell>
          <cell r="Y122">
            <v>183</v>
          </cell>
          <cell r="Z122">
            <v>5023406</v>
          </cell>
          <cell r="AA122">
            <v>27450</v>
          </cell>
          <cell r="AB122">
            <v>-4.7000000000000375E-3</v>
          </cell>
          <cell r="AF122">
            <v>38569</v>
          </cell>
          <cell r="AG122" t="str">
            <v>2005년 하반기</v>
          </cell>
          <cell r="AH122" t="str">
            <v>2010년 상반기</v>
          </cell>
          <cell r="AI122">
            <v>111</v>
          </cell>
          <cell r="AJ122">
            <v>109</v>
          </cell>
          <cell r="AK122">
            <v>3471321</v>
          </cell>
          <cell r="AL122">
            <v>31846</v>
          </cell>
          <cell r="AM122">
            <v>310</v>
          </cell>
          <cell r="AN122">
            <v>109</v>
          </cell>
          <cell r="AO122">
            <v>3584967</v>
          </cell>
          <cell r="AP122">
            <v>32889</v>
          </cell>
          <cell r="AQ122">
            <v>3.2699999999999951E-2</v>
          </cell>
          <cell r="AU122">
            <v>38569</v>
          </cell>
          <cell r="AV122" t="str">
            <v>2005년 하반기</v>
          </cell>
          <cell r="AW122" t="str">
            <v>2010년 상반기</v>
          </cell>
        </row>
        <row r="123">
          <cell r="B123">
            <v>38762</v>
          </cell>
          <cell r="C123" t="str">
            <v>2006년 상반기</v>
          </cell>
          <cell r="D123" t="str">
            <v>2010년 상반기</v>
          </cell>
          <cell r="E123">
            <v>322</v>
          </cell>
          <cell r="F123">
            <v>319</v>
          </cell>
          <cell r="G123">
            <v>12008301</v>
          </cell>
          <cell r="H123">
            <v>37643</v>
          </cell>
          <cell r="I123">
            <v>798</v>
          </cell>
          <cell r="J123">
            <v>319</v>
          </cell>
          <cell r="K123">
            <v>12259060</v>
          </cell>
          <cell r="L123">
            <v>38429</v>
          </cell>
          <cell r="M123">
            <v>2.079999999999993E-2</v>
          </cell>
          <cell r="Q123">
            <v>38762</v>
          </cell>
          <cell r="R123" t="str">
            <v>2006년 상반기</v>
          </cell>
          <cell r="S123" t="str">
            <v>2010년 상반기</v>
          </cell>
          <cell r="T123">
            <v>238</v>
          </cell>
          <cell r="U123">
            <v>238</v>
          </cell>
          <cell r="V123">
            <v>5849948</v>
          </cell>
          <cell r="W123">
            <v>24579</v>
          </cell>
          <cell r="X123">
            <v>552</v>
          </cell>
          <cell r="Y123">
            <v>238</v>
          </cell>
          <cell r="Z123">
            <v>5901180</v>
          </cell>
          <cell r="AA123">
            <v>24794</v>
          </cell>
          <cell r="AB123">
            <v>8.69999999999993E-3</v>
          </cell>
          <cell r="AF123">
            <v>38762</v>
          </cell>
          <cell r="AG123" t="str">
            <v>2006년 상반기</v>
          </cell>
          <cell r="AH123" t="str">
            <v>2010년 상반기</v>
          </cell>
          <cell r="AI123">
            <v>143</v>
          </cell>
          <cell r="AJ123">
            <v>143</v>
          </cell>
          <cell r="AK123">
            <v>5403246</v>
          </cell>
          <cell r="AL123">
            <v>37784</v>
          </cell>
          <cell r="AM123">
            <v>310</v>
          </cell>
          <cell r="AN123">
            <v>143</v>
          </cell>
          <cell r="AO123">
            <v>5582681</v>
          </cell>
          <cell r="AP123">
            <v>39039</v>
          </cell>
          <cell r="AQ123">
            <v>3.3199999999999896E-2</v>
          </cell>
          <cell r="AU123">
            <v>38762</v>
          </cell>
          <cell r="AV123" t="str">
            <v>2006년 상반기</v>
          </cell>
          <cell r="AW123" t="str">
            <v>2010년 상반기</v>
          </cell>
        </row>
        <row r="124">
          <cell r="B124">
            <v>38943</v>
          </cell>
          <cell r="C124" t="str">
            <v>2006년 하반기</v>
          </cell>
          <cell r="D124" t="str">
            <v>2010년 상반기</v>
          </cell>
          <cell r="E124">
            <v>440</v>
          </cell>
          <cell r="F124">
            <v>437</v>
          </cell>
          <cell r="G124">
            <v>16876158</v>
          </cell>
          <cell r="H124">
            <v>38618</v>
          </cell>
          <cell r="I124">
            <v>798</v>
          </cell>
          <cell r="J124">
            <v>437</v>
          </cell>
          <cell r="K124">
            <v>17279564</v>
          </cell>
          <cell r="L124">
            <v>39541</v>
          </cell>
          <cell r="M124">
            <v>2.3900000000000032E-2</v>
          </cell>
          <cell r="Q124">
            <v>38943</v>
          </cell>
          <cell r="R124" t="str">
            <v>2006년 하반기</v>
          </cell>
          <cell r="S124" t="str">
            <v>2010년 상반기</v>
          </cell>
          <cell r="T124">
            <v>335</v>
          </cell>
          <cell r="U124">
            <v>335</v>
          </cell>
          <cell r="V124">
            <v>11107165</v>
          </cell>
          <cell r="W124">
            <v>33155</v>
          </cell>
          <cell r="X124">
            <v>552</v>
          </cell>
          <cell r="Y124">
            <v>335</v>
          </cell>
          <cell r="Z124">
            <v>11766440</v>
          </cell>
          <cell r="AA124">
            <v>35123</v>
          </cell>
          <cell r="AB124">
            <v>5.9299999999999908E-2</v>
          </cell>
          <cell r="AF124">
            <v>38943</v>
          </cell>
          <cell r="AG124" t="str">
            <v>2006년 하반기</v>
          </cell>
          <cell r="AH124" t="str">
            <v>2010년 상반기</v>
          </cell>
          <cell r="AI124">
            <v>216</v>
          </cell>
          <cell r="AJ124">
            <v>216</v>
          </cell>
          <cell r="AK124">
            <v>8930230</v>
          </cell>
          <cell r="AL124">
            <v>41343</v>
          </cell>
          <cell r="AM124">
            <v>310</v>
          </cell>
          <cell r="AN124">
            <v>216</v>
          </cell>
          <cell r="AO124">
            <v>9298872</v>
          </cell>
          <cell r="AP124">
            <v>43050</v>
          </cell>
          <cell r="AQ124">
            <v>4.1199999999999903E-2</v>
          </cell>
          <cell r="AU124">
            <v>38943</v>
          </cell>
          <cell r="AV124" t="str">
            <v>2006년 하반기</v>
          </cell>
          <cell r="AW124" t="str">
            <v>2010년 상반기</v>
          </cell>
        </row>
        <row r="125">
          <cell r="B125">
            <v>39126</v>
          </cell>
          <cell r="C125" t="str">
            <v>2007년 상반기</v>
          </cell>
          <cell r="D125" t="str">
            <v>2010년 상반기</v>
          </cell>
          <cell r="E125">
            <v>470</v>
          </cell>
          <cell r="F125">
            <v>467</v>
          </cell>
          <cell r="G125">
            <v>19139262</v>
          </cell>
          <cell r="H125">
            <v>40983</v>
          </cell>
          <cell r="I125">
            <v>798</v>
          </cell>
          <cell r="J125">
            <v>467</v>
          </cell>
          <cell r="K125">
            <v>20174935</v>
          </cell>
          <cell r="L125">
            <v>43201</v>
          </cell>
          <cell r="M125">
            <v>5.4100000000000037E-2</v>
          </cell>
          <cell r="Q125">
            <v>39126</v>
          </cell>
          <cell r="R125" t="str">
            <v>2007년 상반기</v>
          </cell>
          <cell r="S125" t="str">
            <v>2010년 상반기</v>
          </cell>
          <cell r="T125">
            <v>359</v>
          </cell>
          <cell r="U125">
            <v>359</v>
          </cell>
          <cell r="V125">
            <v>11280217</v>
          </cell>
          <cell r="W125">
            <v>31421</v>
          </cell>
          <cell r="X125">
            <v>552</v>
          </cell>
          <cell r="Y125">
            <v>359</v>
          </cell>
          <cell r="Z125">
            <v>12112935</v>
          </cell>
          <cell r="AA125">
            <v>33740</v>
          </cell>
          <cell r="AB125">
            <v>7.3800000000000088E-2</v>
          </cell>
          <cell r="AF125">
            <v>39126</v>
          </cell>
          <cell r="AG125" t="str">
            <v>2007년 상반기</v>
          </cell>
          <cell r="AH125" t="str">
            <v>2010년 상반기</v>
          </cell>
          <cell r="AI125">
            <v>231</v>
          </cell>
          <cell r="AJ125">
            <v>231</v>
          </cell>
          <cell r="AK125">
            <v>8878479</v>
          </cell>
          <cell r="AL125">
            <v>38434</v>
          </cell>
          <cell r="AM125">
            <v>310</v>
          </cell>
          <cell r="AN125">
            <v>231</v>
          </cell>
          <cell r="AO125">
            <v>9712223</v>
          </cell>
          <cell r="AP125">
            <v>42044</v>
          </cell>
          <cell r="AQ125">
            <v>9.3900000000000095E-2</v>
          </cell>
          <cell r="AU125">
            <v>39126</v>
          </cell>
          <cell r="AV125" t="str">
            <v>2007년 상반기</v>
          </cell>
          <cell r="AW125" t="str">
            <v>2010년 상반기</v>
          </cell>
        </row>
        <row r="126">
          <cell r="B126">
            <v>39307</v>
          </cell>
          <cell r="C126" t="str">
            <v>2007년 8월 13일</v>
          </cell>
          <cell r="D126" t="str">
            <v>2010년 상반기</v>
          </cell>
          <cell r="E126">
            <v>505</v>
          </cell>
          <cell r="F126">
            <v>502</v>
          </cell>
          <cell r="G126">
            <v>33069898</v>
          </cell>
          <cell r="H126">
            <v>65876</v>
          </cell>
          <cell r="I126">
            <v>798</v>
          </cell>
          <cell r="J126">
            <v>502</v>
          </cell>
          <cell r="K126">
            <v>35261461</v>
          </cell>
          <cell r="L126">
            <v>70241</v>
          </cell>
          <cell r="M126">
            <v>6.6200000000000037E-2</v>
          </cell>
          <cell r="Q126">
            <v>39307</v>
          </cell>
          <cell r="R126" t="str">
            <v>2007년 8월 13일</v>
          </cell>
          <cell r="S126" t="str">
            <v>2010년 상반기</v>
          </cell>
          <cell r="T126">
            <v>381</v>
          </cell>
          <cell r="U126">
            <v>381</v>
          </cell>
          <cell r="V126">
            <v>12056813</v>
          </cell>
          <cell r="W126">
            <v>31645</v>
          </cell>
          <cell r="X126">
            <v>552</v>
          </cell>
          <cell r="Y126">
            <v>381</v>
          </cell>
          <cell r="Z126">
            <v>12897855</v>
          </cell>
          <cell r="AA126">
            <v>33852</v>
          </cell>
          <cell r="AB126">
            <v>6.9700000000000095E-2</v>
          </cell>
          <cell r="AF126">
            <v>39307</v>
          </cell>
          <cell r="AG126" t="str">
            <v>2007년 8월 13일</v>
          </cell>
          <cell r="AH126" t="str">
            <v>2010년 상반기</v>
          </cell>
          <cell r="AI126">
            <v>243</v>
          </cell>
          <cell r="AJ126">
            <v>243</v>
          </cell>
          <cell r="AK126">
            <v>8932931</v>
          </cell>
          <cell r="AL126">
            <v>36761</v>
          </cell>
          <cell r="AM126">
            <v>310</v>
          </cell>
          <cell r="AN126">
            <v>243</v>
          </cell>
          <cell r="AO126">
            <v>9783020</v>
          </cell>
          <cell r="AP126">
            <v>40259</v>
          </cell>
          <cell r="AQ126">
            <v>9.5099999999999962E-2</v>
          </cell>
          <cell r="AU126">
            <v>39307</v>
          </cell>
          <cell r="AV126" t="str">
            <v>2007년 8월 13일</v>
          </cell>
          <cell r="AW126" t="str">
            <v>2010년 상반기</v>
          </cell>
        </row>
        <row r="127">
          <cell r="B127">
            <v>39314</v>
          </cell>
          <cell r="C127" t="str">
            <v>2007년 8월 20일</v>
          </cell>
          <cell r="D127" t="str">
            <v>2010년 상반기</v>
          </cell>
          <cell r="E127">
            <v>516</v>
          </cell>
          <cell r="F127">
            <v>514</v>
          </cell>
          <cell r="G127">
            <v>36372209</v>
          </cell>
          <cell r="H127">
            <v>70763</v>
          </cell>
          <cell r="I127">
            <v>798</v>
          </cell>
          <cell r="J127">
            <v>514</v>
          </cell>
          <cell r="K127">
            <v>38634935</v>
          </cell>
          <cell r="L127">
            <v>75165</v>
          </cell>
          <cell r="M127">
            <v>6.2200000000000033E-2</v>
          </cell>
          <cell r="Q127">
            <v>39314</v>
          </cell>
          <cell r="R127" t="str">
            <v>2007년 8월 20일</v>
          </cell>
          <cell r="S127" t="str">
            <v>2010년 상반기</v>
          </cell>
          <cell r="T127">
            <v>381</v>
          </cell>
          <cell r="U127">
            <v>381</v>
          </cell>
          <cell r="V127">
            <v>12056813</v>
          </cell>
          <cell r="W127">
            <v>31645</v>
          </cell>
          <cell r="X127">
            <v>552</v>
          </cell>
          <cell r="Y127">
            <v>381</v>
          </cell>
          <cell r="Z127">
            <v>12897855</v>
          </cell>
          <cell r="AA127">
            <v>33852</v>
          </cell>
          <cell r="AB127">
            <v>6.9700000000000095E-2</v>
          </cell>
          <cell r="AF127">
            <v>39314</v>
          </cell>
          <cell r="AG127" t="str">
            <v>2007년 8월 20일</v>
          </cell>
          <cell r="AH127" t="str">
            <v>2010년 상반기</v>
          </cell>
          <cell r="AI127">
            <v>243</v>
          </cell>
          <cell r="AJ127">
            <v>243</v>
          </cell>
          <cell r="AK127">
            <v>8932931</v>
          </cell>
          <cell r="AL127">
            <v>36761</v>
          </cell>
          <cell r="AM127">
            <v>310</v>
          </cell>
          <cell r="AN127">
            <v>243</v>
          </cell>
          <cell r="AO127">
            <v>9783020</v>
          </cell>
          <cell r="AP127">
            <v>40259</v>
          </cell>
          <cell r="AQ127">
            <v>9.5099999999999962E-2</v>
          </cell>
          <cell r="AU127">
            <v>39314</v>
          </cell>
          <cell r="AV127" t="str">
            <v>2007년 8월 20일</v>
          </cell>
          <cell r="AW127" t="str">
            <v>2010년 상반기</v>
          </cell>
        </row>
        <row r="128">
          <cell r="B128">
            <v>39492</v>
          </cell>
          <cell r="C128" t="str">
            <v>2008년 2월 14일</v>
          </cell>
          <cell r="D128" t="str">
            <v>2010년 상반기</v>
          </cell>
          <cell r="E128">
            <v>545</v>
          </cell>
          <cell r="F128">
            <v>543</v>
          </cell>
          <cell r="G128">
            <v>37812606</v>
          </cell>
          <cell r="H128">
            <v>69636</v>
          </cell>
          <cell r="I128">
            <v>798</v>
          </cell>
          <cell r="J128">
            <v>543</v>
          </cell>
          <cell r="K128">
            <v>40654788</v>
          </cell>
          <cell r="L128">
            <v>74870</v>
          </cell>
          <cell r="M128">
            <v>7.5099999999999945E-2</v>
          </cell>
          <cell r="Q128">
            <v>39492</v>
          </cell>
          <cell r="R128" t="str">
            <v>2008년 2월 14일</v>
          </cell>
          <cell r="S128" t="str">
            <v>2010년 상반기</v>
          </cell>
          <cell r="T128">
            <v>402</v>
          </cell>
          <cell r="U128">
            <v>402</v>
          </cell>
          <cell r="V128">
            <v>12542780</v>
          </cell>
          <cell r="W128">
            <v>31200</v>
          </cell>
          <cell r="X128">
            <v>552</v>
          </cell>
          <cell r="Y128">
            <v>402</v>
          </cell>
          <cell r="Z128">
            <v>13300583</v>
          </cell>
          <cell r="AA128">
            <v>33086</v>
          </cell>
          <cell r="AB128">
            <v>6.0400000000000009E-2</v>
          </cell>
          <cell r="AF128">
            <v>39492</v>
          </cell>
          <cell r="AG128" t="str">
            <v>2008년 2월 14일</v>
          </cell>
          <cell r="AH128" t="str">
            <v>2010년 상반기</v>
          </cell>
          <cell r="AI128">
            <v>258</v>
          </cell>
          <cell r="AJ128">
            <v>258</v>
          </cell>
          <cell r="AK128">
            <v>9386185</v>
          </cell>
          <cell r="AL128">
            <v>36380</v>
          </cell>
          <cell r="AM128">
            <v>310</v>
          </cell>
          <cell r="AN128">
            <v>258</v>
          </cell>
          <cell r="AO128">
            <v>10252371</v>
          </cell>
          <cell r="AP128">
            <v>39737</v>
          </cell>
          <cell r="AQ128">
            <v>9.220000000000006E-2</v>
          </cell>
          <cell r="AU128">
            <v>39492</v>
          </cell>
          <cell r="AV128" t="str">
            <v>2008년 2월 14일</v>
          </cell>
          <cell r="AW128" t="str">
            <v>2010년 상반기</v>
          </cell>
        </row>
        <row r="129">
          <cell r="B129">
            <v>39504</v>
          </cell>
          <cell r="C129" t="str">
            <v>2008년 2월 26일</v>
          </cell>
          <cell r="D129" t="str">
            <v>2010년 상반기</v>
          </cell>
          <cell r="E129">
            <v>550</v>
          </cell>
          <cell r="F129">
            <v>548</v>
          </cell>
          <cell r="G129">
            <v>37748724</v>
          </cell>
          <cell r="H129">
            <v>68884</v>
          </cell>
          <cell r="I129">
            <v>798</v>
          </cell>
          <cell r="J129">
            <v>548</v>
          </cell>
          <cell r="K129">
            <v>40860744</v>
          </cell>
          <cell r="L129">
            <v>74563</v>
          </cell>
          <cell r="M129">
            <v>8.2400000000000029E-2</v>
          </cell>
          <cell r="Q129">
            <v>39504</v>
          </cell>
          <cell r="R129" t="str">
            <v>2008년 2월 26일</v>
          </cell>
          <cell r="S129" t="str">
            <v>2010년 상반기</v>
          </cell>
          <cell r="T129">
            <v>402</v>
          </cell>
          <cell r="U129">
            <v>402</v>
          </cell>
          <cell r="V129">
            <v>12542780</v>
          </cell>
          <cell r="W129">
            <v>31200</v>
          </cell>
          <cell r="X129">
            <v>552</v>
          </cell>
          <cell r="Y129">
            <v>402</v>
          </cell>
          <cell r="Z129">
            <v>13300583</v>
          </cell>
          <cell r="AA129">
            <v>33086</v>
          </cell>
          <cell r="AB129">
            <v>6.0400000000000009E-2</v>
          </cell>
          <cell r="AF129">
            <v>39504</v>
          </cell>
          <cell r="AG129" t="str">
            <v>2008년 2월 26일</v>
          </cell>
          <cell r="AH129" t="str">
            <v>2010년 상반기</v>
          </cell>
          <cell r="AI129">
            <v>258</v>
          </cell>
          <cell r="AJ129">
            <v>258</v>
          </cell>
          <cell r="AK129">
            <v>9386185</v>
          </cell>
          <cell r="AL129">
            <v>36380</v>
          </cell>
          <cell r="AM129">
            <v>310</v>
          </cell>
          <cell r="AN129">
            <v>258</v>
          </cell>
          <cell r="AO129">
            <v>10252371</v>
          </cell>
          <cell r="AP129">
            <v>39737</v>
          </cell>
          <cell r="AQ129">
            <v>9.220000000000006E-2</v>
          </cell>
          <cell r="AU129">
            <v>39504</v>
          </cell>
          <cell r="AV129" t="str">
            <v>2008년 2월 26일</v>
          </cell>
          <cell r="AW129" t="str">
            <v>2010년 상반기</v>
          </cell>
        </row>
        <row r="130">
          <cell r="B130">
            <v>39682</v>
          </cell>
          <cell r="C130" t="str">
            <v>2008년 하반기</v>
          </cell>
          <cell r="D130" t="str">
            <v>2010년 상반기</v>
          </cell>
          <cell r="E130">
            <v>689</v>
          </cell>
          <cell r="F130">
            <v>689</v>
          </cell>
          <cell r="G130">
            <v>54121483</v>
          </cell>
          <cell r="H130">
            <v>78550</v>
          </cell>
          <cell r="I130">
            <v>798</v>
          </cell>
          <cell r="J130">
            <v>689</v>
          </cell>
          <cell r="K130">
            <v>53594553</v>
          </cell>
          <cell r="L130">
            <v>77785</v>
          </cell>
          <cell r="M130">
            <v>-9.8000000000000309E-3</v>
          </cell>
          <cell r="Q130">
            <v>39682</v>
          </cell>
          <cell r="R130" t="str">
            <v>2008년 하반기</v>
          </cell>
          <cell r="S130" t="str">
            <v>2010년 상반기</v>
          </cell>
          <cell r="T130">
            <v>487</v>
          </cell>
          <cell r="U130">
            <v>487</v>
          </cell>
          <cell r="V130">
            <v>14301411</v>
          </cell>
          <cell r="W130">
            <v>29366</v>
          </cell>
          <cell r="X130">
            <v>552</v>
          </cell>
          <cell r="Y130">
            <v>487</v>
          </cell>
          <cell r="Z130">
            <v>14356473</v>
          </cell>
          <cell r="AA130">
            <v>29479</v>
          </cell>
          <cell r="AB130">
            <v>3.8000000000000256E-3</v>
          </cell>
          <cell r="AF130">
            <v>39682</v>
          </cell>
          <cell r="AG130" t="str">
            <v>2008년 하반기</v>
          </cell>
          <cell r="AH130" t="str">
            <v>2010년 상반기</v>
          </cell>
          <cell r="AI130">
            <v>302</v>
          </cell>
          <cell r="AJ130">
            <v>302</v>
          </cell>
          <cell r="AK130">
            <v>11937985</v>
          </cell>
          <cell r="AL130">
            <v>39529</v>
          </cell>
          <cell r="AM130">
            <v>310</v>
          </cell>
          <cell r="AN130">
            <v>302</v>
          </cell>
          <cell r="AO130">
            <v>12246911</v>
          </cell>
          <cell r="AP130">
            <v>40552</v>
          </cell>
          <cell r="AQ130">
            <v>2.5800000000000045E-2</v>
          </cell>
          <cell r="AU130">
            <v>39682</v>
          </cell>
          <cell r="AV130" t="str">
            <v>2008년 하반기</v>
          </cell>
          <cell r="AW130" t="str">
            <v>2010년 상반기</v>
          </cell>
        </row>
        <row r="131">
          <cell r="B131">
            <v>39867</v>
          </cell>
          <cell r="C131" t="str">
            <v>2009년 상반기</v>
          </cell>
          <cell r="D131" t="str">
            <v>2010년 상반기</v>
          </cell>
          <cell r="E131">
            <v>716</v>
          </cell>
          <cell r="F131">
            <v>716</v>
          </cell>
          <cell r="G131">
            <v>56333754</v>
          </cell>
          <cell r="H131">
            <v>78678</v>
          </cell>
          <cell r="I131">
            <v>798</v>
          </cell>
          <cell r="J131">
            <v>716</v>
          </cell>
          <cell r="K131">
            <v>55220689</v>
          </cell>
          <cell r="L131">
            <v>77123</v>
          </cell>
          <cell r="M131">
            <v>-1.980000000000004E-2</v>
          </cell>
          <cell r="Q131">
            <v>39867</v>
          </cell>
          <cell r="R131" t="str">
            <v>2009년 상반기</v>
          </cell>
          <cell r="S131" t="str">
            <v>2010년 상반기</v>
          </cell>
          <cell r="T131">
            <v>511</v>
          </cell>
          <cell r="U131">
            <v>511</v>
          </cell>
          <cell r="V131">
            <v>22689075</v>
          </cell>
          <cell r="W131">
            <v>44401</v>
          </cell>
          <cell r="X131">
            <v>552</v>
          </cell>
          <cell r="Y131">
            <v>511</v>
          </cell>
          <cell r="Z131">
            <v>22222425</v>
          </cell>
          <cell r="AA131">
            <v>43488</v>
          </cell>
          <cell r="AB131">
            <v>-2.0599999999999952E-2</v>
          </cell>
          <cell r="AF131">
            <v>39867</v>
          </cell>
          <cell r="AG131" t="str">
            <v>2009년 상반기</v>
          </cell>
          <cell r="AH131" t="str">
            <v>2010년 상반기</v>
          </cell>
          <cell r="AI131">
            <v>310</v>
          </cell>
          <cell r="AJ131">
            <v>310</v>
          </cell>
          <cell r="AK131">
            <v>13532842</v>
          </cell>
          <cell r="AL131">
            <v>43654</v>
          </cell>
          <cell r="AM131">
            <v>310</v>
          </cell>
          <cell r="AN131">
            <v>310</v>
          </cell>
          <cell r="AO131">
            <v>13375618</v>
          </cell>
          <cell r="AP131">
            <v>43147</v>
          </cell>
          <cell r="AQ131">
            <v>-1.1700000000000044E-2</v>
          </cell>
          <cell r="AU131">
            <v>39867</v>
          </cell>
          <cell r="AV131" t="str">
            <v>2009년 상반기</v>
          </cell>
          <cell r="AW131" t="str">
            <v>2010년 상반기</v>
          </cell>
        </row>
        <row r="132">
          <cell r="B132">
            <v>40037</v>
          </cell>
          <cell r="C132" t="str">
            <v>2009년 하반기</v>
          </cell>
          <cell r="D132" t="str">
            <v>2010년 상반기</v>
          </cell>
          <cell r="E132">
            <v>763</v>
          </cell>
          <cell r="F132">
            <v>763</v>
          </cell>
          <cell r="G132">
            <v>60888375</v>
          </cell>
          <cell r="H132">
            <v>79801</v>
          </cell>
          <cell r="I132">
            <v>798</v>
          </cell>
          <cell r="J132">
            <v>763</v>
          </cell>
          <cell r="K132">
            <v>61154068</v>
          </cell>
          <cell r="L132">
            <v>80149</v>
          </cell>
          <cell r="M132">
            <v>4.2999999999999705E-3</v>
          </cell>
          <cell r="Q132">
            <v>40037</v>
          </cell>
          <cell r="R132" t="str">
            <v>2009년 하반기</v>
          </cell>
          <cell r="S132" t="str">
            <v>2010년 상반기</v>
          </cell>
          <cell r="T132">
            <v>534</v>
          </cell>
          <cell r="U132">
            <v>534</v>
          </cell>
          <cell r="V132">
            <v>22900715</v>
          </cell>
          <cell r="W132">
            <v>42885</v>
          </cell>
          <cell r="X132">
            <v>552</v>
          </cell>
          <cell r="Y132">
            <v>534</v>
          </cell>
          <cell r="Z132">
            <v>22828619</v>
          </cell>
          <cell r="AA132">
            <v>42750</v>
          </cell>
          <cell r="AB132">
            <v>-3.1999999999999806E-3</v>
          </cell>
          <cell r="AF132">
            <v>40037</v>
          </cell>
          <cell r="AG132" t="str">
            <v>2009년 하반기</v>
          </cell>
          <cell r="AH132" t="str">
            <v>2010년 상반기</v>
          </cell>
          <cell r="AI132">
            <v>310</v>
          </cell>
          <cell r="AJ132">
            <v>310</v>
          </cell>
          <cell r="AK132">
            <v>13372758</v>
          </cell>
          <cell r="AL132">
            <v>43137</v>
          </cell>
          <cell r="AM132">
            <v>310</v>
          </cell>
          <cell r="AN132">
            <v>310</v>
          </cell>
          <cell r="AO132">
            <v>13375618</v>
          </cell>
          <cell r="AP132">
            <v>43147</v>
          </cell>
          <cell r="AQ132">
            <v>1.9999999999997797E-4</v>
          </cell>
          <cell r="AU132">
            <v>40037</v>
          </cell>
          <cell r="AV132" t="str">
            <v>2009년 하반기</v>
          </cell>
          <cell r="AW132" t="str">
            <v>2010년 상반기</v>
          </cell>
        </row>
        <row r="133">
          <cell r="B133">
            <v>40232</v>
          </cell>
          <cell r="C133" t="str">
            <v>2010년 상반기</v>
          </cell>
          <cell r="D133" t="str">
            <v>2010년 상반기</v>
          </cell>
          <cell r="E133">
            <v>798</v>
          </cell>
          <cell r="F133">
            <v>798</v>
          </cell>
          <cell r="G133">
            <v>66054277</v>
          </cell>
          <cell r="H133">
            <v>82774</v>
          </cell>
          <cell r="I133">
            <v>798</v>
          </cell>
          <cell r="J133">
            <v>798</v>
          </cell>
          <cell r="K133">
            <v>66054277</v>
          </cell>
          <cell r="L133">
            <v>82774</v>
          </cell>
          <cell r="M133">
            <v>0</v>
          </cell>
          <cell r="Q133">
            <v>40232</v>
          </cell>
          <cell r="R133" t="str">
            <v>2010년 상반기</v>
          </cell>
          <cell r="S133" t="str">
            <v>2010년 상반기</v>
          </cell>
          <cell r="T133">
            <v>552</v>
          </cell>
          <cell r="U133">
            <v>552</v>
          </cell>
          <cell r="V133">
            <v>23072708</v>
          </cell>
          <cell r="W133">
            <v>41798</v>
          </cell>
          <cell r="X133">
            <v>552</v>
          </cell>
          <cell r="Y133">
            <v>552</v>
          </cell>
          <cell r="Z133">
            <v>23072708</v>
          </cell>
          <cell r="AA133">
            <v>41798</v>
          </cell>
          <cell r="AB133">
            <v>0</v>
          </cell>
          <cell r="AF133">
            <v>40232</v>
          </cell>
          <cell r="AG133" t="str">
            <v>2010년 상반기</v>
          </cell>
          <cell r="AH133" t="str">
            <v>2010년 상반기</v>
          </cell>
          <cell r="AI133">
            <v>310</v>
          </cell>
          <cell r="AJ133">
            <v>310</v>
          </cell>
          <cell r="AK133">
            <v>13375618</v>
          </cell>
          <cell r="AL133">
            <v>43147</v>
          </cell>
          <cell r="AM133">
            <v>310</v>
          </cell>
          <cell r="AN133">
            <v>310</v>
          </cell>
          <cell r="AO133">
            <v>13375618</v>
          </cell>
          <cell r="AP133">
            <v>43147</v>
          </cell>
          <cell r="AQ133">
            <v>0</v>
          </cell>
          <cell r="AU133">
            <v>40232</v>
          </cell>
          <cell r="AV133" t="str">
            <v>2010년 상반기</v>
          </cell>
          <cell r="AW133" t="str">
            <v>2010년 상반기</v>
          </cell>
        </row>
        <row r="134">
          <cell r="A134">
            <v>40403</v>
          </cell>
          <cell r="B134">
            <v>38054</v>
          </cell>
          <cell r="C134" t="str">
            <v>2004년 상반기</v>
          </cell>
          <cell r="D134" t="str">
            <v>2010년 하반기</v>
          </cell>
          <cell r="E134">
            <v>111</v>
          </cell>
          <cell r="F134">
            <v>111</v>
          </cell>
          <cell r="G134">
            <v>5332476</v>
          </cell>
          <cell r="H134">
            <v>48040</v>
          </cell>
          <cell r="I134">
            <v>798</v>
          </cell>
          <cell r="J134">
            <v>111</v>
          </cell>
          <cell r="K134">
            <v>5505858</v>
          </cell>
          <cell r="L134">
            <v>49602</v>
          </cell>
          <cell r="M134">
            <v>3.2499999999999973E-2</v>
          </cell>
          <cell r="N134" t="str">
            <v>토목100813</v>
          </cell>
          <cell r="P134">
            <v>40403</v>
          </cell>
          <cell r="Q134">
            <v>38054</v>
          </cell>
          <cell r="R134" t="str">
            <v>2004년 상반기</v>
          </cell>
          <cell r="S134" t="str">
            <v>2010년 하반기</v>
          </cell>
          <cell r="T134">
            <v>73</v>
          </cell>
          <cell r="U134">
            <v>66</v>
          </cell>
          <cell r="V134">
            <v>2537184</v>
          </cell>
          <cell r="W134">
            <v>38442</v>
          </cell>
          <cell r="X134">
            <v>552</v>
          </cell>
          <cell r="Y134">
            <v>66</v>
          </cell>
          <cell r="Z134">
            <v>2427030</v>
          </cell>
          <cell r="AA134">
            <v>36773</v>
          </cell>
          <cell r="AB134">
            <v>-4.3499999999999983E-2</v>
          </cell>
          <cell r="AC134" t="str">
            <v>건축100813</v>
          </cell>
          <cell r="AE134">
            <v>40403</v>
          </cell>
          <cell r="AF134">
            <v>38054</v>
          </cell>
          <cell r="AG134" t="str">
            <v>2004년 상반기</v>
          </cell>
          <cell r="AH134" t="str">
            <v>2010년 하반기</v>
          </cell>
          <cell r="AI134">
            <v>36</v>
          </cell>
          <cell r="AJ134">
            <v>32</v>
          </cell>
          <cell r="AK134">
            <v>1585563</v>
          </cell>
          <cell r="AL134">
            <v>49548</v>
          </cell>
          <cell r="AM134">
            <v>310</v>
          </cell>
          <cell r="AN134">
            <v>32</v>
          </cell>
          <cell r="AO134">
            <v>1594050</v>
          </cell>
          <cell r="AP134">
            <v>49814</v>
          </cell>
          <cell r="AQ134">
            <v>5.3000000000000824E-3</v>
          </cell>
          <cell r="AR134" t="str">
            <v>기계100813</v>
          </cell>
          <cell r="AT134">
            <v>40364</v>
          </cell>
          <cell r="AU134">
            <v>38054</v>
          </cell>
          <cell r="AV134" t="str">
            <v>2004년 상반기</v>
          </cell>
          <cell r="AW134" t="str">
            <v>2010년 하반기</v>
          </cell>
          <cell r="BG134" t="str">
            <v>전기100705</v>
          </cell>
        </row>
        <row r="135">
          <cell r="B135">
            <v>38203</v>
          </cell>
          <cell r="C135" t="str">
            <v>2004년 하반기</v>
          </cell>
          <cell r="D135" t="str">
            <v>2010년 하반기</v>
          </cell>
          <cell r="E135">
            <v>137</v>
          </cell>
          <cell r="F135">
            <v>137</v>
          </cell>
          <cell r="G135">
            <v>6292170</v>
          </cell>
          <cell r="H135">
            <v>45928</v>
          </cell>
          <cell r="I135">
            <v>798</v>
          </cell>
          <cell r="J135">
            <v>137</v>
          </cell>
          <cell r="K135">
            <v>6305136</v>
          </cell>
          <cell r="L135">
            <v>46022</v>
          </cell>
          <cell r="M135">
            <v>2.0000000000000018E-3</v>
          </cell>
          <cell r="Q135">
            <v>38203</v>
          </cell>
          <cell r="R135" t="str">
            <v>2004년 하반기</v>
          </cell>
          <cell r="S135" t="str">
            <v>2010년 하반기</v>
          </cell>
          <cell r="T135">
            <v>98</v>
          </cell>
          <cell r="U135">
            <v>97</v>
          </cell>
          <cell r="V135">
            <v>4106616</v>
          </cell>
          <cell r="W135">
            <v>42336</v>
          </cell>
          <cell r="X135">
            <v>552</v>
          </cell>
          <cell r="Y135">
            <v>97</v>
          </cell>
          <cell r="Z135">
            <v>3920173</v>
          </cell>
          <cell r="AA135">
            <v>40414</v>
          </cell>
          <cell r="AB135">
            <v>-4.5399999999999996E-2</v>
          </cell>
          <cell r="AF135">
            <v>38203</v>
          </cell>
          <cell r="AG135" t="str">
            <v>2004년 하반기</v>
          </cell>
          <cell r="AH135" t="str">
            <v>2010년 하반기</v>
          </cell>
          <cell r="AI135">
            <v>50</v>
          </cell>
          <cell r="AJ135">
            <v>36</v>
          </cell>
          <cell r="AK135">
            <v>1744661</v>
          </cell>
          <cell r="AL135">
            <v>48462</v>
          </cell>
          <cell r="AM135">
            <v>310</v>
          </cell>
          <cell r="AN135">
            <v>36</v>
          </cell>
          <cell r="AO135">
            <v>1519368</v>
          </cell>
          <cell r="AP135">
            <v>42204</v>
          </cell>
          <cell r="AQ135">
            <v>-0.12919999999999998</v>
          </cell>
          <cell r="AU135">
            <v>38203</v>
          </cell>
          <cell r="AV135" t="str">
            <v>2004년 하반기</v>
          </cell>
          <cell r="AW135" t="str">
            <v>2010년 하반기</v>
          </cell>
        </row>
        <row r="136">
          <cell r="B136">
            <v>38408</v>
          </cell>
          <cell r="C136" t="str">
            <v>2005년 상반기</v>
          </cell>
          <cell r="D136" t="str">
            <v>2010년 하반기</v>
          </cell>
          <cell r="E136">
            <v>151</v>
          </cell>
          <cell r="F136">
            <v>151</v>
          </cell>
          <cell r="G136">
            <v>6972492</v>
          </cell>
          <cell r="H136">
            <v>46175</v>
          </cell>
          <cell r="I136">
            <v>798</v>
          </cell>
          <cell r="J136">
            <v>151</v>
          </cell>
          <cell r="K136">
            <v>7007652</v>
          </cell>
          <cell r="L136">
            <v>46408</v>
          </cell>
          <cell r="M136">
            <v>4.9999999999998934E-3</v>
          </cell>
          <cell r="Q136">
            <v>38408</v>
          </cell>
          <cell r="R136" t="str">
            <v>2005년 상반기</v>
          </cell>
          <cell r="S136" t="str">
            <v>2010년 하반기</v>
          </cell>
          <cell r="T136">
            <v>112</v>
          </cell>
          <cell r="U136">
            <v>111</v>
          </cell>
          <cell r="V136">
            <v>4417267</v>
          </cell>
          <cell r="W136">
            <v>39795</v>
          </cell>
          <cell r="X136">
            <v>552</v>
          </cell>
          <cell r="Y136">
            <v>111</v>
          </cell>
          <cell r="Z136">
            <v>4219387</v>
          </cell>
          <cell r="AA136">
            <v>38012</v>
          </cell>
          <cell r="AB136">
            <v>-4.4900000000000051E-2</v>
          </cell>
          <cell r="AF136">
            <v>38408</v>
          </cell>
          <cell r="AG136" t="str">
            <v>2005년 상반기</v>
          </cell>
          <cell r="AH136" t="str">
            <v>2010년 하반기</v>
          </cell>
          <cell r="AI136">
            <v>77</v>
          </cell>
          <cell r="AJ136">
            <v>76</v>
          </cell>
          <cell r="AK136">
            <v>3200595</v>
          </cell>
          <cell r="AL136">
            <v>42113</v>
          </cell>
          <cell r="AM136">
            <v>310</v>
          </cell>
          <cell r="AN136">
            <v>76</v>
          </cell>
          <cell r="AO136">
            <v>3290171</v>
          </cell>
          <cell r="AP136">
            <v>43291</v>
          </cell>
          <cell r="AQ136">
            <v>2.7900000000000036E-2</v>
          </cell>
          <cell r="AU136">
            <v>38408</v>
          </cell>
          <cell r="AV136" t="str">
            <v>2005년 상반기</v>
          </cell>
          <cell r="AW136" t="str">
            <v>2010년 하반기</v>
          </cell>
        </row>
        <row r="137">
          <cell r="B137">
            <v>38569</v>
          </cell>
          <cell r="C137" t="str">
            <v>2005년 하반기</v>
          </cell>
          <cell r="D137" t="str">
            <v>2010년 하반기</v>
          </cell>
          <cell r="E137">
            <v>240</v>
          </cell>
          <cell r="F137">
            <v>238</v>
          </cell>
          <cell r="G137">
            <v>9821681</v>
          </cell>
          <cell r="H137">
            <v>41267</v>
          </cell>
          <cell r="I137">
            <v>798</v>
          </cell>
          <cell r="J137">
            <v>238</v>
          </cell>
          <cell r="K137">
            <v>9930758</v>
          </cell>
          <cell r="L137">
            <v>41725</v>
          </cell>
          <cell r="M137">
            <v>1.0999999999999899E-2</v>
          </cell>
          <cell r="Q137">
            <v>38569</v>
          </cell>
          <cell r="R137" t="str">
            <v>2005년 하반기</v>
          </cell>
          <cell r="S137" t="str">
            <v>2010년 하반기</v>
          </cell>
          <cell r="T137">
            <v>184</v>
          </cell>
          <cell r="U137">
            <v>183</v>
          </cell>
          <cell r="V137">
            <v>5047077</v>
          </cell>
          <cell r="W137">
            <v>27579</v>
          </cell>
          <cell r="X137">
            <v>552</v>
          </cell>
          <cell r="Y137">
            <v>183</v>
          </cell>
          <cell r="Z137">
            <v>5023406</v>
          </cell>
          <cell r="AA137">
            <v>27450</v>
          </cell>
          <cell r="AB137">
            <v>-4.7000000000000375E-3</v>
          </cell>
          <cell r="AF137">
            <v>38569</v>
          </cell>
          <cell r="AG137" t="str">
            <v>2005년 하반기</v>
          </cell>
          <cell r="AH137" t="str">
            <v>2010년 하반기</v>
          </cell>
          <cell r="AI137">
            <v>111</v>
          </cell>
          <cell r="AJ137">
            <v>109</v>
          </cell>
          <cell r="AK137">
            <v>3471321</v>
          </cell>
          <cell r="AL137">
            <v>31846</v>
          </cell>
          <cell r="AM137">
            <v>310</v>
          </cell>
          <cell r="AN137">
            <v>109</v>
          </cell>
          <cell r="AO137">
            <v>3584967</v>
          </cell>
          <cell r="AP137">
            <v>32889</v>
          </cell>
          <cell r="AQ137">
            <v>3.2699999999999951E-2</v>
          </cell>
          <cell r="AU137">
            <v>38569</v>
          </cell>
          <cell r="AV137" t="str">
            <v>2005년 하반기</v>
          </cell>
          <cell r="AW137" t="str">
            <v>2010년 하반기</v>
          </cell>
        </row>
        <row r="138">
          <cell r="B138">
            <v>38762</v>
          </cell>
          <cell r="C138" t="str">
            <v>2006년 상반기</v>
          </cell>
          <cell r="D138" t="str">
            <v>2010년 하반기</v>
          </cell>
          <cell r="E138">
            <v>322</v>
          </cell>
          <cell r="F138">
            <v>319</v>
          </cell>
          <cell r="G138">
            <v>12008301</v>
          </cell>
          <cell r="H138">
            <v>37643</v>
          </cell>
          <cell r="I138">
            <v>798</v>
          </cell>
          <cell r="J138">
            <v>319</v>
          </cell>
          <cell r="K138">
            <v>12259060</v>
          </cell>
          <cell r="L138">
            <v>38429</v>
          </cell>
          <cell r="M138">
            <v>2.079999999999993E-2</v>
          </cell>
          <cell r="Q138">
            <v>38762</v>
          </cell>
          <cell r="R138" t="str">
            <v>2006년 상반기</v>
          </cell>
          <cell r="S138" t="str">
            <v>2010년 하반기</v>
          </cell>
          <cell r="T138">
            <v>238</v>
          </cell>
          <cell r="U138">
            <v>238</v>
          </cell>
          <cell r="V138">
            <v>5849948</v>
          </cell>
          <cell r="W138">
            <v>24579</v>
          </cell>
          <cell r="X138">
            <v>552</v>
          </cell>
          <cell r="Y138">
            <v>238</v>
          </cell>
          <cell r="Z138">
            <v>5901180</v>
          </cell>
          <cell r="AA138">
            <v>24794</v>
          </cell>
          <cell r="AB138">
            <v>8.69999999999993E-3</v>
          </cell>
          <cell r="AF138">
            <v>38762</v>
          </cell>
          <cell r="AG138" t="str">
            <v>2006년 상반기</v>
          </cell>
          <cell r="AH138" t="str">
            <v>2010년 하반기</v>
          </cell>
          <cell r="AI138">
            <v>143</v>
          </cell>
          <cell r="AJ138">
            <v>143</v>
          </cell>
          <cell r="AK138">
            <v>5403246</v>
          </cell>
          <cell r="AL138">
            <v>37784</v>
          </cell>
          <cell r="AM138">
            <v>310</v>
          </cell>
          <cell r="AN138">
            <v>143</v>
          </cell>
          <cell r="AO138">
            <v>5582681</v>
          </cell>
          <cell r="AP138">
            <v>39039</v>
          </cell>
          <cell r="AQ138">
            <v>3.3199999999999896E-2</v>
          </cell>
          <cell r="AU138">
            <v>38762</v>
          </cell>
          <cell r="AV138" t="str">
            <v>2006년 상반기</v>
          </cell>
          <cell r="AW138" t="str">
            <v>2010년 하반기</v>
          </cell>
        </row>
        <row r="139">
          <cell r="B139">
            <v>38943</v>
          </cell>
          <cell r="C139" t="str">
            <v>2006년 하반기</v>
          </cell>
          <cell r="D139" t="str">
            <v>2010년 하반기</v>
          </cell>
          <cell r="E139">
            <v>440</v>
          </cell>
          <cell r="F139">
            <v>437</v>
          </cell>
          <cell r="G139">
            <v>16876158</v>
          </cell>
          <cell r="H139">
            <v>38618</v>
          </cell>
          <cell r="I139">
            <v>798</v>
          </cell>
          <cell r="J139">
            <v>437</v>
          </cell>
          <cell r="K139">
            <v>17279564</v>
          </cell>
          <cell r="L139">
            <v>39541</v>
          </cell>
          <cell r="M139">
            <v>2.3900000000000032E-2</v>
          </cell>
          <cell r="Q139">
            <v>38943</v>
          </cell>
          <cell r="R139" t="str">
            <v>2006년 하반기</v>
          </cell>
          <cell r="S139" t="str">
            <v>2010년 하반기</v>
          </cell>
          <cell r="T139">
            <v>335</v>
          </cell>
          <cell r="U139">
            <v>335</v>
          </cell>
          <cell r="V139">
            <v>11107165</v>
          </cell>
          <cell r="W139">
            <v>33155</v>
          </cell>
          <cell r="X139">
            <v>552</v>
          </cell>
          <cell r="Y139">
            <v>335</v>
          </cell>
          <cell r="Z139">
            <v>11766440</v>
          </cell>
          <cell r="AA139">
            <v>35123</v>
          </cell>
          <cell r="AB139">
            <v>5.9299999999999908E-2</v>
          </cell>
          <cell r="AF139">
            <v>38943</v>
          </cell>
          <cell r="AG139" t="str">
            <v>2006년 하반기</v>
          </cell>
          <cell r="AH139" t="str">
            <v>2010년 하반기</v>
          </cell>
          <cell r="AI139">
            <v>216</v>
          </cell>
          <cell r="AJ139">
            <v>216</v>
          </cell>
          <cell r="AK139">
            <v>8930230</v>
          </cell>
          <cell r="AL139">
            <v>41343</v>
          </cell>
          <cell r="AM139">
            <v>310</v>
          </cell>
          <cell r="AN139">
            <v>216</v>
          </cell>
          <cell r="AO139">
            <v>9298872</v>
          </cell>
          <cell r="AP139">
            <v>43050</v>
          </cell>
          <cell r="AQ139">
            <v>4.1199999999999903E-2</v>
          </cell>
          <cell r="AU139">
            <v>38943</v>
          </cell>
          <cell r="AV139" t="str">
            <v>2006년 하반기</v>
          </cell>
          <cell r="AW139" t="str">
            <v>2010년 하반기</v>
          </cell>
        </row>
        <row r="140">
          <cell r="B140">
            <v>39126</v>
          </cell>
          <cell r="C140" t="str">
            <v>2007년 상반기</v>
          </cell>
          <cell r="D140" t="str">
            <v>2010년 하반기</v>
          </cell>
          <cell r="E140">
            <v>470</v>
          </cell>
          <cell r="F140">
            <v>467</v>
          </cell>
          <cell r="G140">
            <v>19139262</v>
          </cell>
          <cell r="H140">
            <v>40983</v>
          </cell>
          <cell r="I140">
            <v>834</v>
          </cell>
          <cell r="J140">
            <v>467</v>
          </cell>
          <cell r="K140">
            <v>21084452</v>
          </cell>
          <cell r="L140">
            <v>45148</v>
          </cell>
          <cell r="M140">
            <v>0.10159999999999991</v>
          </cell>
          <cell r="Q140">
            <v>39126</v>
          </cell>
          <cell r="R140" t="str">
            <v>2007년 상반기</v>
          </cell>
          <cell r="S140" t="str">
            <v>2010년 하반기</v>
          </cell>
          <cell r="T140">
            <v>359</v>
          </cell>
          <cell r="U140">
            <v>359</v>
          </cell>
          <cell r="V140">
            <v>11280217</v>
          </cell>
          <cell r="W140">
            <v>31421</v>
          </cell>
          <cell r="X140">
            <v>572</v>
          </cell>
          <cell r="Y140">
            <v>359</v>
          </cell>
          <cell r="Z140">
            <v>12394575</v>
          </cell>
          <cell r="AA140">
            <v>34525</v>
          </cell>
          <cell r="AB140">
            <v>9.870000000000001E-2</v>
          </cell>
          <cell r="AF140">
            <v>39126</v>
          </cell>
          <cell r="AG140" t="str">
            <v>2007년 상반기</v>
          </cell>
          <cell r="AH140" t="str">
            <v>2010년 하반기</v>
          </cell>
          <cell r="AI140">
            <v>231</v>
          </cell>
          <cell r="AJ140">
            <v>196</v>
          </cell>
          <cell r="AK140">
            <v>7734480</v>
          </cell>
          <cell r="AL140">
            <v>39461</v>
          </cell>
          <cell r="AM140">
            <v>320</v>
          </cell>
          <cell r="AN140">
            <v>196</v>
          </cell>
          <cell r="AO140">
            <v>8673532</v>
          </cell>
          <cell r="AP140">
            <v>44252</v>
          </cell>
          <cell r="AQ140">
            <v>0.12139999999999995</v>
          </cell>
          <cell r="AU140">
            <v>39126</v>
          </cell>
          <cell r="AV140" t="str">
            <v>2007년 상반기</v>
          </cell>
          <cell r="AW140" t="str">
            <v>2010년 하반기</v>
          </cell>
        </row>
        <row r="141">
          <cell r="B141">
            <v>39307</v>
          </cell>
          <cell r="C141" t="str">
            <v>2007년 8월 13일</v>
          </cell>
          <cell r="D141" t="str">
            <v>2010년 하반기</v>
          </cell>
          <cell r="E141">
            <v>505</v>
          </cell>
          <cell r="F141">
            <v>502</v>
          </cell>
          <cell r="G141">
            <v>33069898</v>
          </cell>
          <cell r="H141">
            <v>65876</v>
          </cell>
          <cell r="I141">
            <v>834</v>
          </cell>
          <cell r="J141">
            <v>502</v>
          </cell>
          <cell r="K141">
            <v>36811401</v>
          </cell>
          <cell r="L141">
            <v>73329</v>
          </cell>
          <cell r="M141">
            <v>0.11309999999999998</v>
          </cell>
          <cell r="Q141">
            <v>39307</v>
          </cell>
          <cell r="R141" t="str">
            <v>2007년 8월 13일</v>
          </cell>
          <cell r="S141" t="str">
            <v>2010년 하반기</v>
          </cell>
          <cell r="T141">
            <v>381</v>
          </cell>
          <cell r="U141">
            <v>381</v>
          </cell>
          <cell r="V141">
            <v>12056813</v>
          </cell>
          <cell r="W141">
            <v>31645</v>
          </cell>
          <cell r="X141">
            <v>572</v>
          </cell>
          <cell r="Y141">
            <v>381</v>
          </cell>
          <cell r="Z141">
            <v>13174936</v>
          </cell>
          <cell r="AA141">
            <v>34579</v>
          </cell>
          <cell r="AB141">
            <v>9.2700000000000005E-2</v>
          </cell>
          <cell r="AF141">
            <v>39307</v>
          </cell>
          <cell r="AG141" t="str">
            <v>2007년 8월 13일</v>
          </cell>
          <cell r="AH141" t="str">
            <v>2010년 하반기</v>
          </cell>
          <cell r="AI141">
            <v>243</v>
          </cell>
          <cell r="AJ141">
            <v>208</v>
          </cell>
          <cell r="AK141">
            <v>7626851</v>
          </cell>
          <cell r="AL141">
            <v>36667</v>
          </cell>
          <cell r="AM141">
            <v>320</v>
          </cell>
          <cell r="AN141">
            <v>208</v>
          </cell>
          <cell r="AO141">
            <v>8747175</v>
          </cell>
          <cell r="AP141">
            <v>42053</v>
          </cell>
          <cell r="AQ141">
            <v>0.14680000000000004</v>
          </cell>
          <cell r="AU141">
            <v>39307</v>
          </cell>
          <cell r="AV141" t="str">
            <v>2007년 8월 13일</v>
          </cell>
          <cell r="AW141" t="str">
            <v>2010년 하반기</v>
          </cell>
        </row>
        <row r="142">
          <cell r="B142">
            <v>39314</v>
          </cell>
          <cell r="C142" t="str">
            <v>2007년 8월 20일</v>
          </cell>
          <cell r="D142" t="str">
            <v>2010년 하반기</v>
          </cell>
          <cell r="E142">
            <v>516</v>
          </cell>
          <cell r="F142">
            <v>514</v>
          </cell>
          <cell r="G142">
            <v>36372209</v>
          </cell>
          <cell r="H142">
            <v>70763</v>
          </cell>
          <cell r="I142">
            <v>834</v>
          </cell>
          <cell r="J142">
            <v>514</v>
          </cell>
          <cell r="K142">
            <v>40287774</v>
          </cell>
          <cell r="L142">
            <v>78380</v>
          </cell>
          <cell r="M142">
            <v>0.10759999999999992</v>
          </cell>
          <cell r="Q142">
            <v>39314</v>
          </cell>
          <cell r="R142" t="str">
            <v>2007년 8월 20일</v>
          </cell>
          <cell r="S142" t="str">
            <v>2010년 하반기</v>
          </cell>
          <cell r="T142">
            <v>381</v>
          </cell>
          <cell r="U142">
            <v>381</v>
          </cell>
          <cell r="V142">
            <v>12056813</v>
          </cell>
          <cell r="W142">
            <v>31645</v>
          </cell>
          <cell r="X142">
            <v>572</v>
          </cell>
          <cell r="Y142">
            <v>381</v>
          </cell>
          <cell r="Z142">
            <v>13174936</v>
          </cell>
          <cell r="AA142">
            <v>34579</v>
          </cell>
          <cell r="AB142">
            <v>9.2700000000000005E-2</v>
          </cell>
          <cell r="AF142">
            <v>39314</v>
          </cell>
          <cell r="AG142" t="str">
            <v>2007년 8월 20일</v>
          </cell>
          <cell r="AH142" t="str">
            <v>2010년 하반기</v>
          </cell>
          <cell r="AI142">
            <v>243</v>
          </cell>
          <cell r="AJ142">
            <v>208</v>
          </cell>
          <cell r="AK142">
            <v>7626851</v>
          </cell>
          <cell r="AL142">
            <v>36667</v>
          </cell>
          <cell r="AM142">
            <v>320</v>
          </cell>
          <cell r="AN142">
            <v>208</v>
          </cell>
          <cell r="AO142">
            <v>8747175</v>
          </cell>
          <cell r="AP142">
            <v>42053</v>
          </cell>
          <cell r="AQ142">
            <v>0.14680000000000004</v>
          </cell>
          <cell r="AU142">
            <v>39314</v>
          </cell>
          <cell r="AV142" t="str">
            <v>2007년 8월 20일</v>
          </cell>
          <cell r="AW142" t="str">
            <v>2010년 하반기</v>
          </cell>
        </row>
        <row r="143">
          <cell r="B143">
            <v>39492</v>
          </cell>
          <cell r="C143" t="str">
            <v>2008년 2월 14일</v>
          </cell>
          <cell r="D143" t="str">
            <v>2010년 하반기</v>
          </cell>
          <cell r="E143">
            <v>545</v>
          </cell>
          <cell r="F143">
            <v>543</v>
          </cell>
          <cell r="G143">
            <v>37812606</v>
          </cell>
          <cell r="H143">
            <v>69636</v>
          </cell>
          <cell r="I143">
            <v>836</v>
          </cell>
          <cell r="J143">
            <v>543</v>
          </cell>
          <cell r="K143">
            <v>42389117</v>
          </cell>
          <cell r="L143">
            <v>78064</v>
          </cell>
          <cell r="M143">
            <v>0.121</v>
          </cell>
          <cell r="Q143">
            <v>39492</v>
          </cell>
          <cell r="R143" t="str">
            <v>2008년 2월 14일</v>
          </cell>
          <cell r="S143" t="str">
            <v>2010년 하반기</v>
          </cell>
          <cell r="T143">
            <v>402</v>
          </cell>
          <cell r="U143">
            <v>402</v>
          </cell>
          <cell r="V143">
            <v>12542780</v>
          </cell>
          <cell r="W143">
            <v>31200</v>
          </cell>
          <cell r="X143">
            <v>572</v>
          </cell>
          <cell r="Y143">
            <v>402</v>
          </cell>
          <cell r="Z143">
            <v>13584444</v>
          </cell>
          <cell r="AA143">
            <v>33792</v>
          </cell>
          <cell r="AB143">
            <v>8.2999999999999963E-2</v>
          </cell>
          <cell r="AF143">
            <v>39492</v>
          </cell>
          <cell r="AG143" t="str">
            <v>2008년 2월 14일</v>
          </cell>
          <cell r="AH143" t="str">
            <v>2010년 하반기</v>
          </cell>
          <cell r="AI143">
            <v>258</v>
          </cell>
          <cell r="AJ143">
            <v>223</v>
          </cell>
          <cell r="AK143">
            <v>8041585</v>
          </cell>
          <cell r="AL143">
            <v>36060</v>
          </cell>
          <cell r="AM143">
            <v>320</v>
          </cell>
          <cell r="AN143">
            <v>223</v>
          </cell>
          <cell r="AO143">
            <v>9233835</v>
          </cell>
          <cell r="AP143">
            <v>41407</v>
          </cell>
          <cell r="AQ143">
            <v>0.14820000000000011</v>
          </cell>
          <cell r="AU143">
            <v>39492</v>
          </cell>
          <cell r="AV143" t="str">
            <v>2008년 2월 14일</v>
          </cell>
          <cell r="AW143" t="str">
            <v>2010년 하반기</v>
          </cell>
        </row>
        <row r="144">
          <cell r="B144">
            <v>39504</v>
          </cell>
          <cell r="C144" t="str">
            <v>2008년 2월 26일</v>
          </cell>
          <cell r="D144" t="str">
            <v>2010년 하반기</v>
          </cell>
          <cell r="E144">
            <v>550</v>
          </cell>
          <cell r="F144">
            <v>548</v>
          </cell>
          <cell r="G144">
            <v>37748724</v>
          </cell>
          <cell r="H144">
            <v>68884</v>
          </cell>
          <cell r="I144">
            <v>834</v>
          </cell>
          <cell r="J144">
            <v>548</v>
          </cell>
          <cell r="K144">
            <v>42600286</v>
          </cell>
          <cell r="L144">
            <v>77737</v>
          </cell>
          <cell r="M144">
            <v>0.12850000000000006</v>
          </cell>
          <cell r="Q144">
            <v>39504</v>
          </cell>
          <cell r="R144" t="str">
            <v>2008년 2월 26일</v>
          </cell>
          <cell r="S144" t="str">
            <v>2010년 하반기</v>
          </cell>
          <cell r="T144">
            <v>402</v>
          </cell>
          <cell r="U144">
            <v>402</v>
          </cell>
          <cell r="V144">
            <v>12542780</v>
          </cell>
          <cell r="W144">
            <v>31200</v>
          </cell>
          <cell r="X144">
            <v>572</v>
          </cell>
          <cell r="Y144">
            <v>402</v>
          </cell>
          <cell r="Z144">
            <v>13584444</v>
          </cell>
          <cell r="AA144">
            <v>33792</v>
          </cell>
          <cell r="AB144">
            <v>8.2999999999999963E-2</v>
          </cell>
          <cell r="AF144">
            <v>39504</v>
          </cell>
          <cell r="AG144" t="str">
            <v>2008년 2월 26일</v>
          </cell>
          <cell r="AH144" t="str">
            <v>2010년 하반기</v>
          </cell>
          <cell r="AI144">
            <v>258</v>
          </cell>
          <cell r="AJ144">
            <v>223</v>
          </cell>
          <cell r="AK144">
            <v>8041585</v>
          </cell>
          <cell r="AL144">
            <v>36060</v>
          </cell>
          <cell r="AM144">
            <v>320</v>
          </cell>
          <cell r="AN144">
            <v>223</v>
          </cell>
          <cell r="AO144">
            <v>9233835</v>
          </cell>
          <cell r="AP144">
            <v>41407</v>
          </cell>
          <cell r="AQ144">
            <v>0.14820000000000011</v>
          </cell>
          <cell r="AU144">
            <v>39504</v>
          </cell>
          <cell r="AV144" t="str">
            <v>2008년 2월 26일</v>
          </cell>
          <cell r="AW144" t="str">
            <v>2010년 하반기</v>
          </cell>
        </row>
        <row r="145">
          <cell r="B145">
            <v>39682</v>
          </cell>
          <cell r="C145" t="str">
            <v>2008년 하반기</v>
          </cell>
          <cell r="D145" t="str">
            <v>2010년 하반기</v>
          </cell>
          <cell r="E145">
            <v>689</v>
          </cell>
          <cell r="F145">
            <v>689</v>
          </cell>
          <cell r="G145">
            <v>54121483</v>
          </cell>
          <cell r="H145">
            <v>78550</v>
          </cell>
          <cell r="I145">
            <v>834</v>
          </cell>
          <cell r="J145">
            <v>689</v>
          </cell>
          <cell r="K145">
            <v>55902898</v>
          </cell>
          <cell r="L145">
            <v>81136</v>
          </cell>
          <cell r="M145">
            <v>3.2899999999999929E-2</v>
          </cell>
          <cell r="Q145">
            <v>39682</v>
          </cell>
          <cell r="R145" t="str">
            <v>2008년 하반기</v>
          </cell>
          <cell r="S145" t="str">
            <v>2010년 하반기</v>
          </cell>
          <cell r="T145">
            <v>487</v>
          </cell>
          <cell r="U145">
            <v>487</v>
          </cell>
          <cell r="V145">
            <v>14301411</v>
          </cell>
          <cell r="W145">
            <v>29366</v>
          </cell>
          <cell r="X145">
            <v>572</v>
          </cell>
          <cell r="Y145">
            <v>487</v>
          </cell>
          <cell r="Z145">
            <v>14684567</v>
          </cell>
          <cell r="AA145">
            <v>30153</v>
          </cell>
          <cell r="AB145">
            <v>2.6699999999999946E-2</v>
          </cell>
          <cell r="AF145">
            <v>39682</v>
          </cell>
          <cell r="AG145" t="str">
            <v>2008년 하반기</v>
          </cell>
          <cell r="AH145" t="str">
            <v>2010년 하반기</v>
          </cell>
          <cell r="AI145">
            <v>302</v>
          </cell>
          <cell r="AJ145">
            <v>264</v>
          </cell>
          <cell r="AK145">
            <v>10466614</v>
          </cell>
          <cell r="AL145">
            <v>39646</v>
          </cell>
          <cell r="AM145">
            <v>320</v>
          </cell>
          <cell r="AN145">
            <v>264</v>
          </cell>
          <cell r="AO145">
            <v>11284112</v>
          </cell>
          <cell r="AP145">
            <v>42742</v>
          </cell>
          <cell r="AQ145">
            <v>7.8000000000000069E-2</v>
          </cell>
          <cell r="AU145">
            <v>39682</v>
          </cell>
          <cell r="AV145" t="str">
            <v>2008년 하반기</v>
          </cell>
          <cell r="AW145" t="str">
            <v>2010년 하반기</v>
          </cell>
        </row>
        <row r="146">
          <cell r="B146">
            <v>39867</v>
          </cell>
          <cell r="C146" t="str">
            <v>2009년 상반기</v>
          </cell>
          <cell r="D146" t="str">
            <v>2010년 하반기</v>
          </cell>
          <cell r="E146">
            <v>716</v>
          </cell>
          <cell r="F146">
            <v>716</v>
          </cell>
          <cell r="G146">
            <v>56333754</v>
          </cell>
          <cell r="H146">
            <v>78678</v>
          </cell>
          <cell r="I146">
            <v>834</v>
          </cell>
          <cell r="J146">
            <v>716</v>
          </cell>
          <cell r="K146">
            <v>57583836</v>
          </cell>
          <cell r="L146">
            <v>80424</v>
          </cell>
          <cell r="M146">
            <v>2.2100000000000009E-2</v>
          </cell>
          <cell r="Q146">
            <v>39867</v>
          </cell>
          <cell r="R146" t="str">
            <v>2009년 상반기</v>
          </cell>
          <cell r="S146" t="str">
            <v>2010년 하반기</v>
          </cell>
          <cell r="T146">
            <v>511</v>
          </cell>
          <cell r="U146">
            <v>511</v>
          </cell>
          <cell r="V146">
            <v>22689075</v>
          </cell>
          <cell r="W146">
            <v>44401</v>
          </cell>
          <cell r="X146">
            <v>572</v>
          </cell>
          <cell r="Y146">
            <v>511</v>
          </cell>
          <cell r="Z146">
            <v>22870635</v>
          </cell>
          <cell r="AA146">
            <v>44756</v>
          </cell>
          <cell r="AB146">
            <v>7.9000000000000181E-3</v>
          </cell>
          <cell r="AF146">
            <v>39867</v>
          </cell>
          <cell r="AG146" t="str">
            <v>2009년 상반기</v>
          </cell>
          <cell r="AH146" t="str">
            <v>2010년 하반기</v>
          </cell>
          <cell r="AI146">
            <v>310</v>
          </cell>
          <cell r="AJ146">
            <v>268</v>
          </cell>
          <cell r="AK146">
            <v>11763839</v>
          </cell>
          <cell r="AL146">
            <v>43894</v>
          </cell>
          <cell r="AM146">
            <v>320</v>
          </cell>
          <cell r="AN146">
            <v>268</v>
          </cell>
          <cell r="AO146">
            <v>12254160</v>
          </cell>
          <cell r="AP146">
            <v>45724</v>
          </cell>
          <cell r="AQ146">
            <v>4.1600000000000081E-2</v>
          </cell>
          <cell r="AU146">
            <v>39867</v>
          </cell>
          <cell r="AV146" t="str">
            <v>2009년 상반기</v>
          </cell>
          <cell r="AW146" t="str">
            <v>2010년 하반기</v>
          </cell>
        </row>
        <row r="147">
          <cell r="B147">
            <v>40037</v>
          </cell>
          <cell r="C147" t="str">
            <v>2009년 하반기</v>
          </cell>
          <cell r="D147" t="str">
            <v>2010년 하반기</v>
          </cell>
          <cell r="E147">
            <v>763</v>
          </cell>
          <cell r="F147">
            <v>752</v>
          </cell>
          <cell r="G147">
            <v>59068099</v>
          </cell>
          <cell r="H147">
            <v>78548</v>
          </cell>
          <cell r="I147">
            <v>834</v>
          </cell>
          <cell r="J147">
            <v>752</v>
          </cell>
          <cell r="K147">
            <v>61813516</v>
          </cell>
          <cell r="L147">
            <v>82198</v>
          </cell>
          <cell r="M147">
            <v>4.6399999999999997E-2</v>
          </cell>
          <cell r="Q147">
            <v>40037</v>
          </cell>
          <cell r="R147" t="str">
            <v>2009년 하반기</v>
          </cell>
          <cell r="S147" t="str">
            <v>2010년 하반기</v>
          </cell>
          <cell r="T147">
            <v>534</v>
          </cell>
          <cell r="U147">
            <v>534</v>
          </cell>
          <cell r="V147">
            <v>22900725</v>
          </cell>
          <cell r="W147">
            <v>42885</v>
          </cell>
          <cell r="X147">
            <v>572</v>
          </cell>
          <cell r="Y147">
            <v>534</v>
          </cell>
          <cell r="Z147">
            <v>23499914</v>
          </cell>
          <cell r="AA147">
            <v>44007</v>
          </cell>
          <cell r="AB147">
            <v>2.6100000000000012E-2</v>
          </cell>
          <cell r="AF147">
            <v>40037</v>
          </cell>
          <cell r="AG147" t="str">
            <v>2009년 하반기</v>
          </cell>
          <cell r="AH147" t="str">
            <v>2010년 하반기</v>
          </cell>
          <cell r="AI147">
            <v>310</v>
          </cell>
          <cell r="AJ147">
            <v>268</v>
          </cell>
          <cell r="AK147">
            <v>11633426</v>
          </cell>
          <cell r="AL147">
            <v>43408</v>
          </cell>
          <cell r="AM147">
            <v>320</v>
          </cell>
          <cell r="AN147">
            <v>268</v>
          </cell>
          <cell r="AO147">
            <v>12254160</v>
          </cell>
          <cell r="AP147">
            <v>45724</v>
          </cell>
          <cell r="AQ147">
            <v>5.3299999999999903E-2</v>
          </cell>
          <cell r="AU147">
            <v>40037</v>
          </cell>
          <cell r="AV147" t="str">
            <v>2009년 하반기</v>
          </cell>
          <cell r="AW147" t="str">
            <v>2010년 하반기</v>
          </cell>
        </row>
        <row r="148">
          <cell r="B148">
            <v>40232</v>
          </cell>
          <cell r="C148" t="str">
            <v>2010년 상반기</v>
          </cell>
          <cell r="D148" t="str">
            <v>2010년 하반기</v>
          </cell>
          <cell r="E148">
            <v>798</v>
          </cell>
          <cell r="F148">
            <v>787</v>
          </cell>
          <cell r="G148">
            <v>64209711</v>
          </cell>
          <cell r="H148">
            <v>81587</v>
          </cell>
          <cell r="I148">
            <v>834</v>
          </cell>
          <cell r="J148">
            <v>787</v>
          </cell>
          <cell r="K148">
            <v>66741650</v>
          </cell>
          <cell r="L148">
            <v>84805</v>
          </cell>
          <cell r="M148">
            <v>3.9400000000000102E-2</v>
          </cell>
          <cell r="Q148">
            <v>40232</v>
          </cell>
          <cell r="R148" t="str">
            <v>2010년 상반기</v>
          </cell>
          <cell r="S148" t="str">
            <v>2010년 하반기</v>
          </cell>
          <cell r="T148">
            <v>552</v>
          </cell>
          <cell r="U148">
            <v>552</v>
          </cell>
          <cell r="V148">
            <v>23072708</v>
          </cell>
          <cell r="W148">
            <v>41798</v>
          </cell>
          <cell r="X148">
            <v>572</v>
          </cell>
          <cell r="Y148">
            <v>552</v>
          </cell>
          <cell r="Z148">
            <v>23756508</v>
          </cell>
          <cell r="AA148">
            <v>43037</v>
          </cell>
          <cell r="AB148">
            <v>2.9600000000000071E-2</v>
          </cell>
          <cell r="AF148">
            <v>40232</v>
          </cell>
          <cell r="AG148" t="str">
            <v>2010년 상반기</v>
          </cell>
          <cell r="AH148" t="str">
            <v>2010년 하반기</v>
          </cell>
          <cell r="AI148">
            <v>310</v>
          </cell>
          <cell r="AJ148">
            <v>268</v>
          </cell>
          <cell r="AK148">
            <v>11754881</v>
          </cell>
          <cell r="AL148">
            <v>43861</v>
          </cell>
          <cell r="AM148">
            <v>320</v>
          </cell>
          <cell r="AN148">
            <v>268</v>
          </cell>
          <cell r="AO148">
            <v>12254160</v>
          </cell>
          <cell r="AP148">
            <v>45724</v>
          </cell>
          <cell r="AQ148">
            <v>4.2399999999999993E-2</v>
          </cell>
          <cell r="AU148">
            <v>40232</v>
          </cell>
          <cell r="AV148" t="str">
            <v>2010년 상반기</v>
          </cell>
          <cell r="AW148" t="str">
            <v>2010년 하반기</v>
          </cell>
        </row>
        <row r="149">
          <cell r="B149">
            <v>40403</v>
          </cell>
          <cell r="C149" t="str">
            <v>2010년 하반기</v>
          </cell>
          <cell r="D149" t="str">
            <v>2010년 하반기</v>
          </cell>
          <cell r="E149">
            <v>834</v>
          </cell>
          <cell r="F149">
            <v>834</v>
          </cell>
          <cell r="G149">
            <v>68997985</v>
          </cell>
          <cell r="H149">
            <v>82731</v>
          </cell>
          <cell r="I149">
            <v>834</v>
          </cell>
          <cell r="J149">
            <v>834</v>
          </cell>
          <cell r="K149">
            <v>68997985</v>
          </cell>
          <cell r="L149">
            <v>82731</v>
          </cell>
          <cell r="M149">
            <v>0</v>
          </cell>
          <cell r="Q149">
            <v>40403</v>
          </cell>
          <cell r="R149" t="str">
            <v>2010년 하반기</v>
          </cell>
          <cell r="S149" t="str">
            <v>2010년 하반기</v>
          </cell>
          <cell r="T149">
            <v>572</v>
          </cell>
          <cell r="U149">
            <v>572</v>
          </cell>
          <cell r="V149">
            <v>24407254</v>
          </cell>
          <cell r="W149">
            <v>42670</v>
          </cell>
          <cell r="X149">
            <v>572</v>
          </cell>
          <cell r="Y149">
            <v>572</v>
          </cell>
          <cell r="Z149">
            <v>24407254</v>
          </cell>
          <cell r="AA149">
            <v>42670</v>
          </cell>
          <cell r="AB149">
            <v>0</v>
          </cell>
          <cell r="AF149">
            <v>40403</v>
          </cell>
          <cell r="AG149" t="str">
            <v>2010년 하반기</v>
          </cell>
          <cell r="AH149" t="str">
            <v>2010년 하반기</v>
          </cell>
          <cell r="AI149">
            <v>320</v>
          </cell>
          <cell r="AJ149">
            <v>320</v>
          </cell>
          <cell r="AK149">
            <v>13596267</v>
          </cell>
          <cell r="AL149">
            <v>42488</v>
          </cell>
          <cell r="AM149">
            <v>320</v>
          </cell>
          <cell r="AN149">
            <v>320</v>
          </cell>
          <cell r="AO149">
            <v>13596267</v>
          </cell>
          <cell r="AP149">
            <v>42488</v>
          </cell>
          <cell r="AQ149">
            <v>0</v>
          </cell>
          <cell r="AU149">
            <v>40364</v>
          </cell>
          <cell r="AV149" t="str">
            <v>2010년 하반기</v>
          </cell>
          <cell r="AW149" t="str">
            <v>2010년 하반기</v>
          </cell>
          <cell r="AX149">
            <v>784</v>
          </cell>
          <cell r="AY149">
            <v>784</v>
          </cell>
          <cell r="AZ149">
            <v>366549744</v>
          </cell>
          <cell r="BA149">
            <v>467537</v>
          </cell>
          <cell r="BB149">
            <v>784</v>
          </cell>
          <cell r="BC149" t="str">
            <v>784</v>
          </cell>
          <cell r="BD149">
            <v>366549744</v>
          </cell>
          <cell r="BE149">
            <v>467537</v>
          </cell>
          <cell r="BF149">
            <v>0</v>
          </cell>
        </row>
        <row r="150">
          <cell r="A150">
            <v>40596</v>
          </cell>
          <cell r="B150">
            <v>38054</v>
          </cell>
          <cell r="C150" t="str">
            <v>2004년 상반기</v>
          </cell>
          <cell r="D150" t="str">
            <v>2011년 상반기</v>
          </cell>
          <cell r="H150" t="e">
            <v>#DIV/0!</v>
          </cell>
          <cell r="L150" t="e">
            <v>#DIV/0!</v>
          </cell>
          <cell r="M150">
            <v>0</v>
          </cell>
          <cell r="N150" t="str">
            <v>토목110222</v>
          </cell>
          <cell r="P150">
            <v>40596</v>
          </cell>
          <cell r="Q150">
            <v>38054</v>
          </cell>
          <cell r="R150" t="str">
            <v>2004년 상반기</v>
          </cell>
          <cell r="S150" t="str">
            <v>2011년 상반기</v>
          </cell>
          <cell r="W150" t="e">
            <v>#DIV/0!</v>
          </cell>
          <cell r="AA150" t="e">
            <v>#DIV/0!</v>
          </cell>
          <cell r="AB150">
            <v>0</v>
          </cell>
          <cell r="AC150" t="str">
            <v>건축110222</v>
          </cell>
          <cell r="AE150">
            <v>40596</v>
          </cell>
          <cell r="AF150">
            <v>38054</v>
          </cell>
          <cell r="AG150" t="str">
            <v>2004년 상반기</v>
          </cell>
          <cell r="AH150" t="str">
            <v>2011년 상반기</v>
          </cell>
          <cell r="AL150" t="e">
            <v>#DIV/0!</v>
          </cell>
          <cell r="AP150" t="e">
            <v>#DIV/0!</v>
          </cell>
          <cell r="AQ150">
            <v>0</v>
          </cell>
          <cell r="AR150" t="str">
            <v>기계110222</v>
          </cell>
          <cell r="AT150">
            <v>40548</v>
          </cell>
          <cell r="AU150">
            <v>38054</v>
          </cell>
          <cell r="AV150" t="str">
            <v>2004년 상반기</v>
          </cell>
          <cell r="AW150" t="str">
            <v>2011년 상반기</v>
          </cell>
          <cell r="BG150" t="str">
            <v>전기110105</v>
          </cell>
        </row>
        <row r="151">
          <cell r="B151">
            <v>38203</v>
          </cell>
          <cell r="C151" t="str">
            <v>2004년 하반기</v>
          </cell>
          <cell r="D151" t="str">
            <v>2011년 상반기</v>
          </cell>
          <cell r="H151" t="e">
            <v>#DIV/0!</v>
          </cell>
          <cell r="L151" t="e">
            <v>#DIV/0!</v>
          </cell>
          <cell r="M151">
            <v>0</v>
          </cell>
          <cell r="Q151">
            <v>38203</v>
          </cell>
          <cell r="R151" t="str">
            <v>2004년 하반기</v>
          </cell>
          <cell r="S151" t="str">
            <v>2011년 상반기</v>
          </cell>
          <cell r="W151" t="e">
            <v>#DIV/0!</v>
          </cell>
          <cell r="AA151" t="e">
            <v>#DIV/0!</v>
          </cell>
          <cell r="AB151">
            <v>0</v>
          </cell>
          <cell r="AF151">
            <v>38203</v>
          </cell>
          <cell r="AG151" t="str">
            <v>2004년 하반기</v>
          </cell>
          <cell r="AH151" t="str">
            <v>2011년 상반기</v>
          </cell>
          <cell r="AL151" t="e">
            <v>#DIV/0!</v>
          </cell>
          <cell r="AP151" t="e">
            <v>#DIV/0!</v>
          </cell>
          <cell r="AQ151">
            <v>0</v>
          </cell>
          <cell r="AU151">
            <v>38203</v>
          </cell>
          <cell r="AV151" t="str">
            <v>2004년 하반기</v>
          </cell>
          <cell r="AW151" t="str">
            <v>2011년 상반기</v>
          </cell>
        </row>
        <row r="152">
          <cell r="B152">
            <v>38408</v>
          </cell>
          <cell r="C152" t="str">
            <v>2005년 상반기</v>
          </cell>
          <cell r="D152" t="str">
            <v>2011년 상반기</v>
          </cell>
          <cell r="H152" t="e">
            <v>#DIV/0!</v>
          </cell>
          <cell r="L152" t="e">
            <v>#DIV/0!</v>
          </cell>
          <cell r="M152">
            <v>0</v>
          </cell>
          <cell r="Q152">
            <v>38408</v>
          </cell>
          <cell r="R152" t="str">
            <v>2005년 상반기</v>
          </cell>
          <cell r="S152" t="str">
            <v>2011년 상반기</v>
          </cell>
          <cell r="W152" t="e">
            <v>#DIV/0!</v>
          </cell>
          <cell r="AA152" t="e">
            <v>#DIV/0!</v>
          </cell>
          <cell r="AB152">
            <v>0</v>
          </cell>
          <cell r="AF152">
            <v>38408</v>
          </cell>
          <cell r="AG152" t="str">
            <v>2005년 상반기</v>
          </cell>
          <cell r="AH152" t="str">
            <v>2011년 상반기</v>
          </cell>
          <cell r="AL152" t="e">
            <v>#DIV/0!</v>
          </cell>
          <cell r="AP152" t="e">
            <v>#DIV/0!</v>
          </cell>
          <cell r="AQ152">
            <v>0</v>
          </cell>
          <cell r="AU152">
            <v>38408</v>
          </cell>
          <cell r="AV152" t="str">
            <v>2005년 상반기</v>
          </cell>
          <cell r="AW152" t="str">
            <v>2011년 상반기</v>
          </cell>
        </row>
        <row r="153">
          <cell r="B153">
            <v>38569</v>
          </cell>
          <cell r="C153" t="str">
            <v>2005년 하반기</v>
          </cell>
          <cell r="D153" t="str">
            <v>2011년 상반기</v>
          </cell>
          <cell r="H153" t="e">
            <v>#DIV/0!</v>
          </cell>
          <cell r="L153" t="e">
            <v>#DIV/0!</v>
          </cell>
          <cell r="M153">
            <v>0</v>
          </cell>
          <cell r="Q153">
            <v>38569</v>
          </cell>
          <cell r="R153" t="str">
            <v>2005년 하반기</v>
          </cell>
          <cell r="S153" t="str">
            <v>2011년 상반기</v>
          </cell>
          <cell r="W153" t="e">
            <v>#DIV/0!</v>
          </cell>
          <cell r="AA153" t="e">
            <v>#DIV/0!</v>
          </cell>
          <cell r="AB153">
            <v>0</v>
          </cell>
          <cell r="AF153">
            <v>38569</v>
          </cell>
          <cell r="AG153" t="str">
            <v>2005년 하반기</v>
          </cell>
          <cell r="AH153" t="str">
            <v>2011년 상반기</v>
          </cell>
          <cell r="AL153" t="e">
            <v>#DIV/0!</v>
          </cell>
          <cell r="AP153" t="e">
            <v>#DIV/0!</v>
          </cell>
          <cell r="AQ153">
            <v>0</v>
          </cell>
          <cell r="AU153">
            <v>38569</v>
          </cell>
          <cell r="AV153" t="str">
            <v>2005년 하반기</v>
          </cell>
          <cell r="AW153" t="str">
            <v>2011년 상반기</v>
          </cell>
        </row>
        <row r="154">
          <cell r="B154">
            <v>38762</v>
          </cell>
          <cell r="C154" t="str">
            <v>2006년 상반기</v>
          </cell>
          <cell r="D154" t="str">
            <v>2011년 상반기</v>
          </cell>
          <cell r="H154" t="e">
            <v>#DIV/0!</v>
          </cell>
          <cell r="L154" t="e">
            <v>#DIV/0!</v>
          </cell>
          <cell r="M154">
            <v>0</v>
          </cell>
          <cell r="Q154">
            <v>38762</v>
          </cell>
          <cell r="R154" t="str">
            <v>2006년 상반기</v>
          </cell>
          <cell r="S154" t="str">
            <v>2011년 상반기</v>
          </cell>
          <cell r="W154" t="e">
            <v>#DIV/0!</v>
          </cell>
          <cell r="AA154" t="e">
            <v>#DIV/0!</v>
          </cell>
          <cell r="AB154">
            <v>0</v>
          </cell>
          <cell r="AF154">
            <v>38762</v>
          </cell>
          <cell r="AG154" t="str">
            <v>2006년 상반기</v>
          </cell>
          <cell r="AH154" t="str">
            <v>2011년 상반기</v>
          </cell>
          <cell r="AL154" t="e">
            <v>#DIV/0!</v>
          </cell>
          <cell r="AP154" t="e">
            <v>#DIV/0!</v>
          </cell>
          <cell r="AQ154">
            <v>0</v>
          </cell>
          <cell r="AU154">
            <v>38762</v>
          </cell>
          <cell r="AV154" t="str">
            <v>2006년 상반기</v>
          </cell>
          <cell r="AW154" t="str">
            <v>2011년 상반기</v>
          </cell>
        </row>
        <row r="155">
          <cell r="B155">
            <v>38943</v>
          </cell>
          <cell r="C155" t="str">
            <v>2006년 하반기</v>
          </cell>
          <cell r="D155" t="str">
            <v>2011년 상반기</v>
          </cell>
          <cell r="E155" t="str">
            <v>440</v>
          </cell>
          <cell r="F155" t="str">
            <v>437</v>
          </cell>
          <cell r="G155" t="str">
            <v>16,876,158</v>
          </cell>
          <cell r="H155" t="str">
            <v>38,618</v>
          </cell>
          <cell r="I155" t="str">
            <v>1,515</v>
          </cell>
          <cell r="J155" t="str">
            <v>437</v>
          </cell>
          <cell r="K155" t="str">
            <v>16,928,443</v>
          </cell>
          <cell r="L155" t="str">
            <v>38,737</v>
          </cell>
          <cell r="M155">
            <v>2.9999999999998916E-3</v>
          </cell>
          <cell r="Q155">
            <v>38943</v>
          </cell>
          <cell r="R155" t="str">
            <v>2006년 하반기</v>
          </cell>
          <cell r="S155" t="str">
            <v>2011년 상반기</v>
          </cell>
          <cell r="T155" t="str">
            <v>335</v>
          </cell>
          <cell r="U155" t="str">
            <v>335</v>
          </cell>
          <cell r="V155" t="str">
            <v>11,107,165</v>
          </cell>
          <cell r="W155" t="str">
            <v>33,155</v>
          </cell>
          <cell r="X155" t="str">
            <v>572</v>
          </cell>
          <cell r="Y155" t="str">
            <v>335</v>
          </cell>
          <cell r="Z155" t="str">
            <v>11,379,703</v>
          </cell>
          <cell r="AA155" t="str">
            <v>33,969</v>
          </cell>
          <cell r="AB155">
            <v>2.4499999999999966E-2</v>
          </cell>
          <cell r="AF155">
            <v>38943</v>
          </cell>
          <cell r="AG155" t="str">
            <v>2006년 하반기</v>
          </cell>
          <cell r="AH155" t="str">
            <v>2011년 상반기</v>
          </cell>
          <cell r="AI155" t="str">
            <v>216</v>
          </cell>
          <cell r="AJ155" t="str">
            <v>187</v>
          </cell>
          <cell r="AK155" t="str">
            <v>7,958,555</v>
          </cell>
          <cell r="AL155" t="str">
            <v>42,559</v>
          </cell>
          <cell r="AM155" t="str">
            <v>320</v>
          </cell>
          <cell r="AN155" t="str">
            <v>187</v>
          </cell>
          <cell r="AO155" t="str">
            <v>8,364,091</v>
          </cell>
          <cell r="AP155" t="str">
            <v>44,727</v>
          </cell>
          <cell r="AQ155">
            <v>5.0899999999999945E-2</v>
          </cell>
          <cell r="AU155">
            <v>38943</v>
          </cell>
          <cell r="AV155" t="str">
            <v>2006년 하반기</v>
          </cell>
          <cell r="AW155" t="str">
            <v>2011년 상반기</v>
          </cell>
        </row>
        <row r="156">
          <cell r="B156">
            <v>39126</v>
          </cell>
          <cell r="C156" t="str">
            <v>2007년 상반기</v>
          </cell>
          <cell r="D156" t="str">
            <v>2011년 상반기</v>
          </cell>
          <cell r="E156">
            <v>470</v>
          </cell>
          <cell r="F156">
            <v>467</v>
          </cell>
          <cell r="G156">
            <v>19139262</v>
          </cell>
          <cell r="H156">
            <v>40983</v>
          </cell>
          <cell r="I156" t="str">
            <v>1,515</v>
          </cell>
          <cell r="J156" t="str">
            <v>467</v>
          </cell>
          <cell r="K156" t="str">
            <v>19,783,132</v>
          </cell>
          <cell r="L156">
            <v>42362</v>
          </cell>
          <cell r="M156">
            <v>3.3600000000000074E-2</v>
          </cell>
          <cell r="Q156">
            <v>39126</v>
          </cell>
          <cell r="R156" t="str">
            <v>2007년 상반기</v>
          </cell>
          <cell r="S156" t="str">
            <v>2011년 상반기</v>
          </cell>
          <cell r="T156" t="str">
            <v>359</v>
          </cell>
          <cell r="U156" t="str">
            <v>359</v>
          </cell>
          <cell r="V156" t="str">
            <v>11,280,217</v>
          </cell>
          <cell r="W156">
            <v>31421</v>
          </cell>
          <cell r="X156" t="str">
            <v>572</v>
          </cell>
          <cell r="Y156" t="str">
            <v>359</v>
          </cell>
          <cell r="Z156" t="str">
            <v>11,724,696</v>
          </cell>
          <cell r="AA156">
            <v>32659</v>
          </cell>
          <cell r="AB156">
            <v>3.9400000000000102E-2</v>
          </cell>
          <cell r="AF156">
            <v>39126</v>
          </cell>
          <cell r="AG156" t="str">
            <v>2007년 상반기</v>
          </cell>
          <cell r="AH156" t="str">
            <v>2011년 상반기</v>
          </cell>
          <cell r="AI156" t="str">
            <v>231</v>
          </cell>
          <cell r="AJ156" t="str">
            <v>196</v>
          </cell>
          <cell r="AK156" t="str">
            <v>7,734,480</v>
          </cell>
          <cell r="AL156">
            <v>39461</v>
          </cell>
          <cell r="AM156" t="str">
            <v>320</v>
          </cell>
          <cell r="AN156" t="str">
            <v>196</v>
          </cell>
          <cell r="AO156" t="str">
            <v>8,679,291</v>
          </cell>
          <cell r="AP156">
            <v>44282</v>
          </cell>
          <cell r="AQ156">
            <v>0.1221000000000001</v>
          </cell>
          <cell r="AU156">
            <v>39126</v>
          </cell>
          <cell r="AV156" t="str">
            <v>2007년 상반기</v>
          </cell>
          <cell r="AW156" t="str">
            <v>2011년 상반기</v>
          </cell>
        </row>
        <row r="157">
          <cell r="B157">
            <v>39307</v>
          </cell>
          <cell r="C157" t="str">
            <v>2007년 8월 13일</v>
          </cell>
          <cell r="D157" t="str">
            <v>2011년 상반기</v>
          </cell>
          <cell r="E157" t="str">
            <v>505</v>
          </cell>
          <cell r="F157" t="str">
            <v>502</v>
          </cell>
          <cell r="G157" t="str">
            <v>33,069,898</v>
          </cell>
          <cell r="H157">
            <v>65876</v>
          </cell>
          <cell r="I157" t="str">
            <v>1,515</v>
          </cell>
          <cell r="J157" t="str">
            <v>502</v>
          </cell>
          <cell r="K157" t="str">
            <v>34,723,423</v>
          </cell>
          <cell r="L157">
            <v>69170</v>
          </cell>
          <cell r="M157">
            <v>5.0000000000000044E-2</v>
          </cell>
          <cell r="Q157">
            <v>39307</v>
          </cell>
          <cell r="R157" t="str">
            <v>2007년 8월 13일</v>
          </cell>
          <cell r="S157" t="str">
            <v>2011년 상반기</v>
          </cell>
          <cell r="T157" t="str">
            <v>381</v>
          </cell>
          <cell r="U157" t="str">
            <v>381</v>
          </cell>
          <cell r="V157" t="str">
            <v>12,056,813</v>
          </cell>
          <cell r="W157">
            <v>31645</v>
          </cell>
          <cell r="X157" t="str">
            <v>572</v>
          </cell>
          <cell r="Y157" t="str">
            <v>381</v>
          </cell>
          <cell r="Z157" t="str">
            <v>12,471,206</v>
          </cell>
          <cell r="AA157">
            <v>32732</v>
          </cell>
          <cell r="AB157">
            <v>3.4299999999999997E-2</v>
          </cell>
          <cell r="AF157">
            <v>39307</v>
          </cell>
          <cell r="AG157" t="str">
            <v>2007년 8월 13일</v>
          </cell>
          <cell r="AH157" t="str">
            <v>2011년 상반기</v>
          </cell>
          <cell r="AI157" t="str">
            <v>243</v>
          </cell>
          <cell r="AJ157" t="str">
            <v>208</v>
          </cell>
          <cell r="AK157" t="str">
            <v>7,626,851</v>
          </cell>
          <cell r="AL157">
            <v>36667</v>
          </cell>
          <cell r="AM157" t="str">
            <v>320</v>
          </cell>
          <cell r="AN157" t="str">
            <v>208</v>
          </cell>
          <cell r="AO157" t="str">
            <v>8,752,834</v>
          </cell>
          <cell r="AP157">
            <v>42080</v>
          </cell>
          <cell r="AQ157">
            <v>0.14759999999999995</v>
          </cell>
          <cell r="AU157">
            <v>39307</v>
          </cell>
          <cell r="AV157" t="str">
            <v>2007년 8월 13일</v>
          </cell>
          <cell r="AW157" t="str">
            <v>2011년 상반기</v>
          </cell>
        </row>
        <row r="158">
          <cell r="B158">
            <v>39314</v>
          </cell>
          <cell r="C158" t="str">
            <v>2007년 8월 20일</v>
          </cell>
          <cell r="D158" t="str">
            <v>2011년 상반기</v>
          </cell>
          <cell r="E158" t="str">
            <v>516</v>
          </cell>
          <cell r="F158" t="str">
            <v>514</v>
          </cell>
          <cell r="G158" t="str">
            <v>36,372,209</v>
          </cell>
          <cell r="H158">
            <v>70763</v>
          </cell>
          <cell r="I158" t="str">
            <v>1,515</v>
          </cell>
          <cell r="J158" t="str">
            <v>514</v>
          </cell>
          <cell r="K158" t="str">
            <v>38,137,987</v>
          </cell>
          <cell r="L158">
            <v>74198</v>
          </cell>
          <cell r="M158">
            <v>4.8499999999999988E-2</v>
          </cell>
          <cell r="Q158">
            <v>39314</v>
          </cell>
          <cell r="R158" t="str">
            <v>2007년 8월 20일</v>
          </cell>
          <cell r="S158" t="str">
            <v>2011년 상반기</v>
          </cell>
          <cell r="T158" t="str">
            <v>381</v>
          </cell>
          <cell r="U158" t="str">
            <v>381</v>
          </cell>
          <cell r="V158" t="str">
            <v>12,056,813</v>
          </cell>
          <cell r="W158">
            <v>31645</v>
          </cell>
          <cell r="X158" t="str">
            <v>572</v>
          </cell>
          <cell r="Y158" t="str">
            <v>381</v>
          </cell>
          <cell r="Z158" t="str">
            <v>12,471,206</v>
          </cell>
          <cell r="AA158">
            <v>32732</v>
          </cell>
          <cell r="AB158">
            <v>3.4299999999999997E-2</v>
          </cell>
          <cell r="AF158">
            <v>39314</v>
          </cell>
          <cell r="AG158" t="str">
            <v>2007년 8월 20일</v>
          </cell>
          <cell r="AH158" t="str">
            <v>2011년 상반기</v>
          </cell>
          <cell r="AI158" t="str">
            <v>243</v>
          </cell>
          <cell r="AJ158" t="str">
            <v>208</v>
          </cell>
          <cell r="AK158" t="str">
            <v>7,626,851</v>
          </cell>
          <cell r="AL158">
            <v>36667</v>
          </cell>
          <cell r="AM158" t="str">
            <v>320</v>
          </cell>
          <cell r="AN158" t="str">
            <v>208</v>
          </cell>
          <cell r="AO158" t="str">
            <v>8,752,834</v>
          </cell>
          <cell r="AP158">
            <v>42080</v>
          </cell>
          <cell r="AQ158">
            <v>0.14759999999999995</v>
          </cell>
          <cell r="AU158">
            <v>39314</v>
          </cell>
          <cell r="AV158" t="str">
            <v>2007년 8월 20일</v>
          </cell>
          <cell r="AW158" t="str">
            <v>2011년 상반기</v>
          </cell>
        </row>
        <row r="159">
          <cell r="B159">
            <v>39492</v>
          </cell>
          <cell r="C159" t="str">
            <v>2008년 2월 14일</v>
          </cell>
          <cell r="D159" t="str">
            <v>2011년 상반기</v>
          </cell>
          <cell r="E159" t="str">
            <v>545</v>
          </cell>
          <cell r="F159" t="str">
            <v>543</v>
          </cell>
          <cell r="G159" t="str">
            <v>37,812,606</v>
          </cell>
          <cell r="H159">
            <v>69636</v>
          </cell>
          <cell r="I159" t="str">
            <v>1,515</v>
          </cell>
          <cell r="J159" t="str">
            <v>543</v>
          </cell>
          <cell r="K159" t="str">
            <v>40,203,372</v>
          </cell>
          <cell r="L159">
            <v>74039</v>
          </cell>
          <cell r="M159">
            <v>6.3199999999999923E-2</v>
          </cell>
          <cell r="Q159">
            <v>39492</v>
          </cell>
          <cell r="R159" t="str">
            <v>2008년 2월 14일</v>
          </cell>
          <cell r="S159" t="str">
            <v>2011년 상반기</v>
          </cell>
          <cell r="T159" t="str">
            <v>402</v>
          </cell>
          <cell r="U159" t="str">
            <v>402</v>
          </cell>
          <cell r="V159" t="str">
            <v>12,542,780</v>
          </cell>
          <cell r="W159">
            <v>31200</v>
          </cell>
          <cell r="X159" t="str">
            <v>572</v>
          </cell>
          <cell r="Y159" t="str">
            <v>402</v>
          </cell>
          <cell r="Z159" t="str">
            <v>12,880,800</v>
          </cell>
          <cell r="AA159">
            <v>32041</v>
          </cell>
          <cell r="AB159">
            <v>2.6899999999999924E-2</v>
          </cell>
          <cell r="AF159">
            <v>39492</v>
          </cell>
          <cell r="AG159" t="str">
            <v>2008년 2월 14일</v>
          </cell>
          <cell r="AH159" t="str">
            <v>2011년 상반기</v>
          </cell>
          <cell r="AI159" t="str">
            <v>258</v>
          </cell>
          <cell r="AJ159" t="str">
            <v>223</v>
          </cell>
          <cell r="AK159" t="str">
            <v>8,041,585</v>
          </cell>
          <cell r="AL159">
            <v>36060</v>
          </cell>
          <cell r="AM159" t="str">
            <v>320</v>
          </cell>
          <cell r="AN159" t="str">
            <v>223</v>
          </cell>
          <cell r="AO159" t="str">
            <v>9,245,238</v>
          </cell>
          <cell r="AP159">
            <v>41458</v>
          </cell>
          <cell r="AQ159">
            <v>0.14959999999999996</v>
          </cell>
          <cell r="AU159">
            <v>39492</v>
          </cell>
          <cell r="AV159" t="str">
            <v>2008년 2월 14일</v>
          </cell>
          <cell r="AW159" t="str">
            <v>2011년 상반기</v>
          </cell>
        </row>
        <row r="160">
          <cell r="B160">
            <v>39504</v>
          </cell>
          <cell r="C160" t="str">
            <v>2008년 2월 26일</v>
          </cell>
          <cell r="D160" t="str">
            <v>2011년 상반기</v>
          </cell>
          <cell r="E160" t="str">
            <v>550</v>
          </cell>
          <cell r="F160" t="str">
            <v>548</v>
          </cell>
          <cell r="G160" t="str">
            <v>37,748,724</v>
          </cell>
          <cell r="H160">
            <v>68884</v>
          </cell>
          <cell r="I160" t="str">
            <v>1,515</v>
          </cell>
          <cell r="J160" t="str">
            <v>548</v>
          </cell>
          <cell r="K160" t="str">
            <v>40,415,027</v>
          </cell>
          <cell r="L160">
            <v>73750</v>
          </cell>
          <cell r="M160">
            <v>7.0599999999999996E-2</v>
          </cell>
          <cell r="Q160">
            <v>39504</v>
          </cell>
          <cell r="R160" t="str">
            <v>2008년 2월 26일</v>
          </cell>
          <cell r="S160" t="str">
            <v>2011년 상반기</v>
          </cell>
          <cell r="T160" t="str">
            <v>402</v>
          </cell>
          <cell r="U160" t="str">
            <v>402</v>
          </cell>
          <cell r="V160" t="str">
            <v>12,542,780</v>
          </cell>
          <cell r="W160">
            <v>31200</v>
          </cell>
          <cell r="X160" t="str">
            <v>572</v>
          </cell>
          <cell r="Y160" t="str">
            <v>402</v>
          </cell>
          <cell r="Z160" t="str">
            <v>12,880,800</v>
          </cell>
          <cell r="AA160">
            <v>32041</v>
          </cell>
          <cell r="AB160">
            <v>2.6899999999999924E-2</v>
          </cell>
          <cell r="AF160">
            <v>39504</v>
          </cell>
          <cell r="AG160" t="str">
            <v>2008년 2월 26일</v>
          </cell>
          <cell r="AH160" t="str">
            <v>2011년 상반기</v>
          </cell>
          <cell r="AI160" t="str">
            <v>258</v>
          </cell>
          <cell r="AJ160" t="str">
            <v>223</v>
          </cell>
          <cell r="AK160" t="str">
            <v>8,041,585</v>
          </cell>
          <cell r="AL160">
            <v>36060</v>
          </cell>
          <cell r="AM160" t="str">
            <v>320</v>
          </cell>
          <cell r="AN160" t="str">
            <v>223</v>
          </cell>
          <cell r="AO160" t="str">
            <v>9,245,238</v>
          </cell>
          <cell r="AP160">
            <v>41458</v>
          </cell>
          <cell r="AQ160">
            <v>0.14959999999999996</v>
          </cell>
          <cell r="AU160">
            <v>39504</v>
          </cell>
          <cell r="AV160" t="str">
            <v>2008년 2월 26일</v>
          </cell>
          <cell r="AW160" t="str">
            <v>2011년 상반기</v>
          </cell>
        </row>
        <row r="161">
          <cell r="B161">
            <v>39682</v>
          </cell>
          <cell r="C161" t="str">
            <v>2008년 하반기</v>
          </cell>
          <cell r="D161" t="str">
            <v>2011년 상반기</v>
          </cell>
          <cell r="E161" t="str">
            <v>689</v>
          </cell>
          <cell r="F161" t="str">
            <v>689</v>
          </cell>
          <cell r="G161" t="str">
            <v>54,121,483</v>
          </cell>
          <cell r="H161">
            <v>78550</v>
          </cell>
          <cell r="I161" t="str">
            <v>1,515</v>
          </cell>
          <cell r="J161" t="str">
            <v>689</v>
          </cell>
          <cell r="K161" t="str">
            <v>53,672,350</v>
          </cell>
          <cell r="L161">
            <v>77898</v>
          </cell>
          <cell r="M161">
            <v>-8.3999999999999631E-3</v>
          </cell>
          <cell r="Q161">
            <v>39682</v>
          </cell>
          <cell r="R161" t="str">
            <v>2008년 하반기</v>
          </cell>
          <cell r="S161" t="str">
            <v>2011년 상반기</v>
          </cell>
          <cell r="T161" t="str">
            <v>487</v>
          </cell>
          <cell r="U161" t="str">
            <v>487</v>
          </cell>
          <cell r="V161" t="str">
            <v>14,301,411</v>
          </cell>
          <cell r="W161">
            <v>29366</v>
          </cell>
          <cell r="X161" t="str">
            <v>572</v>
          </cell>
          <cell r="Y161" t="str">
            <v>487</v>
          </cell>
          <cell r="Z161" t="str">
            <v>13,943,736</v>
          </cell>
          <cell r="AA161">
            <v>28631</v>
          </cell>
          <cell r="AB161">
            <v>-2.5100000000000011E-2</v>
          </cell>
          <cell r="AF161">
            <v>39682</v>
          </cell>
          <cell r="AG161" t="str">
            <v>2008년 하반기</v>
          </cell>
          <cell r="AH161" t="str">
            <v>2011년 상반기</v>
          </cell>
          <cell r="AI161" t="str">
            <v>302</v>
          </cell>
          <cell r="AJ161" t="str">
            <v>264</v>
          </cell>
          <cell r="AK161" t="str">
            <v>10,466,614</v>
          </cell>
          <cell r="AL161">
            <v>39646</v>
          </cell>
          <cell r="AM161" t="str">
            <v>320</v>
          </cell>
          <cell r="AN161" t="str">
            <v>264</v>
          </cell>
          <cell r="AO161" t="str">
            <v>11,265,528</v>
          </cell>
          <cell r="AP161">
            <v>42672</v>
          </cell>
          <cell r="AQ161">
            <v>7.6300000000000034E-2</v>
          </cell>
          <cell r="AU161">
            <v>39682</v>
          </cell>
          <cell r="AV161" t="str">
            <v>2008년 하반기</v>
          </cell>
          <cell r="AW161" t="str">
            <v>2011년 상반기</v>
          </cell>
        </row>
        <row r="162">
          <cell r="B162">
            <v>39867</v>
          </cell>
          <cell r="C162" t="str">
            <v>2009년 상반기</v>
          </cell>
          <cell r="D162" t="str">
            <v>2011년 상반기</v>
          </cell>
          <cell r="E162" t="str">
            <v>716</v>
          </cell>
          <cell r="F162" t="str">
            <v>716</v>
          </cell>
          <cell r="G162" t="str">
            <v>56,333,754</v>
          </cell>
          <cell r="H162">
            <v>78678</v>
          </cell>
          <cell r="I162" t="str">
            <v>1,515</v>
          </cell>
          <cell r="J162" t="str">
            <v>716</v>
          </cell>
          <cell r="K162" t="str">
            <v>55,346,338</v>
          </cell>
          <cell r="L162">
            <v>77299</v>
          </cell>
          <cell r="M162">
            <v>-1.7599999999999949E-2</v>
          </cell>
          <cell r="Q162">
            <v>39867</v>
          </cell>
          <cell r="R162" t="str">
            <v>2009년 상반기</v>
          </cell>
          <cell r="S162" t="str">
            <v>2011년 상반기</v>
          </cell>
          <cell r="T162" t="str">
            <v>511</v>
          </cell>
          <cell r="U162" t="str">
            <v>511</v>
          </cell>
          <cell r="V162" t="str">
            <v>22,689,075</v>
          </cell>
          <cell r="W162">
            <v>44401</v>
          </cell>
          <cell r="X162" t="str">
            <v>572</v>
          </cell>
          <cell r="Y162" t="str">
            <v>511</v>
          </cell>
          <cell r="Z162" t="str">
            <v>22,078,168</v>
          </cell>
          <cell r="AA162">
            <v>43205</v>
          </cell>
          <cell r="AB162">
            <v>-2.7000000000000024E-2</v>
          </cell>
          <cell r="AF162">
            <v>39867</v>
          </cell>
          <cell r="AG162" t="str">
            <v>2009년 상반기</v>
          </cell>
          <cell r="AH162" t="str">
            <v>2011년 상반기</v>
          </cell>
          <cell r="AI162" t="str">
            <v>310</v>
          </cell>
          <cell r="AJ162" t="str">
            <v>268</v>
          </cell>
          <cell r="AK162" t="str">
            <v>11,763,839</v>
          </cell>
          <cell r="AL162">
            <v>43894</v>
          </cell>
          <cell r="AM162" t="str">
            <v>320</v>
          </cell>
          <cell r="AN162" t="str">
            <v>268</v>
          </cell>
          <cell r="AO162" t="str">
            <v>12,253,610</v>
          </cell>
          <cell r="AP162">
            <v>45722</v>
          </cell>
          <cell r="AQ162">
            <v>4.1600000000000081E-2</v>
          </cell>
          <cell r="AU162">
            <v>39867</v>
          </cell>
          <cell r="AV162" t="str">
            <v>2009년 상반기</v>
          </cell>
          <cell r="AW162" t="str">
            <v>2011년 상반기</v>
          </cell>
        </row>
        <row r="163">
          <cell r="B163">
            <v>40037</v>
          </cell>
          <cell r="C163" t="str">
            <v>2009년 하반기</v>
          </cell>
          <cell r="D163" t="str">
            <v>2011년 상반기</v>
          </cell>
          <cell r="E163" t="str">
            <v>763</v>
          </cell>
          <cell r="F163" t="str">
            <v>752</v>
          </cell>
          <cell r="G163" t="str">
            <v>59,068,099</v>
          </cell>
          <cell r="H163">
            <v>78548</v>
          </cell>
          <cell r="I163" t="str">
            <v>1,515</v>
          </cell>
          <cell r="J163" t="str">
            <v>752</v>
          </cell>
          <cell r="K163" t="str">
            <v>59,477,752</v>
          </cell>
          <cell r="L163">
            <v>79092</v>
          </cell>
          <cell r="M163">
            <v>6.8999999999999062E-3</v>
          </cell>
          <cell r="Q163">
            <v>40037</v>
          </cell>
          <cell r="R163" t="str">
            <v>2009년 하반기</v>
          </cell>
          <cell r="S163" t="str">
            <v>2011년 상반기</v>
          </cell>
          <cell r="T163" t="str">
            <v>534</v>
          </cell>
          <cell r="U163" t="str">
            <v>534</v>
          </cell>
          <cell r="V163" t="str">
            <v>22,900,725</v>
          </cell>
          <cell r="W163">
            <v>42885</v>
          </cell>
          <cell r="X163" t="str">
            <v>572</v>
          </cell>
          <cell r="Y163" t="str">
            <v>534</v>
          </cell>
          <cell r="Z163" t="str">
            <v>22,678,991</v>
          </cell>
          <cell r="AA163">
            <v>42470</v>
          </cell>
          <cell r="AB163">
            <v>-9.7000000000000419E-3</v>
          </cell>
          <cell r="AF163">
            <v>40037</v>
          </cell>
          <cell r="AG163" t="str">
            <v>2009년 하반기</v>
          </cell>
          <cell r="AH163" t="str">
            <v>2011년 상반기</v>
          </cell>
          <cell r="AI163" t="str">
            <v>310</v>
          </cell>
          <cell r="AJ163" t="str">
            <v>268</v>
          </cell>
          <cell r="AK163" t="str">
            <v>11,633,426</v>
          </cell>
          <cell r="AL163">
            <v>43408</v>
          </cell>
          <cell r="AM163" t="str">
            <v>320</v>
          </cell>
          <cell r="AN163" t="str">
            <v>268</v>
          </cell>
          <cell r="AO163" t="str">
            <v>12,253,610</v>
          </cell>
          <cell r="AP163">
            <v>45722</v>
          </cell>
          <cell r="AQ163">
            <v>5.3299999999999903E-2</v>
          </cell>
          <cell r="AU163">
            <v>40037</v>
          </cell>
          <cell r="AV163" t="str">
            <v>2009년 하반기</v>
          </cell>
          <cell r="AW163" t="str">
            <v>2011년 상반기</v>
          </cell>
        </row>
        <row r="164">
          <cell r="B164">
            <v>40232</v>
          </cell>
          <cell r="C164" t="str">
            <v>2010년 상반기</v>
          </cell>
          <cell r="D164" t="str">
            <v>2011년 상반기</v>
          </cell>
          <cell r="E164" t="str">
            <v>798</v>
          </cell>
          <cell r="F164" t="str">
            <v>787</v>
          </cell>
          <cell r="G164" t="str">
            <v>64,209,711</v>
          </cell>
          <cell r="H164">
            <v>81587</v>
          </cell>
          <cell r="I164" t="str">
            <v>1,515</v>
          </cell>
          <cell r="J164" t="str">
            <v>787</v>
          </cell>
          <cell r="K164" t="str">
            <v>64,451,716</v>
          </cell>
          <cell r="L164">
            <v>81895</v>
          </cell>
          <cell r="M164">
            <v>3.7000000000000366E-3</v>
          </cell>
          <cell r="Q164">
            <v>40232</v>
          </cell>
          <cell r="R164" t="str">
            <v>2010년 상반기</v>
          </cell>
          <cell r="S164" t="str">
            <v>2011년 상반기</v>
          </cell>
          <cell r="T164" t="str">
            <v>552</v>
          </cell>
          <cell r="U164" t="str">
            <v>552</v>
          </cell>
          <cell r="V164" t="str">
            <v>23,072,708</v>
          </cell>
          <cell r="W164">
            <v>41798</v>
          </cell>
          <cell r="X164" t="str">
            <v>572</v>
          </cell>
          <cell r="Y164" t="str">
            <v>552</v>
          </cell>
          <cell r="Z164" t="str">
            <v>22,939,269</v>
          </cell>
          <cell r="AA164">
            <v>41556</v>
          </cell>
          <cell r="AB164">
            <v>-5.8000000000000274E-3</v>
          </cell>
          <cell r="AF164">
            <v>40232</v>
          </cell>
          <cell r="AG164" t="str">
            <v>2010년 상반기</v>
          </cell>
          <cell r="AH164" t="str">
            <v>2011년 상반기</v>
          </cell>
          <cell r="AI164" t="str">
            <v>310</v>
          </cell>
          <cell r="AJ164" t="str">
            <v>268</v>
          </cell>
          <cell r="AK164" t="str">
            <v>11,754,881</v>
          </cell>
          <cell r="AL164">
            <v>43861</v>
          </cell>
          <cell r="AM164" t="str">
            <v>320</v>
          </cell>
          <cell r="AN164" t="str">
            <v>268</v>
          </cell>
          <cell r="AO164" t="str">
            <v>12,253,610</v>
          </cell>
          <cell r="AP164">
            <v>45722</v>
          </cell>
          <cell r="AQ164">
            <v>4.2399999999999993E-2</v>
          </cell>
          <cell r="AU164">
            <v>40232</v>
          </cell>
          <cell r="AV164" t="str">
            <v>2010년 상반기</v>
          </cell>
          <cell r="AW164" t="str">
            <v>2011년 상반기</v>
          </cell>
        </row>
        <row r="165">
          <cell r="B165">
            <v>40403</v>
          </cell>
          <cell r="C165" t="str">
            <v>2010년 하반기</v>
          </cell>
          <cell r="D165" t="str">
            <v>2011년 상반기</v>
          </cell>
          <cell r="E165" t="str">
            <v>834</v>
          </cell>
          <cell r="F165" t="str">
            <v>834</v>
          </cell>
          <cell r="G165" t="str">
            <v>68,997,985</v>
          </cell>
          <cell r="H165">
            <v>82731</v>
          </cell>
          <cell r="I165" t="str">
            <v>1,515</v>
          </cell>
          <cell r="J165" t="str">
            <v>834</v>
          </cell>
          <cell r="K165" t="str">
            <v>66,737,674</v>
          </cell>
          <cell r="L165">
            <v>80021</v>
          </cell>
          <cell r="M165">
            <v>-3.2800000000000051E-2</v>
          </cell>
          <cell r="Q165">
            <v>40403</v>
          </cell>
          <cell r="R165" t="str">
            <v>2010년 하반기</v>
          </cell>
          <cell r="S165" t="str">
            <v>2011년 상반기</v>
          </cell>
          <cell r="T165" t="str">
            <v>572</v>
          </cell>
          <cell r="U165" t="str">
            <v>572</v>
          </cell>
          <cell r="V165" t="str">
            <v>24,407,475</v>
          </cell>
          <cell r="W165">
            <v>42670</v>
          </cell>
          <cell r="X165" t="str">
            <v>572</v>
          </cell>
          <cell r="Y165" t="str">
            <v>572</v>
          </cell>
          <cell r="Z165" t="str">
            <v>23,595,179</v>
          </cell>
          <cell r="AA165">
            <v>41250</v>
          </cell>
          <cell r="AB165">
            <v>-3.3299999999999996E-2</v>
          </cell>
          <cell r="AF165">
            <v>40403</v>
          </cell>
          <cell r="AG165" t="str">
            <v>2010년 하반기</v>
          </cell>
          <cell r="AH165" t="str">
            <v>2011년 상반기</v>
          </cell>
          <cell r="AI165" t="str">
            <v>320</v>
          </cell>
          <cell r="AJ165" t="str">
            <v>320</v>
          </cell>
          <cell r="AK165" t="str">
            <v>13,596,267</v>
          </cell>
          <cell r="AL165">
            <v>42488</v>
          </cell>
          <cell r="AM165" t="str">
            <v>320</v>
          </cell>
          <cell r="AN165" t="str">
            <v>320</v>
          </cell>
          <cell r="AO165" t="str">
            <v>13,610,452</v>
          </cell>
          <cell r="AP165">
            <v>42532</v>
          </cell>
          <cell r="AQ165">
            <v>9.9999999999988987E-4</v>
          </cell>
          <cell r="AU165">
            <v>40364</v>
          </cell>
          <cell r="AV165" t="str">
            <v>2010년 하반기</v>
          </cell>
          <cell r="AW165" t="str">
            <v>2011년 상반기</v>
          </cell>
          <cell r="AX165" t="str">
            <v>784</v>
          </cell>
          <cell r="AY165" t="str">
            <v>784</v>
          </cell>
          <cell r="AZ165">
            <v>366549744</v>
          </cell>
          <cell r="BA165">
            <v>467537</v>
          </cell>
          <cell r="BB165" t="str">
            <v>1012</v>
          </cell>
          <cell r="BC165" t="str">
            <v>784</v>
          </cell>
          <cell r="BD165">
            <v>382331345</v>
          </cell>
          <cell r="BE165">
            <v>487667</v>
          </cell>
          <cell r="BF165">
            <v>4.2999999999999927E-2</v>
          </cell>
        </row>
        <row r="166">
          <cell r="B166">
            <v>40596</v>
          </cell>
          <cell r="C166" t="str">
            <v>2011년 상반기</v>
          </cell>
          <cell r="D166" t="str">
            <v>2011년 상반기</v>
          </cell>
          <cell r="E166">
            <v>1515</v>
          </cell>
          <cell r="F166">
            <v>1515</v>
          </cell>
          <cell r="G166">
            <v>410316763</v>
          </cell>
          <cell r="H166">
            <v>270836</v>
          </cell>
          <cell r="I166">
            <v>1515</v>
          </cell>
          <cell r="J166">
            <v>1515</v>
          </cell>
          <cell r="K166">
            <v>410316763</v>
          </cell>
          <cell r="L166">
            <v>270836</v>
          </cell>
          <cell r="M166">
            <v>0</v>
          </cell>
          <cell r="Q166">
            <v>40596</v>
          </cell>
          <cell r="R166" t="str">
            <v>2011년 상반기</v>
          </cell>
          <cell r="S166" t="str">
            <v>2011년 상반기</v>
          </cell>
          <cell r="T166">
            <v>572</v>
          </cell>
          <cell r="U166">
            <v>572</v>
          </cell>
          <cell r="V166">
            <v>55313560</v>
          </cell>
          <cell r="W166">
            <v>96702</v>
          </cell>
          <cell r="X166">
            <v>572</v>
          </cell>
          <cell r="Y166">
            <v>572</v>
          </cell>
          <cell r="Z166">
            <v>55313560</v>
          </cell>
          <cell r="AA166">
            <v>96702</v>
          </cell>
          <cell r="AB166">
            <v>0</v>
          </cell>
          <cell r="AF166">
            <v>40596</v>
          </cell>
          <cell r="AG166" t="str">
            <v>2011년 상반기</v>
          </cell>
          <cell r="AH166" t="str">
            <v>2011년 상반기</v>
          </cell>
          <cell r="AI166">
            <v>320</v>
          </cell>
          <cell r="AJ166">
            <v>320</v>
          </cell>
          <cell r="AK166">
            <v>13610182</v>
          </cell>
          <cell r="AL166">
            <v>42531</v>
          </cell>
          <cell r="AM166">
            <v>320</v>
          </cell>
          <cell r="AN166">
            <v>320</v>
          </cell>
          <cell r="AO166">
            <v>13610182</v>
          </cell>
          <cell r="AP166">
            <v>42531</v>
          </cell>
          <cell r="AQ166">
            <v>0</v>
          </cell>
          <cell r="AU166">
            <v>40548</v>
          </cell>
          <cell r="AV166" t="str">
            <v>2011년 상반기</v>
          </cell>
          <cell r="AW166" t="str">
            <v>2011년 상반기</v>
          </cell>
          <cell r="AX166">
            <v>1012</v>
          </cell>
          <cell r="AY166">
            <v>1012</v>
          </cell>
          <cell r="AZ166">
            <v>733526826.73621571</v>
          </cell>
          <cell r="BA166">
            <v>724828</v>
          </cell>
          <cell r="BB166">
            <v>1012</v>
          </cell>
          <cell r="BC166">
            <v>1012</v>
          </cell>
          <cell r="BD166">
            <v>733526826.73621571</v>
          </cell>
          <cell r="BE166">
            <v>724828</v>
          </cell>
          <cell r="BF166">
            <v>0</v>
          </cell>
        </row>
        <row r="167">
          <cell r="A167">
            <v>40771</v>
          </cell>
          <cell r="B167">
            <v>38054</v>
          </cell>
          <cell r="C167" t="str">
            <v>2004년 상반기</v>
          </cell>
          <cell r="D167" t="str">
            <v>2011년 하반기</v>
          </cell>
          <cell r="H167" t="e">
            <v>#DIV/0!</v>
          </cell>
          <cell r="L167" t="e">
            <v>#DIV/0!</v>
          </cell>
          <cell r="M167">
            <v>0</v>
          </cell>
          <cell r="N167" t="str">
            <v>토목110816</v>
          </cell>
          <cell r="P167">
            <v>40771</v>
          </cell>
          <cell r="Q167">
            <v>38054</v>
          </cell>
          <cell r="R167" t="str">
            <v>2004년 상반기</v>
          </cell>
          <cell r="S167" t="str">
            <v>2011년 하반기</v>
          </cell>
          <cell r="W167" t="e">
            <v>#DIV/0!</v>
          </cell>
          <cell r="AA167" t="e">
            <v>#DIV/0!</v>
          </cell>
          <cell r="AB167">
            <v>0</v>
          </cell>
          <cell r="AC167" t="str">
            <v>건축110816</v>
          </cell>
          <cell r="AE167">
            <v>40771</v>
          </cell>
          <cell r="AF167">
            <v>38054</v>
          </cell>
          <cell r="AG167" t="str">
            <v>2004년 상반기</v>
          </cell>
          <cell r="AH167" t="str">
            <v>2011년 하반기</v>
          </cell>
          <cell r="AL167" t="e">
            <v>#DIV/0!</v>
          </cell>
          <cell r="AP167" t="e">
            <v>#DIV/0!</v>
          </cell>
          <cell r="AQ167">
            <v>0</v>
          </cell>
          <cell r="AR167" t="str">
            <v>기계110816</v>
          </cell>
          <cell r="AT167">
            <v>40728</v>
          </cell>
          <cell r="AU167">
            <v>38054</v>
          </cell>
          <cell r="AV167" t="str">
            <v>2004년 상반기</v>
          </cell>
          <cell r="AW167" t="str">
            <v>2011년 하반기</v>
          </cell>
          <cell r="BG167" t="str">
            <v>전기110704</v>
          </cell>
        </row>
        <row r="168">
          <cell r="B168">
            <v>38203</v>
          </cell>
          <cell r="C168" t="str">
            <v>2004년 하반기</v>
          </cell>
          <cell r="D168" t="str">
            <v>2011년 하반기</v>
          </cell>
          <cell r="H168" t="e">
            <v>#DIV/0!</v>
          </cell>
          <cell r="L168" t="e">
            <v>#DIV/0!</v>
          </cell>
          <cell r="M168">
            <v>0</v>
          </cell>
          <cell r="Q168">
            <v>38203</v>
          </cell>
          <cell r="R168" t="str">
            <v>2004년 하반기</v>
          </cell>
          <cell r="S168" t="str">
            <v>2011년 하반기</v>
          </cell>
          <cell r="W168" t="e">
            <v>#DIV/0!</v>
          </cell>
          <cell r="AA168" t="e">
            <v>#DIV/0!</v>
          </cell>
          <cell r="AB168">
            <v>0</v>
          </cell>
          <cell r="AF168">
            <v>38203</v>
          </cell>
          <cell r="AG168" t="str">
            <v>2004년 하반기</v>
          </cell>
          <cell r="AH168" t="str">
            <v>2011년 하반기</v>
          </cell>
          <cell r="AL168" t="e">
            <v>#DIV/0!</v>
          </cell>
          <cell r="AP168" t="e">
            <v>#DIV/0!</v>
          </cell>
          <cell r="AQ168">
            <v>0</v>
          </cell>
          <cell r="AU168">
            <v>38203</v>
          </cell>
          <cell r="AV168" t="str">
            <v>2004년 하반기</v>
          </cell>
          <cell r="AW168" t="str">
            <v>2011년 하반기</v>
          </cell>
        </row>
        <row r="169">
          <cell r="B169">
            <v>38408</v>
          </cell>
          <cell r="C169" t="str">
            <v>2005년 상반기</v>
          </cell>
          <cell r="D169" t="str">
            <v>2011년 하반기</v>
          </cell>
          <cell r="H169" t="e">
            <v>#DIV/0!</v>
          </cell>
          <cell r="L169" t="e">
            <v>#DIV/0!</v>
          </cell>
          <cell r="M169">
            <v>0</v>
          </cell>
          <cell r="Q169">
            <v>38408</v>
          </cell>
          <cell r="R169" t="str">
            <v>2005년 상반기</v>
          </cell>
          <cell r="S169" t="str">
            <v>2011년 하반기</v>
          </cell>
          <cell r="W169" t="e">
            <v>#DIV/0!</v>
          </cell>
          <cell r="AA169" t="e">
            <v>#DIV/0!</v>
          </cell>
          <cell r="AB169">
            <v>0</v>
          </cell>
          <cell r="AF169">
            <v>38408</v>
          </cell>
          <cell r="AG169" t="str">
            <v>2005년 상반기</v>
          </cell>
          <cell r="AH169" t="str">
            <v>2011년 하반기</v>
          </cell>
          <cell r="AL169" t="e">
            <v>#DIV/0!</v>
          </cell>
          <cell r="AP169" t="e">
            <v>#DIV/0!</v>
          </cell>
          <cell r="AQ169">
            <v>0</v>
          </cell>
          <cell r="AU169">
            <v>38408</v>
          </cell>
          <cell r="AV169" t="str">
            <v>2005년 상반기</v>
          </cell>
          <cell r="AW169" t="str">
            <v>2011년 하반기</v>
          </cell>
        </row>
        <row r="170">
          <cell r="B170">
            <v>38569</v>
          </cell>
          <cell r="C170" t="str">
            <v>2005년 하반기</v>
          </cell>
          <cell r="D170" t="str">
            <v>2011년 하반기</v>
          </cell>
          <cell r="H170" t="e">
            <v>#DIV/0!</v>
          </cell>
          <cell r="L170" t="e">
            <v>#DIV/0!</v>
          </cell>
          <cell r="M170">
            <v>0</v>
          </cell>
          <cell r="Q170">
            <v>38569</v>
          </cell>
          <cell r="R170" t="str">
            <v>2005년 하반기</v>
          </cell>
          <cell r="S170" t="str">
            <v>2011년 하반기</v>
          </cell>
          <cell r="W170" t="e">
            <v>#DIV/0!</v>
          </cell>
          <cell r="AA170" t="e">
            <v>#DIV/0!</v>
          </cell>
          <cell r="AB170">
            <v>0</v>
          </cell>
          <cell r="AF170">
            <v>38569</v>
          </cell>
          <cell r="AG170" t="str">
            <v>2005년 하반기</v>
          </cell>
          <cell r="AH170" t="str">
            <v>2011년 하반기</v>
          </cell>
          <cell r="AL170" t="e">
            <v>#DIV/0!</v>
          </cell>
          <cell r="AP170" t="e">
            <v>#DIV/0!</v>
          </cell>
          <cell r="AQ170">
            <v>0</v>
          </cell>
          <cell r="AU170">
            <v>38569</v>
          </cell>
          <cell r="AV170" t="str">
            <v>2005년 하반기</v>
          </cell>
          <cell r="AW170" t="str">
            <v>2011년 하반기</v>
          </cell>
        </row>
        <row r="171">
          <cell r="B171">
            <v>38762</v>
          </cell>
          <cell r="C171" t="str">
            <v>2006년 상반기</v>
          </cell>
          <cell r="D171" t="str">
            <v>2011년 하반기</v>
          </cell>
          <cell r="H171" t="e">
            <v>#DIV/0!</v>
          </cell>
          <cell r="L171" t="e">
            <v>#DIV/0!</v>
          </cell>
          <cell r="M171">
            <v>0</v>
          </cell>
          <cell r="Q171">
            <v>38762</v>
          </cell>
          <cell r="R171" t="str">
            <v>2006년 상반기</v>
          </cell>
          <cell r="S171" t="str">
            <v>2011년 하반기</v>
          </cell>
          <cell r="W171" t="e">
            <v>#DIV/0!</v>
          </cell>
          <cell r="AA171" t="e">
            <v>#DIV/0!</v>
          </cell>
          <cell r="AB171">
            <v>0</v>
          </cell>
          <cell r="AF171">
            <v>38762</v>
          </cell>
          <cell r="AG171" t="str">
            <v>2006년 상반기</v>
          </cell>
          <cell r="AH171" t="str">
            <v>2011년 하반기</v>
          </cell>
          <cell r="AL171" t="e">
            <v>#DIV/0!</v>
          </cell>
          <cell r="AP171" t="e">
            <v>#DIV/0!</v>
          </cell>
          <cell r="AQ171">
            <v>0</v>
          </cell>
          <cell r="AU171">
            <v>38762</v>
          </cell>
          <cell r="AV171" t="str">
            <v>2006년 상반기</v>
          </cell>
          <cell r="AW171" t="str">
            <v>2011년 하반기</v>
          </cell>
        </row>
        <row r="172">
          <cell r="B172">
            <v>38943</v>
          </cell>
          <cell r="C172" t="str">
            <v>2006년 하반기</v>
          </cell>
          <cell r="D172" t="str">
            <v>2011년 하반기</v>
          </cell>
          <cell r="E172" t="str">
            <v>440</v>
          </cell>
          <cell r="F172">
            <v>374</v>
          </cell>
          <cell r="G172">
            <v>14048761</v>
          </cell>
          <cell r="H172">
            <v>37563</v>
          </cell>
          <cell r="I172">
            <v>1257</v>
          </cell>
          <cell r="J172">
            <v>374</v>
          </cell>
          <cell r="K172">
            <v>13924433</v>
          </cell>
          <cell r="L172">
            <v>37231</v>
          </cell>
          <cell r="M172">
            <v>-8.900000000000019E-3</v>
          </cell>
          <cell r="Q172">
            <v>38943</v>
          </cell>
          <cell r="R172" t="str">
            <v>2006년 하반기</v>
          </cell>
          <cell r="S172" t="str">
            <v>2011년 하반기</v>
          </cell>
          <cell r="T172" t="str">
            <v>335</v>
          </cell>
          <cell r="U172">
            <v>280</v>
          </cell>
          <cell r="V172">
            <v>9741634</v>
          </cell>
          <cell r="W172">
            <v>34791</v>
          </cell>
          <cell r="X172">
            <v>484</v>
          </cell>
          <cell r="Y172">
            <v>280</v>
          </cell>
          <cell r="Z172">
            <v>10079836</v>
          </cell>
          <cell r="AA172">
            <v>35999</v>
          </cell>
          <cell r="AB172">
            <v>3.4699999999999953E-2</v>
          </cell>
          <cell r="AF172">
            <v>38943</v>
          </cell>
          <cell r="AG172" t="str">
            <v>2006년 하반기</v>
          </cell>
          <cell r="AH172" t="str">
            <v>2011년 하반기</v>
          </cell>
          <cell r="AI172" t="str">
            <v>216</v>
          </cell>
          <cell r="AJ172">
            <v>187</v>
          </cell>
          <cell r="AK172">
            <v>7958555</v>
          </cell>
          <cell r="AL172">
            <v>42559</v>
          </cell>
          <cell r="AM172">
            <v>320</v>
          </cell>
          <cell r="AN172">
            <v>187</v>
          </cell>
          <cell r="AO172">
            <v>8611432</v>
          </cell>
          <cell r="AP172">
            <v>46050</v>
          </cell>
          <cell r="AQ172">
            <v>8.2000000000000073E-2</v>
          </cell>
          <cell r="AU172">
            <v>38943</v>
          </cell>
          <cell r="AV172" t="str">
            <v>2006년 하반기</v>
          </cell>
          <cell r="AW172" t="str">
            <v>2011년 하반기</v>
          </cell>
        </row>
        <row r="173">
          <cell r="B173">
            <v>39126</v>
          </cell>
          <cell r="C173" t="str">
            <v>2007년 상반기</v>
          </cell>
          <cell r="D173" t="str">
            <v>2011년 하반기</v>
          </cell>
          <cell r="E173">
            <v>470</v>
          </cell>
          <cell r="F173">
            <v>385</v>
          </cell>
          <cell r="G173">
            <v>14075754</v>
          </cell>
          <cell r="H173">
            <v>36560</v>
          </cell>
          <cell r="I173">
            <v>1455</v>
          </cell>
          <cell r="J173">
            <v>385</v>
          </cell>
          <cell r="K173">
            <v>14173918</v>
          </cell>
          <cell r="L173">
            <v>36815</v>
          </cell>
          <cell r="M173">
            <v>6.8999999999999062E-3</v>
          </cell>
          <cell r="Q173">
            <v>39126</v>
          </cell>
          <cell r="R173" t="str">
            <v>2007년 상반기</v>
          </cell>
          <cell r="S173" t="str">
            <v>2011년 하반기</v>
          </cell>
          <cell r="T173" t="str">
            <v>359</v>
          </cell>
          <cell r="U173">
            <v>304</v>
          </cell>
          <cell r="V173">
            <v>9919053</v>
          </cell>
          <cell r="W173">
            <v>32628</v>
          </cell>
          <cell r="X173">
            <v>484</v>
          </cell>
          <cell r="Y173">
            <v>304</v>
          </cell>
          <cell r="Z173">
            <v>10438904</v>
          </cell>
          <cell r="AA173">
            <v>34338</v>
          </cell>
          <cell r="AB173">
            <v>5.2400000000000002E-2</v>
          </cell>
          <cell r="AF173">
            <v>39126</v>
          </cell>
          <cell r="AG173" t="str">
            <v>2007년 상반기</v>
          </cell>
          <cell r="AH173" t="str">
            <v>2011년 하반기</v>
          </cell>
          <cell r="AI173" t="str">
            <v>231</v>
          </cell>
          <cell r="AJ173">
            <v>196</v>
          </cell>
          <cell r="AK173">
            <v>7734480</v>
          </cell>
          <cell r="AL173">
            <v>39461</v>
          </cell>
          <cell r="AM173" t="str">
            <v>320</v>
          </cell>
          <cell r="AN173">
            <v>196</v>
          </cell>
          <cell r="AO173">
            <v>8938022</v>
          </cell>
          <cell r="AP173">
            <v>45602</v>
          </cell>
          <cell r="AQ173">
            <v>0.15559999999999996</v>
          </cell>
          <cell r="AU173">
            <v>39126</v>
          </cell>
          <cell r="AV173" t="str">
            <v>2007년 상반기</v>
          </cell>
          <cell r="AW173" t="str">
            <v>2011년 하반기</v>
          </cell>
        </row>
        <row r="174">
          <cell r="B174">
            <v>39307</v>
          </cell>
          <cell r="C174" t="str">
            <v>2007년 8월 13일</v>
          </cell>
          <cell r="D174" t="str">
            <v>2011년 하반기</v>
          </cell>
          <cell r="E174">
            <v>505</v>
          </cell>
          <cell r="F174">
            <v>420</v>
          </cell>
          <cell r="G174">
            <v>27959714</v>
          </cell>
          <cell r="H174">
            <v>66570</v>
          </cell>
          <cell r="I174">
            <v>1455</v>
          </cell>
          <cell r="J174">
            <v>420</v>
          </cell>
          <cell r="K174">
            <v>29432898</v>
          </cell>
          <cell r="L174">
            <v>70078</v>
          </cell>
          <cell r="M174">
            <v>5.259999999999998E-2</v>
          </cell>
          <cell r="Q174">
            <v>39307</v>
          </cell>
          <cell r="R174" t="str">
            <v>2007년 8월 13일</v>
          </cell>
          <cell r="S174" t="str">
            <v>2011년 하반기</v>
          </cell>
          <cell r="T174" t="str">
            <v>381</v>
          </cell>
          <cell r="U174">
            <v>326</v>
          </cell>
          <cell r="V174">
            <v>10682354</v>
          </cell>
          <cell r="W174">
            <v>32767</v>
          </cell>
          <cell r="X174">
            <v>484</v>
          </cell>
          <cell r="Y174">
            <v>326</v>
          </cell>
          <cell r="Z174">
            <v>11218391</v>
          </cell>
          <cell r="AA174">
            <v>34412</v>
          </cell>
          <cell r="AB174">
            <v>5.0200000000000022E-2</v>
          </cell>
          <cell r="AF174">
            <v>39307</v>
          </cell>
          <cell r="AG174" t="str">
            <v>2007년 8월 13일</v>
          </cell>
          <cell r="AH174" t="str">
            <v>2011년 하반기</v>
          </cell>
          <cell r="AI174" t="str">
            <v>243</v>
          </cell>
          <cell r="AJ174">
            <v>208</v>
          </cell>
          <cell r="AK174">
            <v>7626851</v>
          </cell>
          <cell r="AL174">
            <v>36667</v>
          </cell>
          <cell r="AM174" t="str">
            <v>320</v>
          </cell>
          <cell r="AN174">
            <v>208</v>
          </cell>
          <cell r="AO174">
            <v>9014966</v>
          </cell>
          <cell r="AP174">
            <v>43341</v>
          </cell>
          <cell r="AQ174">
            <v>0.18199999999999994</v>
          </cell>
          <cell r="AU174">
            <v>39307</v>
          </cell>
          <cell r="AV174" t="str">
            <v>2007년 8월 13일</v>
          </cell>
          <cell r="AW174" t="str">
            <v>2011년 하반기</v>
          </cell>
        </row>
        <row r="175">
          <cell r="B175">
            <v>39314</v>
          </cell>
          <cell r="C175" t="str">
            <v>2007년 8월 20일</v>
          </cell>
          <cell r="D175" t="str">
            <v>2011년 하반기</v>
          </cell>
          <cell r="E175">
            <v>516</v>
          </cell>
          <cell r="F175">
            <v>432</v>
          </cell>
          <cell r="G175">
            <v>31262025</v>
          </cell>
          <cell r="H175">
            <v>72365</v>
          </cell>
          <cell r="I175">
            <v>1455</v>
          </cell>
          <cell r="J175">
            <v>432</v>
          </cell>
          <cell r="K175">
            <v>32178625</v>
          </cell>
          <cell r="L175">
            <v>74487</v>
          </cell>
          <cell r="M175">
            <v>2.9300000000000104E-2</v>
          </cell>
          <cell r="Q175">
            <v>39314</v>
          </cell>
          <cell r="R175" t="str">
            <v>2007년 8월 20일</v>
          </cell>
          <cell r="S175" t="str">
            <v>2011년 하반기</v>
          </cell>
          <cell r="T175" t="str">
            <v>381</v>
          </cell>
          <cell r="U175">
            <v>326</v>
          </cell>
          <cell r="V175">
            <v>10682354</v>
          </cell>
          <cell r="W175">
            <v>32767</v>
          </cell>
          <cell r="X175">
            <v>484</v>
          </cell>
          <cell r="Y175">
            <v>326</v>
          </cell>
          <cell r="Z175">
            <v>11218391</v>
          </cell>
          <cell r="AA175">
            <v>34412</v>
          </cell>
          <cell r="AB175">
            <v>5.0200000000000022E-2</v>
          </cell>
          <cell r="AF175">
            <v>39314</v>
          </cell>
          <cell r="AG175" t="str">
            <v>2007년 8월 20일</v>
          </cell>
          <cell r="AH175" t="str">
            <v>2011년 하반기</v>
          </cell>
          <cell r="AI175" t="str">
            <v>243</v>
          </cell>
          <cell r="AJ175">
            <v>208</v>
          </cell>
          <cell r="AK175">
            <v>7626851</v>
          </cell>
          <cell r="AL175">
            <v>36667</v>
          </cell>
          <cell r="AM175" t="str">
            <v>320</v>
          </cell>
          <cell r="AN175">
            <v>208</v>
          </cell>
          <cell r="AO175">
            <v>9014966</v>
          </cell>
          <cell r="AP175">
            <v>43341</v>
          </cell>
          <cell r="AQ175">
            <v>0.18199999999999994</v>
          </cell>
          <cell r="AU175">
            <v>39314</v>
          </cell>
          <cell r="AV175" t="str">
            <v>2007년 8월 20일</v>
          </cell>
          <cell r="AW175" t="str">
            <v>2011년 하반기</v>
          </cell>
        </row>
        <row r="176">
          <cell r="B176">
            <v>39492</v>
          </cell>
          <cell r="C176" t="str">
            <v>2008년 2월 14일</v>
          </cell>
          <cell r="D176" t="str">
            <v>2011년 하반기</v>
          </cell>
          <cell r="E176">
            <v>545</v>
          </cell>
          <cell r="F176">
            <v>459</v>
          </cell>
          <cell r="G176">
            <v>32581869</v>
          </cell>
          <cell r="H176">
            <v>70984</v>
          </cell>
          <cell r="I176">
            <v>1455</v>
          </cell>
          <cell r="J176">
            <v>459</v>
          </cell>
          <cell r="K176">
            <v>34189710</v>
          </cell>
          <cell r="L176">
            <v>74487</v>
          </cell>
          <cell r="M176">
            <v>4.9299999999999899E-2</v>
          </cell>
          <cell r="Q176">
            <v>39492</v>
          </cell>
          <cell r="R176" t="str">
            <v>2008년 2월 14일</v>
          </cell>
          <cell r="S176" t="str">
            <v>2011년 하반기</v>
          </cell>
          <cell r="T176" t="str">
            <v>402</v>
          </cell>
          <cell r="U176">
            <v>347</v>
          </cell>
          <cell r="V176">
            <v>11145017</v>
          </cell>
          <cell r="W176">
            <v>32118</v>
          </cell>
          <cell r="X176">
            <v>484</v>
          </cell>
          <cell r="Y176">
            <v>347</v>
          </cell>
          <cell r="Z176">
            <v>11644052</v>
          </cell>
          <cell r="AA176">
            <v>33556</v>
          </cell>
          <cell r="AB176">
            <v>4.4699999999999962E-2</v>
          </cell>
          <cell r="AF176">
            <v>39492</v>
          </cell>
          <cell r="AG176" t="str">
            <v>2008년 2월 14일</v>
          </cell>
          <cell r="AH176" t="str">
            <v>2011년 하반기</v>
          </cell>
          <cell r="AI176" t="str">
            <v>258</v>
          </cell>
          <cell r="AJ176">
            <v>223</v>
          </cell>
          <cell r="AK176">
            <v>8041585</v>
          </cell>
          <cell r="AL176">
            <v>36060</v>
          </cell>
          <cell r="AM176" t="str">
            <v>320</v>
          </cell>
          <cell r="AN176">
            <v>223</v>
          </cell>
          <cell r="AO176">
            <v>9517687</v>
          </cell>
          <cell r="AP176">
            <v>42680</v>
          </cell>
          <cell r="AQ176">
            <v>0.1835</v>
          </cell>
          <cell r="AU176">
            <v>39492</v>
          </cell>
          <cell r="AV176" t="str">
            <v>2008년 2월 14일</v>
          </cell>
          <cell r="AW176" t="str">
            <v>2011년 하반기</v>
          </cell>
        </row>
        <row r="177">
          <cell r="B177">
            <v>39504</v>
          </cell>
          <cell r="C177" t="str">
            <v>2008년 2월 26일</v>
          </cell>
          <cell r="D177" t="str">
            <v>2011년 하반기</v>
          </cell>
          <cell r="E177">
            <v>550</v>
          </cell>
          <cell r="F177">
            <v>464</v>
          </cell>
          <cell r="G177">
            <v>32517987</v>
          </cell>
          <cell r="H177">
            <v>70081</v>
          </cell>
          <cell r="I177">
            <v>1455</v>
          </cell>
          <cell r="J177">
            <v>464</v>
          </cell>
          <cell r="K177">
            <v>34379895</v>
          </cell>
          <cell r="L177">
            <v>74094</v>
          </cell>
          <cell r="M177">
            <v>5.7199999999999918E-2</v>
          </cell>
          <cell r="Q177">
            <v>39504</v>
          </cell>
          <cell r="R177" t="str">
            <v>2008년 2월 26일</v>
          </cell>
          <cell r="S177" t="str">
            <v>2011년 하반기</v>
          </cell>
          <cell r="T177" t="str">
            <v>402</v>
          </cell>
          <cell r="U177">
            <v>347</v>
          </cell>
          <cell r="V177">
            <v>11145017</v>
          </cell>
          <cell r="W177">
            <v>32118</v>
          </cell>
          <cell r="X177">
            <v>484</v>
          </cell>
          <cell r="Y177">
            <v>347</v>
          </cell>
          <cell r="Z177">
            <v>11644052</v>
          </cell>
          <cell r="AA177">
            <v>33556</v>
          </cell>
          <cell r="AB177">
            <v>4.4699999999999962E-2</v>
          </cell>
          <cell r="AF177">
            <v>39504</v>
          </cell>
          <cell r="AG177" t="str">
            <v>2008년 2월 26일</v>
          </cell>
          <cell r="AH177" t="str">
            <v>2011년 하반기</v>
          </cell>
          <cell r="AI177" t="str">
            <v>258</v>
          </cell>
          <cell r="AJ177">
            <v>223</v>
          </cell>
          <cell r="AK177">
            <v>8041585</v>
          </cell>
          <cell r="AL177">
            <v>36060</v>
          </cell>
          <cell r="AM177" t="str">
            <v>320</v>
          </cell>
          <cell r="AN177">
            <v>223</v>
          </cell>
          <cell r="AO177">
            <v>9517687</v>
          </cell>
          <cell r="AP177">
            <v>42680</v>
          </cell>
          <cell r="AQ177">
            <v>0.1835</v>
          </cell>
          <cell r="AU177">
            <v>39504</v>
          </cell>
          <cell r="AV177" t="str">
            <v>2008년 2월 26일</v>
          </cell>
          <cell r="AW177" t="str">
            <v>2011년 하반기</v>
          </cell>
        </row>
        <row r="178">
          <cell r="B178">
            <v>39682</v>
          </cell>
          <cell r="C178" t="str">
            <v>2008년 하반기</v>
          </cell>
          <cell r="D178" t="str">
            <v>2011년 하반기</v>
          </cell>
          <cell r="E178">
            <v>689</v>
          </cell>
          <cell r="F178">
            <v>595</v>
          </cell>
          <cell r="G178">
            <v>47952430</v>
          </cell>
          <cell r="H178">
            <v>80592</v>
          </cell>
          <cell r="I178">
            <v>1455</v>
          </cell>
          <cell r="J178">
            <v>595</v>
          </cell>
          <cell r="K178">
            <v>47026735</v>
          </cell>
          <cell r="L178">
            <v>79036</v>
          </cell>
          <cell r="M178">
            <v>-1.9399999999999973E-2</v>
          </cell>
          <cell r="Q178">
            <v>39682</v>
          </cell>
          <cell r="R178" t="str">
            <v>2008년 하반기</v>
          </cell>
          <cell r="S178" t="str">
            <v>2011년 하반기</v>
          </cell>
          <cell r="T178" t="str">
            <v>487</v>
          </cell>
          <cell r="U178">
            <v>414</v>
          </cell>
          <cell r="V178">
            <v>12578807</v>
          </cell>
          <cell r="W178">
            <v>30383</v>
          </cell>
          <cell r="X178">
            <v>484</v>
          </cell>
          <cell r="Y178">
            <v>414</v>
          </cell>
          <cell r="Z178">
            <v>12483543</v>
          </cell>
          <cell r="AA178">
            <v>30153</v>
          </cell>
          <cell r="AB178">
            <v>-7.6000000000000512E-3</v>
          </cell>
          <cell r="AF178">
            <v>39682</v>
          </cell>
          <cell r="AG178" t="str">
            <v>2008년 하반기</v>
          </cell>
          <cell r="AH178" t="str">
            <v>2011년 하반기</v>
          </cell>
          <cell r="AI178" t="str">
            <v>302</v>
          </cell>
          <cell r="AJ178">
            <v>264</v>
          </cell>
          <cell r="AK178">
            <v>10466614</v>
          </cell>
          <cell r="AL178">
            <v>39646</v>
          </cell>
          <cell r="AM178" t="str">
            <v>320</v>
          </cell>
          <cell r="AN178">
            <v>264</v>
          </cell>
          <cell r="AO178">
            <v>11617951</v>
          </cell>
          <cell r="AP178">
            <v>44007</v>
          </cell>
          <cell r="AQ178">
            <v>0.10990000000000011</v>
          </cell>
          <cell r="AU178">
            <v>39682</v>
          </cell>
          <cell r="AV178" t="str">
            <v>2008년 하반기</v>
          </cell>
          <cell r="AW178" t="str">
            <v>2011년 하반기</v>
          </cell>
        </row>
        <row r="179">
          <cell r="B179">
            <v>39867</v>
          </cell>
          <cell r="C179" t="str">
            <v>2009년 상반기</v>
          </cell>
          <cell r="D179" t="str">
            <v>2011년 하반기</v>
          </cell>
          <cell r="E179">
            <v>716</v>
          </cell>
          <cell r="F179">
            <v>622</v>
          </cell>
          <cell r="G179">
            <v>49998616</v>
          </cell>
          <cell r="H179">
            <v>80383</v>
          </cell>
          <cell r="I179">
            <v>1455</v>
          </cell>
          <cell r="J179">
            <v>622</v>
          </cell>
          <cell r="K179">
            <v>48684418</v>
          </cell>
          <cell r="L179">
            <v>78270</v>
          </cell>
          <cell r="M179">
            <v>-2.629999999999999E-2</v>
          </cell>
          <cell r="Q179">
            <v>39867</v>
          </cell>
          <cell r="R179" t="str">
            <v>2009년 상반기</v>
          </cell>
          <cell r="S179" t="str">
            <v>2011년 하반기</v>
          </cell>
          <cell r="T179" t="str">
            <v>511</v>
          </cell>
          <cell r="U179">
            <v>430</v>
          </cell>
          <cell r="V179">
            <v>15457697</v>
          </cell>
          <cell r="W179">
            <v>35948</v>
          </cell>
          <cell r="X179">
            <v>484</v>
          </cell>
          <cell r="Y179">
            <v>430</v>
          </cell>
          <cell r="Z179">
            <v>14962253</v>
          </cell>
          <cell r="AA179">
            <v>34795</v>
          </cell>
          <cell r="AB179">
            <v>-3.2100000000000017E-2</v>
          </cell>
          <cell r="AF179">
            <v>39867</v>
          </cell>
          <cell r="AG179" t="str">
            <v>2009년 상반기</v>
          </cell>
          <cell r="AH179" t="str">
            <v>2011년 하반기</v>
          </cell>
          <cell r="AI179" t="str">
            <v>310</v>
          </cell>
          <cell r="AJ179">
            <v>268</v>
          </cell>
          <cell r="AK179">
            <v>11763839</v>
          </cell>
          <cell r="AL179">
            <v>43894</v>
          </cell>
          <cell r="AM179" t="str">
            <v>320</v>
          </cell>
          <cell r="AN179">
            <v>268</v>
          </cell>
          <cell r="AO179">
            <v>12637459</v>
          </cell>
          <cell r="AP179">
            <v>47154</v>
          </cell>
          <cell r="AQ179">
            <v>7.4200000000000044E-2</v>
          </cell>
          <cell r="AU179">
            <v>39867</v>
          </cell>
          <cell r="AV179" t="str">
            <v>2009년 상반기</v>
          </cell>
          <cell r="AW179" t="str">
            <v>2011년 하반기</v>
          </cell>
        </row>
        <row r="180">
          <cell r="B180">
            <v>40037</v>
          </cell>
          <cell r="C180" t="str">
            <v>2009년 하반기</v>
          </cell>
          <cell r="D180" t="str">
            <v>2011년 하반기</v>
          </cell>
          <cell r="E180">
            <v>763</v>
          </cell>
          <cell r="F180">
            <v>658</v>
          </cell>
          <cell r="G180">
            <v>52891817</v>
          </cell>
          <cell r="H180">
            <v>80382</v>
          </cell>
          <cell r="I180">
            <v>1455</v>
          </cell>
          <cell r="J180">
            <v>658</v>
          </cell>
          <cell r="K180">
            <v>52962077</v>
          </cell>
          <cell r="L180">
            <v>80489</v>
          </cell>
          <cell r="M180">
            <v>1.3000000000000789E-3</v>
          </cell>
          <cell r="Q180">
            <v>40037</v>
          </cell>
          <cell r="R180" t="str">
            <v>2009년 하반기</v>
          </cell>
          <cell r="S180" t="str">
            <v>2011년 하반기</v>
          </cell>
          <cell r="T180" t="str">
            <v>534</v>
          </cell>
          <cell r="U180">
            <v>449</v>
          </cell>
          <cell r="V180">
            <v>15537218</v>
          </cell>
          <cell r="W180">
            <v>34604</v>
          </cell>
          <cell r="X180">
            <v>484</v>
          </cell>
          <cell r="Y180">
            <v>449</v>
          </cell>
          <cell r="Z180">
            <v>15332280</v>
          </cell>
          <cell r="AA180">
            <v>34147</v>
          </cell>
          <cell r="AB180">
            <v>-1.3299999999999979E-2</v>
          </cell>
          <cell r="AF180">
            <v>40037</v>
          </cell>
          <cell r="AG180" t="str">
            <v>2009년 하반기</v>
          </cell>
          <cell r="AH180" t="str">
            <v>2011년 하반기</v>
          </cell>
          <cell r="AI180" t="str">
            <v>310</v>
          </cell>
          <cell r="AJ180">
            <v>268</v>
          </cell>
          <cell r="AK180">
            <v>11633426</v>
          </cell>
          <cell r="AL180">
            <v>43408</v>
          </cell>
          <cell r="AM180" t="str">
            <v>320</v>
          </cell>
          <cell r="AN180">
            <v>268</v>
          </cell>
          <cell r="AO180">
            <v>12637459</v>
          </cell>
          <cell r="AP180">
            <v>47154</v>
          </cell>
          <cell r="AQ180">
            <v>8.6200000000000054E-2</v>
          </cell>
          <cell r="AU180">
            <v>40037</v>
          </cell>
          <cell r="AV180" t="str">
            <v>2009년 하반기</v>
          </cell>
          <cell r="AW180" t="str">
            <v>2011년 하반기</v>
          </cell>
        </row>
        <row r="181">
          <cell r="B181">
            <v>40232</v>
          </cell>
          <cell r="C181" t="str">
            <v>2010년 상반기</v>
          </cell>
          <cell r="D181" t="str">
            <v>2011년 하반기</v>
          </cell>
          <cell r="E181">
            <v>798</v>
          </cell>
          <cell r="F181">
            <v>680</v>
          </cell>
          <cell r="G181">
            <v>57644491</v>
          </cell>
          <cell r="H181">
            <v>84771</v>
          </cell>
          <cell r="I181">
            <v>1455</v>
          </cell>
          <cell r="J181">
            <v>680</v>
          </cell>
          <cell r="K181">
            <v>57685201</v>
          </cell>
          <cell r="L181">
            <v>84831</v>
          </cell>
          <cell r="M181">
            <v>6.9999999999992291E-4</v>
          </cell>
          <cell r="Q181">
            <v>40232</v>
          </cell>
          <cell r="R181" t="str">
            <v>2010년 상반기</v>
          </cell>
          <cell r="S181" t="str">
            <v>2011년 하반기</v>
          </cell>
          <cell r="T181" t="str">
            <v>552</v>
          </cell>
          <cell r="U181">
            <v>464</v>
          </cell>
          <cell r="V181">
            <v>15692037</v>
          </cell>
          <cell r="W181">
            <v>33819</v>
          </cell>
          <cell r="X181">
            <v>484</v>
          </cell>
          <cell r="Y181">
            <v>464</v>
          </cell>
          <cell r="Z181">
            <v>15541501</v>
          </cell>
          <cell r="AA181">
            <v>33494</v>
          </cell>
          <cell r="AB181">
            <v>-9.7000000000000419E-3</v>
          </cell>
          <cell r="AF181">
            <v>40232</v>
          </cell>
          <cell r="AG181" t="str">
            <v>2010년 상반기</v>
          </cell>
          <cell r="AH181" t="str">
            <v>2011년 하반기</v>
          </cell>
          <cell r="AI181" t="str">
            <v>310</v>
          </cell>
          <cell r="AJ181">
            <v>268</v>
          </cell>
          <cell r="AK181">
            <v>11754881</v>
          </cell>
          <cell r="AL181">
            <v>43861</v>
          </cell>
          <cell r="AM181" t="str">
            <v>320</v>
          </cell>
          <cell r="AN181">
            <v>268</v>
          </cell>
          <cell r="AO181">
            <v>12637459</v>
          </cell>
          <cell r="AP181">
            <v>47154</v>
          </cell>
          <cell r="AQ181">
            <v>7.4999999999999956E-2</v>
          </cell>
          <cell r="AU181">
            <v>40232</v>
          </cell>
          <cell r="AV181" t="str">
            <v>2010년 상반기</v>
          </cell>
          <cell r="AW181" t="str">
            <v>2011년 하반기</v>
          </cell>
        </row>
        <row r="182">
          <cell r="B182">
            <v>40403</v>
          </cell>
          <cell r="C182" t="str">
            <v>2010년 하반기</v>
          </cell>
          <cell r="D182" t="str">
            <v>2011년 하반기</v>
          </cell>
          <cell r="E182">
            <v>834</v>
          </cell>
          <cell r="F182">
            <v>723</v>
          </cell>
          <cell r="G182">
            <v>61796001</v>
          </cell>
          <cell r="H182">
            <v>85471</v>
          </cell>
          <cell r="I182">
            <v>1455</v>
          </cell>
          <cell r="J182">
            <v>723</v>
          </cell>
          <cell r="K182">
            <v>59763865</v>
          </cell>
          <cell r="L182">
            <v>82660</v>
          </cell>
          <cell r="M182">
            <v>-3.290000000000004E-2</v>
          </cell>
          <cell r="Q182">
            <v>40403</v>
          </cell>
          <cell r="R182" t="str">
            <v>2010년 하반기</v>
          </cell>
          <cell r="S182" t="str">
            <v>2011년 하반기</v>
          </cell>
          <cell r="T182" t="str">
            <v>572</v>
          </cell>
          <cell r="U182">
            <v>484</v>
          </cell>
          <cell r="V182">
            <v>16736748</v>
          </cell>
          <cell r="W182">
            <v>34580</v>
          </cell>
          <cell r="X182">
            <v>484</v>
          </cell>
          <cell r="Y182">
            <v>484</v>
          </cell>
          <cell r="Z182">
            <v>16204488</v>
          </cell>
          <cell r="AA182">
            <v>33480</v>
          </cell>
          <cell r="AB182">
            <v>-3.1900000000000039E-2</v>
          </cell>
          <cell r="AF182">
            <v>40403</v>
          </cell>
          <cell r="AG182" t="str">
            <v>2010년 하반기</v>
          </cell>
          <cell r="AH182" t="str">
            <v>2011년 하반기</v>
          </cell>
          <cell r="AI182" t="str">
            <v>320</v>
          </cell>
          <cell r="AJ182">
            <v>320</v>
          </cell>
          <cell r="AK182">
            <v>13596267</v>
          </cell>
          <cell r="AL182">
            <v>42488</v>
          </cell>
          <cell r="AM182" t="str">
            <v>320</v>
          </cell>
          <cell r="AN182">
            <v>320</v>
          </cell>
          <cell r="AO182">
            <v>14055374</v>
          </cell>
          <cell r="AP182">
            <v>43923</v>
          </cell>
          <cell r="AQ182">
            <v>3.3700000000000063E-2</v>
          </cell>
          <cell r="AU182">
            <v>40364</v>
          </cell>
          <cell r="AV182" t="str">
            <v>2010년 하반기</v>
          </cell>
          <cell r="AW182" t="str">
            <v>2011년 하반기</v>
          </cell>
          <cell r="AX182" t="str">
            <v>784</v>
          </cell>
          <cell r="AY182">
            <v>768</v>
          </cell>
          <cell r="AZ182">
            <v>366380626</v>
          </cell>
          <cell r="BA182">
            <v>477058</v>
          </cell>
          <cell r="BB182">
            <v>1208</v>
          </cell>
          <cell r="BC182" t="str">
            <v>768</v>
          </cell>
          <cell r="BD182">
            <v>391929816</v>
          </cell>
          <cell r="BE182">
            <v>510325</v>
          </cell>
          <cell r="BF182">
            <v>6.9700000000000095E-2</v>
          </cell>
        </row>
        <row r="183">
          <cell r="B183">
            <v>40596</v>
          </cell>
          <cell r="C183" t="str">
            <v>2011년 상반기</v>
          </cell>
          <cell r="D183" t="str">
            <v>2011년 하반기</v>
          </cell>
          <cell r="E183">
            <v>1515</v>
          </cell>
          <cell r="F183">
            <v>1206</v>
          </cell>
          <cell r="G183">
            <v>401277860</v>
          </cell>
          <cell r="H183">
            <v>332734</v>
          </cell>
          <cell r="I183">
            <v>1455</v>
          </cell>
          <cell r="J183">
            <v>1206</v>
          </cell>
          <cell r="K183">
            <v>414246983</v>
          </cell>
          <cell r="L183">
            <v>343488</v>
          </cell>
          <cell r="M183">
            <v>3.2299999999999995E-2</v>
          </cell>
          <cell r="Q183">
            <v>40596</v>
          </cell>
          <cell r="R183" t="str">
            <v>2011년 상반기</v>
          </cell>
          <cell r="S183" t="str">
            <v>2011년 하반기</v>
          </cell>
          <cell r="T183">
            <v>572</v>
          </cell>
          <cell r="U183">
            <v>484</v>
          </cell>
          <cell r="V183">
            <v>15968657</v>
          </cell>
          <cell r="W183">
            <v>32993</v>
          </cell>
          <cell r="X183">
            <v>484</v>
          </cell>
          <cell r="Y183">
            <v>484</v>
          </cell>
          <cell r="Z183">
            <v>16204488</v>
          </cell>
          <cell r="AA183">
            <v>33480</v>
          </cell>
          <cell r="AB183">
            <v>1.4699999999999935E-2</v>
          </cell>
          <cell r="AF183">
            <v>40596</v>
          </cell>
          <cell r="AG183" t="str">
            <v>2011년 상반기</v>
          </cell>
          <cell r="AH183" t="str">
            <v>2011년 하반기</v>
          </cell>
          <cell r="AI183">
            <v>320</v>
          </cell>
          <cell r="AJ183">
            <v>320</v>
          </cell>
          <cell r="AK183">
            <v>13610452</v>
          </cell>
          <cell r="AL183">
            <v>42532</v>
          </cell>
          <cell r="AM183">
            <v>320</v>
          </cell>
          <cell r="AN183">
            <v>320</v>
          </cell>
          <cell r="AO183">
            <v>14055374</v>
          </cell>
          <cell r="AP183">
            <v>43923</v>
          </cell>
          <cell r="AQ183">
            <v>3.2699999999999951E-2</v>
          </cell>
          <cell r="AU183">
            <v>40548</v>
          </cell>
          <cell r="AV183" t="str">
            <v>2011년 상반기</v>
          </cell>
          <cell r="AW183" t="str">
            <v>2011년 하반기</v>
          </cell>
          <cell r="AX183" t="str">
            <v>1,012</v>
          </cell>
          <cell r="AY183" t="str">
            <v>989</v>
          </cell>
          <cell r="AZ183">
            <v>732110940</v>
          </cell>
          <cell r="BA183">
            <v>740254</v>
          </cell>
          <cell r="BB183">
            <v>1208</v>
          </cell>
          <cell r="BC183" t="str">
            <v>989</v>
          </cell>
          <cell r="BD183">
            <v>751911907</v>
          </cell>
          <cell r="BE183">
            <v>760275</v>
          </cell>
          <cell r="BF183">
            <v>2.6999999999999913E-2</v>
          </cell>
        </row>
        <row r="184">
          <cell r="B184">
            <v>40768</v>
          </cell>
          <cell r="C184" t="str">
            <v>2011년 하반기</v>
          </cell>
          <cell r="D184" t="str">
            <v>2011년 하반기</v>
          </cell>
          <cell r="E184">
            <v>1257</v>
          </cell>
          <cell r="F184">
            <v>1257</v>
          </cell>
          <cell r="G184">
            <v>414925290</v>
          </cell>
          <cell r="H184">
            <v>330091</v>
          </cell>
          <cell r="I184">
            <v>1257</v>
          </cell>
          <cell r="J184">
            <v>1257</v>
          </cell>
          <cell r="K184">
            <v>414925290</v>
          </cell>
          <cell r="L184">
            <v>330091</v>
          </cell>
          <cell r="M184">
            <v>0</v>
          </cell>
          <cell r="Q184">
            <v>40768</v>
          </cell>
          <cell r="R184" t="str">
            <v>2011년 하반기</v>
          </cell>
          <cell r="S184" t="str">
            <v>2011년 하반기</v>
          </cell>
          <cell r="T184">
            <v>484</v>
          </cell>
          <cell r="U184">
            <v>484</v>
          </cell>
          <cell r="V184">
            <v>48733926</v>
          </cell>
          <cell r="W184">
            <v>100689</v>
          </cell>
          <cell r="X184">
            <v>484</v>
          </cell>
          <cell r="Y184">
            <v>484</v>
          </cell>
          <cell r="Z184">
            <v>48733926</v>
          </cell>
          <cell r="AA184">
            <v>100689</v>
          </cell>
          <cell r="AB184">
            <v>0</v>
          </cell>
          <cell r="AF184">
            <v>40768</v>
          </cell>
          <cell r="AG184" t="str">
            <v>2011년 하반기</v>
          </cell>
          <cell r="AH184" t="str">
            <v>2011년 하반기</v>
          </cell>
          <cell r="AI184">
            <v>320</v>
          </cell>
          <cell r="AJ184">
            <v>320</v>
          </cell>
          <cell r="AK184">
            <v>14055374</v>
          </cell>
          <cell r="AL184">
            <v>43923</v>
          </cell>
          <cell r="AM184">
            <v>320</v>
          </cell>
          <cell r="AN184">
            <v>320</v>
          </cell>
          <cell r="AO184">
            <v>14055374</v>
          </cell>
          <cell r="AP184">
            <v>43923</v>
          </cell>
          <cell r="AQ184">
            <v>0</v>
          </cell>
          <cell r="AU184">
            <v>40728</v>
          </cell>
          <cell r="AV184" t="str">
            <v>2011년 하반기</v>
          </cell>
          <cell r="AW184" t="str">
            <v>2011년 하반기</v>
          </cell>
          <cell r="AX184">
            <v>1208</v>
          </cell>
          <cell r="AY184">
            <v>1208</v>
          </cell>
          <cell r="AZ184">
            <v>1316471868.9394448</v>
          </cell>
          <cell r="BA184">
            <v>1089794</v>
          </cell>
          <cell r="BB184">
            <v>1208</v>
          </cell>
          <cell r="BC184">
            <v>1208</v>
          </cell>
          <cell r="BD184">
            <v>1316471868.9394448</v>
          </cell>
          <cell r="BE184">
            <v>1089794</v>
          </cell>
          <cell r="BF184">
            <v>0</v>
          </cell>
        </row>
        <row r="185">
          <cell r="A185">
            <v>40956</v>
          </cell>
          <cell r="B185">
            <v>38054</v>
          </cell>
          <cell r="C185" t="str">
            <v>2004년 상반기</v>
          </cell>
          <cell r="D185" t="str">
            <v>2012년 상반기</v>
          </cell>
          <cell r="H185" t="e">
            <v>#DIV/0!</v>
          </cell>
          <cell r="L185" t="e">
            <v>#DIV/0!</v>
          </cell>
          <cell r="M185">
            <v>0</v>
          </cell>
          <cell r="N185" t="str">
            <v>토목120217</v>
          </cell>
          <cell r="P185">
            <v>40956</v>
          </cell>
          <cell r="Q185">
            <v>38054</v>
          </cell>
          <cell r="R185" t="str">
            <v>2004년 상반기</v>
          </cell>
          <cell r="S185" t="str">
            <v>2012년 상반기</v>
          </cell>
          <cell r="W185" t="e">
            <v>#DIV/0!</v>
          </cell>
          <cell r="AA185" t="e">
            <v>#DIV/0!</v>
          </cell>
          <cell r="AB185">
            <v>0</v>
          </cell>
          <cell r="AC185" t="str">
            <v>건축120217</v>
          </cell>
          <cell r="AE185">
            <v>40956</v>
          </cell>
          <cell r="AF185">
            <v>38054</v>
          </cell>
          <cell r="AG185" t="str">
            <v>2004년 상반기</v>
          </cell>
          <cell r="AH185" t="str">
            <v>2012년 상반기</v>
          </cell>
          <cell r="AL185" t="e">
            <v>#DIV/0!</v>
          </cell>
          <cell r="AP185" t="e">
            <v>#DIV/0!</v>
          </cell>
          <cell r="AQ185">
            <v>0</v>
          </cell>
          <cell r="AR185" t="str">
            <v>기계120217</v>
          </cell>
          <cell r="AT185">
            <v>40910</v>
          </cell>
          <cell r="AU185">
            <v>38054</v>
          </cell>
          <cell r="AV185" t="str">
            <v>2004년 상반기</v>
          </cell>
          <cell r="AW185" t="str">
            <v>2012년 상반기</v>
          </cell>
          <cell r="BG185" t="str">
            <v>전기120102</v>
          </cell>
        </row>
        <row r="186">
          <cell r="B186">
            <v>38203</v>
          </cell>
          <cell r="C186" t="str">
            <v>2004년 하반기</v>
          </cell>
          <cell r="D186" t="str">
            <v>2012년 상반기</v>
          </cell>
          <cell r="H186" t="e">
            <v>#DIV/0!</v>
          </cell>
          <cell r="L186" t="e">
            <v>#DIV/0!</v>
          </cell>
          <cell r="M186">
            <v>0</v>
          </cell>
          <cell r="Q186">
            <v>38203</v>
          </cell>
          <cell r="R186" t="str">
            <v>2004년 하반기</v>
          </cell>
          <cell r="S186" t="str">
            <v>2012년 상반기</v>
          </cell>
          <cell r="W186" t="e">
            <v>#DIV/0!</v>
          </cell>
          <cell r="AA186" t="e">
            <v>#DIV/0!</v>
          </cell>
          <cell r="AB186">
            <v>0</v>
          </cell>
          <cell r="AF186">
            <v>38203</v>
          </cell>
          <cell r="AG186" t="str">
            <v>2004년 하반기</v>
          </cell>
          <cell r="AH186" t="str">
            <v>2012년 상반기</v>
          </cell>
          <cell r="AL186" t="e">
            <v>#DIV/0!</v>
          </cell>
          <cell r="AP186" t="e">
            <v>#DIV/0!</v>
          </cell>
          <cell r="AQ186">
            <v>0</v>
          </cell>
          <cell r="AU186">
            <v>38203</v>
          </cell>
          <cell r="AV186" t="str">
            <v>2004년 하반기</v>
          </cell>
          <cell r="AW186" t="str">
            <v>2012년 상반기</v>
          </cell>
        </row>
        <row r="187">
          <cell r="B187">
            <v>38408</v>
          </cell>
          <cell r="C187" t="str">
            <v>2005년 상반기</v>
          </cell>
          <cell r="D187" t="str">
            <v>2012년 상반기</v>
          </cell>
          <cell r="H187" t="e">
            <v>#DIV/0!</v>
          </cell>
          <cell r="L187" t="e">
            <v>#DIV/0!</v>
          </cell>
          <cell r="M187">
            <v>0</v>
          </cell>
          <cell r="Q187">
            <v>38408</v>
          </cell>
          <cell r="R187" t="str">
            <v>2005년 상반기</v>
          </cell>
          <cell r="S187" t="str">
            <v>2012년 상반기</v>
          </cell>
          <cell r="W187" t="e">
            <v>#DIV/0!</v>
          </cell>
          <cell r="AA187" t="e">
            <v>#DIV/0!</v>
          </cell>
          <cell r="AB187">
            <v>0</v>
          </cell>
          <cell r="AF187">
            <v>38408</v>
          </cell>
          <cell r="AG187" t="str">
            <v>2005년 상반기</v>
          </cell>
          <cell r="AH187" t="str">
            <v>2012년 상반기</v>
          </cell>
          <cell r="AL187" t="e">
            <v>#DIV/0!</v>
          </cell>
          <cell r="AP187" t="e">
            <v>#DIV/0!</v>
          </cell>
          <cell r="AQ187">
            <v>0</v>
          </cell>
          <cell r="AU187">
            <v>38408</v>
          </cell>
          <cell r="AV187" t="str">
            <v>2005년 상반기</v>
          </cell>
          <cell r="AW187" t="str">
            <v>2012년 상반기</v>
          </cell>
        </row>
        <row r="188">
          <cell r="B188">
            <v>38569</v>
          </cell>
          <cell r="C188" t="str">
            <v>2005년 하반기</v>
          </cell>
          <cell r="D188" t="str">
            <v>2012년 상반기</v>
          </cell>
          <cell r="H188" t="e">
            <v>#DIV/0!</v>
          </cell>
          <cell r="L188" t="e">
            <v>#DIV/0!</v>
          </cell>
          <cell r="M188">
            <v>0</v>
          </cell>
          <cell r="Q188">
            <v>38569</v>
          </cell>
          <cell r="R188" t="str">
            <v>2005년 하반기</v>
          </cell>
          <cell r="S188" t="str">
            <v>2012년 상반기</v>
          </cell>
          <cell r="W188" t="e">
            <v>#DIV/0!</v>
          </cell>
          <cell r="AA188" t="e">
            <v>#DIV/0!</v>
          </cell>
          <cell r="AB188">
            <v>0</v>
          </cell>
          <cell r="AF188">
            <v>38569</v>
          </cell>
          <cell r="AG188" t="str">
            <v>2005년 하반기</v>
          </cell>
          <cell r="AH188" t="str">
            <v>2012년 상반기</v>
          </cell>
          <cell r="AL188" t="e">
            <v>#DIV/0!</v>
          </cell>
          <cell r="AP188" t="e">
            <v>#DIV/0!</v>
          </cell>
          <cell r="AQ188">
            <v>0</v>
          </cell>
          <cell r="AU188">
            <v>38569</v>
          </cell>
          <cell r="AV188" t="str">
            <v>2005년 하반기</v>
          </cell>
          <cell r="AW188" t="str">
            <v>2012년 상반기</v>
          </cell>
        </row>
        <row r="189">
          <cell r="B189">
            <v>38762</v>
          </cell>
          <cell r="C189" t="str">
            <v>2006년 상반기</v>
          </cell>
          <cell r="D189" t="str">
            <v>2012년 상반기</v>
          </cell>
          <cell r="H189" t="e">
            <v>#DIV/0!</v>
          </cell>
          <cell r="L189" t="e">
            <v>#DIV/0!</v>
          </cell>
          <cell r="M189">
            <v>0</v>
          </cell>
          <cell r="Q189">
            <v>38762</v>
          </cell>
          <cell r="R189" t="str">
            <v>2006년 상반기</v>
          </cell>
          <cell r="S189" t="str">
            <v>2012년 상반기</v>
          </cell>
          <cell r="W189" t="e">
            <v>#DIV/0!</v>
          </cell>
          <cell r="AA189" t="e">
            <v>#DIV/0!</v>
          </cell>
          <cell r="AB189">
            <v>0</v>
          </cell>
          <cell r="AF189">
            <v>38762</v>
          </cell>
          <cell r="AG189" t="str">
            <v>2006년 상반기</v>
          </cell>
          <cell r="AH189" t="str">
            <v>2012년 상반기</v>
          </cell>
          <cell r="AL189" t="e">
            <v>#DIV/0!</v>
          </cell>
          <cell r="AP189" t="e">
            <v>#DIV/0!</v>
          </cell>
          <cell r="AQ189">
            <v>0</v>
          </cell>
          <cell r="AU189">
            <v>38762</v>
          </cell>
          <cell r="AV189" t="str">
            <v>2006년 상반기</v>
          </cell>
          <cell r="AW189" t="str">
            <v>2012년 상반기</v>
          </cell>
        </row>
        <row r="190">
          <cell r="B190">
            <v>38943</v>
          </cell>
          <cell r="C190" t="str">
            <v>2006년 하반기</v>
          </cell>
          <cell r="D190" t="str">
            <v>2012년 상반기</v>
          </cell>
          <cell r="E190" t="str">
            <v>440</v>
          </cell>
          <cell r="F190">
            <v>374</v>
          </cell>
          <cell r="G190">
            <v>14048761</v>
          </cell>
          <cell r="H190">
            <v>37563</v>
          </cell>
          <cell r="I190">
            <v>1333</v>
          </cell>
          <cell r="J190">
            <v>374</v>
          </cell>
          <cell r="K190">
            <v>14010580</v>
          </cell>
          <cell r="L190">
            <v>37461</v>
          </cell>
          <cell r="M190">
            <v>-2.8000000000000247E-3</v>
          </cell>
          <cell r="Q190">
            <v>38943</v>
          </cell>
          <cell r="R190" t="str">
            <v>2006년 하반기</v>
          </cell>
          <cell r="S190" t="str">
            <v>2012년 상반기</v>
          </cell>
          <cell r="T190" t="str">
            <v>335</v>
          </cell>
          <cell r="U190">
            <v>287</v>
          </cell>
          <cell r="V190">
            <v>9854572</v>
          </cell>
          <cell r="W190">
            <v>34336</v>
          </cell>
          <cell r="X190">
            <v>484</v>
          </cell>
          <cell r="Y190">
            <v>287</v>
          </cell>
          <cell r="Z190">
            <v>10628898</v>
          </cell>
          <cell r="AA190">
            <v>37034</v>
          </cell>
          <cell r="AB190">
            <v>7.8500000000000014E-2</v>
          </cell>
          <cell r="AF190">
            <v>38943</v>
          </cell>
          <cell r="AG190" t="str">
            <v>2006년 하반기</v>
          </cell>
          <cell r="AH190" t="str">
            <v>2012년 상반기</v>
          </cell>
          <cell r="AQ190" t="e">
            <v>#DIV/0!</v>
          </cell>
          <cell r="AU190">
            <v>38943</v>
          </cell>
          <cell r="AV190" t="str">
            <v>2006년 하반기</v>
          </cell>
          <cell r="AW190" t="str">
            <v>2012년 상반기</v>
          </cell>
        </row>
        <row r="191">
          <cell r="B191">
            <v>39126</v>
          </cell>
          <cell r="C191" t="str">
            <v>2007년 상반기</v>
          </cell>
          <cell r="D191" t="str">
            <v>2012년 상반기</v>
          </cell>
          <cell r="E191">
            <v>470</v>
          </cell>
          <cell r="F191">
            <v>385</v>
          </cell>
          <cell r="G191">
            <v>14075754</v>
          </cell>
          <cell r="H191">
            <v>36560</v>
          </cell>
          <cell r="I191">
            <v>1333</v>
          </cell>
          <cell r="J191">
            <v>385</v>
          </cell>
          <cell r="K191">
            <v>14269843</v>
          </cell>
          <cell r="L191">
            <v>37064</v>
          </cell>
          <cell r="M191">
            <v>1.3700000000000045E-2</v>
          </cell>
          <cell r="Q191">
            <v>39126</v>
          </cell>
          <cell r="R191" t="str">
            <v>2007년 상반기</v>
          </cell>
          <cell r="S191" t="str">
            <v>2012년 상반기</v>
          </cell>
          <cell r="T191" t="str">
            <v>359</v>
          </cell>
          <cell r="U191">
            <v>304</v>
          </cell>
          <cell r="V191">
            <v>9919053</v>
          </cell>
          <cell r="W191">
            <v>32628</v>
          </cell>
          <cell r="X191">
            <v>484</v>
          </cell>
          <cell r="Y191">
            <v>304</v>
          </cell>
          <cell r="Z191">
            <v>10493033</v>
          </cell>
          <cell r="AA191">
            <v>34516</v>
          </cell>
          <cell r="AB191">
            <v>5.7800000000000074E-2</v>
          </cell>
          <cell r="AF191">
            <v>39126</v>
          </cell>
          <cell r="AG191" t="str">
            <v>2007년 상반기</v>
          </cell>
          <cell r="AH191" t="str">
            <v>2012년 상반기</v>
          </cell>
          <cell r="AI191" t="str">
            <v>231</v>
          </cell>
          <cell r="AJ191">
            <v>196</v>
          </cell>
          <cell r="AK191">
            <v>7734480</v>
          </cell>
          <cell r="AL191">
            <v>39461</v>
          </cell>
          <cell r="AM191" t="str">
            <v>320</v>
          </cell>
          <cell r="AN191">
            <v>196</v>
          </cell>
          <cell r="AO191">
            <v>8926307</v>
          </cell>
          <cell r="AP191">
            <v>45542</v>
          </cell>
          <cell r="AQ191">
            <v>0.1540999999999999</v>
          </cell>
          <cell r="AU191">
            <v>39126</v>
          </cell>
          <cell r="AV191" t="str">
            <v>2007년 상반기</v>
          </cell>
          <cell r="AW191" t="str">
            <v>2012년 상반기</v>
          </cell>
        </row>
        <row r="192">
          <cell r="B192">
            <v>39307</v>
          </cell>
          <cell r="C192" t="str">
            <v>2007년 8월 13일</v>
          </cell>
          <cell r="D192" t="str">
            <v>2012년 상반기</v>
          </cell>
          <cell r="E192">
            <v>505</v>
          </cell>
          <cell r="F192">
            <v>420</v>
          </cell>
          <cell r="G192">
            <v>27959714</v>
          </cell>
          <cell r="H192">
            <v>66570</v>
          </cell>
          <cell r="I192">
            <v>1333</v>
          </cell>
          <cell r="J192">
            <v>420</v>
          </cell>
          <cell r="K192">
            <v>29508672</v>
          </cell>
          <cell r="L192">
            <v>70258</v>
          </cell>
          <cell r="M192">
            <v>5.5399999999999894E-2</v>
          </cell>
          <cell r="Q192">
            <v>39307</v>
          </cell>
          <cell r="R192" t="str">
            <v>2007년 8월 13일</v>
          </cell>
          <cell r="S192" t="str">
            <v>2012년 상반기</v>
          </cell>
          <cell r="T192" t="str">
            <v>381</v>
          </cell>
          <cell r="U192">
            <v>326</v>
          </cell>
          <cell r="V192">
            <v>10682354</v>
          </cell>
          <cell r="W192">
            <v>32767</v>
          </cell>
          <cell r="X192">
            <v>484</v>
          </cell>
          <cell r="Y192">
            <v>326</v>
          </cell>
          <cell r="Z192">
            <v>11267874</v>
          </cell>
          <cell r="AA192">
            <v>34564</v>
          </cell>
          <cell r="AB192">
            <v>5.479999999999996E-2</v>
          </cell>
          <cell r="AF192">
            <v>39307</v>
          </cell>
          <cell r="AG192" t="str">
            <v>2007년 8월 13일</v>
          </cell>
          <cell r="AH192" t="str">
            <v>2012년 상반기</v>
          </cell>
          <cell r="AI192" t="str">
            <v>243</v>
          </cell>
          <cell r="AJ192">
            <v>208</v>
          </cell>
          <cell r="AK192">
            <v>7626851</v>
          </cell>
          <cell r="AL192">
            <v>36667</v>
          </cell>
          <cell r="AM192" t="str">
            <v>320</v>
          </cell>
          <cell r="AN192">
            <v>208</v>
          </cell>
          <cell r="AO192">
            <v>9002115</v>
          </cell>
          <cell r="AP192">
            <v>43279</v>
          </cell>
          <cell r="AQ192">
            <v>0.1802999999999999</v>
          </cell>
          <cell r="AU192">
            <v>39307</v>
          </cell>
          <cell r="AV192" t="str">
            <v>2007년 8월 13일</v>
          </cell>
          <cell r="AW192" t="str">
            <v>2012년 상반기</v>
          </cell>
        </row>
        <row r="193">
          <cell r="B193">
            <v>39314</v>
          </cell>
          <cell r="C193" t="str">
            <v>2007년 8월 20일</v>
          </cell>
          <cell r="D193" t="str">
            <v>2012년 상반기</v>
          </cell>
          <cell r="E193">
            <v>516</v>
          </cell>
          <cell r="F193">
            <v>432</v>
          </cell>
          <cell r="G193">
            <v>31262025</v>
          </cell>
          <cell r="H193">
            <v>72365</v>
          </cell>
          <cell r="I193">
            <v>1333</v>
          </cell>
          <cell r="J193">
            <v>432</v>
          </cell>
          <cell r="K193">
            <v>32299091</v>
          </cell>
          <cell r="L193">
            <v>74766</v>
          </cell>
          <cell r="M193">
            <v>3.3099999999999907E-2</v>
          </cell>
          <cell r="Q193">
            <v>39314</v>
          </cell>
          <cell r="R193" t="str">
            <v>2007년 8월 20일</v>
          </cell>
          <cell r="S193" t="str">
            <v>2012년 상반기</v>
          </cell>
          <cell r="T193" t="str">
            <v>381</v>
          </cell>
          <cell r="U193">
            <v>326</v>
          </cell>
          <cell r="V193">
            <v>10682354</v>
          </cell>
          <cell r="W193">
            <v>32767</v>
          </cell>
          <cell r="X193">
            <v>484</v>
          </cell>
          <cell r="Y193">
            <v>326</v>
          </cell>
          <cell r="Z193">
            <v>11267874</v>
          </cell>
          <cell r="AA193">
            <v>34564</v>
          </cell>
          <cell r="AB193">
            <v>5.479999999999996E-2</v>
          </cell>
          <cell r="AF193">
            <v>39314</v>
          </cell>
          <cell r="AG193" t="str">
            <v>2007년 8월 20일</v>
          </cell>
          <cell r="AH193" t="str">
            <v>2012년 상반기</v>
          </cell>
          <cell r="AI193" t="str">
            <v>243</v>
          </cell>
          <cell r="AJ193">
            <v>208</v>
          </cell>
          <cell r="AK193">
            <v>7626851</v>
          </cell>
          <cell r="AL193">
            <v>36667</v>
          </cell>
          <cell r="AM193" t="str">
            <v>320</v>
          </cell>
          <cell r="AN193">
            <v>208</v>
          </cell>
          <cell r="AO193">
            <v>9002115</v>
          </cell>
          <cell r="AP193">
            <v>43279</v>
          </cell>
          <cell r="AQ193">
            <v>0.1802999999999999</v>
          </cell>
          <cell r="AU193">
            <v>39314</v>
          </cell>
          <cell r="AV193" t="str">
            <v>2007년 8월 20일</v>
          </cell>
          <cell r="AW193" t="str">
            <v>2012년 상반기</v>
          </cell>
        </row>
        <row r="194">
          <cell r="B194">
            <v>39492</v>
          </cell>
          <cell r="C194" t="str">
            <v>2008년 2월 14일</v>
          </cell>
          <cell r="D194" t="str">
            <v>2012년 상반기</v>
          </cell>
          <cell r="E194">
            <v>545</v>
          </cell>
          <cell r="F194">
            <v>459</v>
          </cell>
          <cell r="G194">
            <v>32581869</v>
          </cell>
          <cell r="H194">
            <v>70984</v>
          </cell>
          <cell r="I194">
            <v>1333</v>
          </cell>
          <cell r="J194">
            <v>459</v>
          </cell>
          <cell r="K194">
            <v>34346446</v>
          </cell>
          <cell r="L194">
            <v>74828</v>
          </cell>
          <cell r="M194">
            <v>5.4100000000000037E-2</v>
          </cell>
          <cell r="Q194">
            <v>39492</v>
          </cell>
          <cell r="R194" t="str">
            <v>2008년 2월 14일</v>
          </cell>
          <cell r="S194" t="str">
            <v>2012년 상반기</v>
          </cell>
          <cell r="T194" t="str">
            <v>402</v>
          </cell>
          <cell r="U194">
            <v>347</v>
          </cell>
          <cell r="V194">
            <v>11145017</v>
          </cell>
          <cell r="W194">
            <v>32118</v>
          </cell>
          <cell r="X194">
            <v>484</v>
          </cell>
          <cell r="Y194">
            <v>347</v>
          </cell>
          <cell r="Z194">
            <v>11703164</v>
          </cell>
          <cell r="AA194">
            <v>33726</v>
          </cell>
          <cell r="AB194">
            <v>5.0000000000000044E-2</v>
          </cell>
          <cell r="AF194">
            <v>39492</v>
          </cell>
          <cell r="AG194" t="str">
            <v>2008년 2월 14일</v>
          </cell>
          <cell r="AH194" t="str">
            <v>2012년 상반기</v>
          </cell>
          <cell r="AI194" t="str">
            <v>258</v>
          </cell>
          <cell r="AJ194">
            <v>223</v>
          </cell>
          <cell r="AK194">
            <v>8041585</v>
          </cell>
          <cell r="AL194">
            <v>36060</v>
          </cell>
          <cell r="AM194" t="str">
            <v>320</v>
          </cell>
          <cell r="AN194">
            <v>223</v>
          </cell>
          <cell r="AO194">
            <v>9491098</v>
          </cell>
          <cell r="AP194">
            <v>42560</v>
          </cell>
          <cell r="AQ194">
            <v>0.18019999999999992</v>
          </cell>
          <cell r="AU194">
            <v>39492</v>
          </cell>
          <cell r="AV194" t="str">
            <v>2008년 2월 14일</v>
          </cell>
          <cell r="AW194" t="str">
            <v>2012년 상반기</v>
          </cell>
        </row>
        <row r="195">
          <cell r="B195">
            <v>39504</v>
          </cell>
          <cell r="C195" t="str">
            <v>2008년 2월 26일</v>
          </cell>
          <cell r="D195" t="str">
            <v>2012년 상반기</v>
          </cell>
          <cell r="E195">
            <v>550</v>
          </cell>
          <cell r="F195">
            <v>464</v>
          </cell>
          <cell r="G195">
            <v>32517987</v>
          </cell>
          <cell r="H195">
            <v>70081</v>
          </cell>
          <cell r="I195">
            <v>1333</v>
          </cell>
          <cell r="J195">
            <v>464</v>
          </cell>
          <cell r="K195">
            <v>34538880</v>
          </cell>
          <cell r="L195">
            <v>74437</v>
          </cell>
          <cell r="M195">
            <v>6.2100000000000044E-2</v>
          </cell>
          <cell r="Q195">
            <v>39504</v>
          </cell>
          <cell r="R195" t="str">
            <v>2008년 2월 26일</v>
          </cell>
          <cell r="S195" t="str">
            <v>2012년 상반기</v>
          </cell>
          <cell r="T195" t="str">
            <v>402</v>
          </cell>
          <cell r="U195">
            <v>347</v>
          </cell>
          <cell r="V195">
            <v>11145017</v>
          </cell>
          <cell r="W195">
            <v>32118</v>
          </cell>
          <cell r="X195">
            <v>484</v>
          </cell>
          <cell r="Y195">
            <v>347</v>
          </cell>
          <cell r="Z195">
            <v>11703164</v>
          </cell>
          <cell r="AA195">
            <v>33726</v>
          </cell>
          <cell r="AB195">
            <v>5.0000000000000044E-2</v>
          </cell>
          <cell r="AF195">
            <v>39504</v>
          </cell>
          <cell r="AG195" t="str">
            <v>2008년 2월 26일</v>
          </cell>
          <cell r="AH195" t="str">
            <v>2012년 상반기</v>
          </cell>
          <cell r="AI195" t="str">
            <v>258</v>
          </cell>
          <cell r="AJ195">
            <v>223</v>
          </cell>
          <cell r="AK195">
            <v>8041585</v>
          </cell>
          <cell r="AL195">
            <v>36060</v>
          </cell>
          <cell r="AM195" t="str">
            <v>320</v>
          </cell>
          <cell r="AN195">
            <v>223</v>
          </cell>
          <cell r="AO195">
            <v>9491098</v>
          </cell>
          <cell r="AP195">
            <v>42560</v>
          </cell>
          <cell r="AQ195">
            <v>0.18019999999999992</v>
          </cell>
          <cell r="AU195">
            <v>39504</v>
          </cell>
          <cell r="AV195" t="str">
            <v>2008년 2월 26일</v>
          </cell>
          <cell r="AW195" t="str">
            <v>2012년 상반기</v>
          </cell>
        </row>
        <row r="196">
          <cell r="B196">
            <v>39682</v>
          </cell>
          <cell r="C196" t="str">
            <v>2008년 하반기</v>
          </cell>
          <cell r="D196" t="str">
            <v>2012년 상반기</v>
          </cell>
          <cell r="E196">
            <v>689</v>
          </cell>
          <cell r="F196">
            <v>595</v>
          </cell>
          <cell r="G196">
            <v>47952430</v>
          </cell>
          <cell r="H196">
            <v>80592</v>
          </cell>
          <cell r="I196">
            <v>1333</v>
          </cell>
          <cell r="J196">
            <v>595</v>
          </cell>
          <cell r="K196">
            <v>47204220</v>
          </cell>
          <cell r="L196">
            <v>79334</v>
          </cell>
          <cell r="M196">
            <v>-1.5700000000000047E-2</v>
          </cell>
          <cell r="Q196">
            <v>39682</v>
          </cell>
          <cell r="R196" t="str">
            <v>2008년 하반기</v>
          </cell>
          <cell r="S196" t="str">
            <v>2012년 상반기</v>
          </cell>
          <cell r="T196" t="str">
            <v>487</v>
          </cell>
          <cell r="U196">
            <v>414</v>
          </cell>
          <cell r="V196">
            <v>12578807</v>
          </cell>
          <cell r="W196">
            <v>30383</v>
          </cell>
          <cell r="X196">
            <v>484</v>
          </cell>
          <cell r="Y196">
            <v>414</v>
          </cell>
          <cell r="Z196">
            <v>12560241</v>
          </cell>
          <cell r="AA196">
            <v>30338</v>
          </cell>
          <cell r="AB196">
            <v>-1.4999999999999458E-3</v>
          </cell>
          <cell r="AF196">
            <v>39682</v>
          </cell>
          <cell r="AG196" t="str">
            <v>2008년 하반기</v>
          </cell>
          <cell r="AH196" t="str">
            <v>2012년 상반기</v>
          </cell>
          <cell r="AI196" t="str">
            <v>302</v>
          </cell>
          <cell r="AJ196">
            <v>264</v>
          </cell>
          <cell r="AK196">
            <v>10466614</v>
          </cell>
          <cell r="AL196">
            <v>39646</v>
          </cell>
          <cell r="AM196" t="str">
            <v>320</v>
          </cell>
          <cell r="AN196">
            <v>264</v>
          </cell>
          <cell r="AO196">
            <v>11601374</v>
          </cell>
          <cell r="AP196">
            <v>43944</v>
          </cell>
          <cell r="AQ196">
            <v>0.10840000000000005</v>
          </cell>
          <cell r="AU196">
            <v>39682</v>
          </cell>
          <cell r="AV196" t="str">
            <v>2008년 하반기</v>
          </cell>
          <cell r="AW196" t="str">
            <v>2012년 상반기</v>
          </cell>
        </row>
        <row r="197">
          <cell r="B197">
            <v>39867</v>
          </cell>
          <cell r="C197" t="str">
            <v>2009년 상반기</v>
          </cell>
          <cell r="D197" t="str">
            <v>2012년 상반기</v>
          </cell>
          <cell r="E197">
            <v>716</v>
          </cell>
          <cell r="F197">
            <v>622</v>
          </cell>
          <cell r="G197">
            <v>49998616</v>
          </cell>
          <cell r="H197">
            <v>80383</v>
          </cell>
          <cell r="I197">
            <v>1333</v>
          </cell>
          <cell r="J197">
            <v>622</v>
          </cell>
          <cell r="K197">
            <v>48874319</v>
          </cell>
          <cell r="L197">
            <v>78576</v>
          </cell>
          <cell r="M197">
            <v>-2.2499999999999964E-2</v>
          </cell>
          <cell r="Q197">
            <v>39867</v>
          </cell>
          <cell r="R197" t="str">
            <v>2009년 상반기</v>
          </cell>
          <cell r="S197" t="str">
            <v>2012년 상반기</v>
          </cell>
          <cell r="T197" t="str">
            <v>511</v>
          </cell>
          <cell r="U197">
            <v>430</v>
          </cell>
          <cell r="V197">
            <v>15457697</v>
          </cell>
          <cell r="W197">
            <v>35948</v>
          </cell>
          <cell r="X197">
            <v>484</v>
          </cell>
          <cell r="Y197">
            <v>430</v>
          </cell>
          <cell r="Z197">
            <v>15091344</v>
          </cell>
          <cell r="AA197">
            <v>35096</v>
          </cell>
          <cell r="AB197">
            <v>-2.3800000000000043E-2</v>
          </cell>
          <cell r="AF197">
            <v>39867</v>
          </cell>
          <cell r="AG197" t="str">
            <v>2009년 상반기</v>
          </cell>
          <cell r="AH197" t="str">
            <v>2012년 상반기</v>
          </cell>
          <cell r="AI197" t="str">
            <v>310</v>
          </cell>
          <cell r="AJ197">
            <v>268</v>
          </cell>
          <cell r="AK197">
            <v>11763839</v>
          </cell>
          <cell r="AL197">
            <v>43894</v>
          </cell>
          <cell r="AM197" t="str">
            <v>320</v>
          </cell>
          <cell r="AN197">
            <v>268</v>
          </cell>
          <cell r="AO197">
            <v>12613181</v>
          </cell>
          <cell r="AP197">
            <v>47064</v>
          </cell>
          <cell r="AQ197">
            <v>7.2200000000000042E-2</v>
          </cell>
          <cell r="AU197">
            <v>39867</v>
          </cell>
          <cell r="AV197" t="str">
            <v>2009년 상반기</v>
          </cell>
          <cell r="AW197" t="str">
            <v>2012년 상반기</v>
          </cell>
        </row>
        <row r="198">
          <cell r="B198">
            <v>40037</v>
          </cell>
          <cell r="C198" t="str">
            <v>2009년 하반기</v>
          </cell>
          <cell r="D198" t="str">
            <v>2012년 상반기</v>
          </cell>
          <cell r="E198">
            <v>763</v>
          </cell>
          <cell r="F198">
            <v>658</v>
          </cell>
          <cell r="G198">
            <v>52891817</v>
          </cell>
          <cell r="H198">
            <v>80382</v>
          </cell>
          <cell r="I198">
            <v>1333</v>
          </cell>
          <cell r="J198">
            <v>658</v>
          </cell>
          <cell r="K198">
            <v>53008416</v>
          </cell>
          <cell r="L198">
            <v>80559</v>
          </cell>
          <cell r="M198">
            <v>2.1999999999999797E-3</v>
          </cell>
          <cell r="Q198">
            <v>40037</v>
          </cell>
          <cell r="R198" t="str">
            <v>2009년 하반기</v>
          </cell>
          <cell r="S198" t="str">
            <v>2012년 상반기</v>
          </cell>
          <cell r="T198" t="str">
            <v>534</v>
          </cell>
          <cell r="U198">
            <v>449</v>
          </cell>
          <cell r="V198">
            <v>15537218</v>
          </cell>
          <cell r="W198">
            <v>34604</v>
          </cell>
          <cell r="X198">
            <v>484</v>
          </cell>
          <cell r="Y198">
            <v>449</v>
          </cell>
          <cell r="Z198">
            <v>15467961</v>
          </cell>
          <cell r="AA198">
            <v>34449</v>
          </cell>
          <cell r="AB198">
            <v>-4.4999999999999485E-3</v>
          </cell>
          <cell r="AF198">
            <v>40037</v>
          </cell>
          <cell r="AG198" t="str">
            <v>2009년 하반기</v>
          </cell>
          <cell r="AH198" t="str">
            <v>2012년 상반기</v>
          </cell>
          <cell r="AI198" t="str">
            <v>310</v>
          </cell>
          <cell r="AJ198">
            <v>268</v>
          </cell>
          <cell r="AK198">
            <v>11633426</v>
          </cell>
          <cell r="AL198">
            <v>43408</v>
          </cell>
          <cell r="AM198" t="str">
            <v>320</v>
          </cell>
          <cell r="AN198">
            <v>268</v>
          </cell>
          <cell r="AO198">
            <v>12613181</v>
          </cell>
          <cell r="AP198">
            <v>47064</v>
          </cell>
          <cell r="AQ198">
            <v>8.4200000000000053E-2</v>
          </cell>
          <cell r="AU198">
            <v>40037</v>
          </cell>
          <cell r="AV198" t="str">
            <v>2009년 하반기</v>
          </cell>
          <cell r="AW198" t="str">
            <v>2012년 상반기</v>
          </cell>
        </row>
        <row r="199">
          <cell r="B199">
            <v>40232</v>
          </cell>
          <cell r="C199" t="str">
            <v>2010년 상반기</v>
          </cell>
          <cell r="D199" t="str">
            <v>2012년 상반기</v>
          </cell>
          <cell r="E199">
            <v>798</v>
          </cell>
          <cell r="F199">
            <v>680</v>
          </cell>
          <cell r="G199">
            <v>57644491</v>
          </cell>
          <cell r="H199">
            <v>84771</v>
          </cell>
          <cell r="I199">
            <v>1333</v>
          </cell>
          <cell r="J199">
            <v>680</v>
          </cell>
          <cell r="K199">
            <v>57805684</v>
          </cell>
          <cell r="L199">
            <v>85008</v>
          </cell>
          <cell r="M199">
            <v>2.6999999999999247E-3</v>
          </cell>
          <cell r="Q199">
            <v>40232</v>
          </cell>
          <cell r="R199" t="str">
            <v>2010년 상반기</v>
          </cell>
          <cell r="S199" t="str">
            <v>2012년 상반기</v>
          </cell>
          <cell r="T199" t="str">
            <v>552</v>
          </cell>
          <cell r="U199">
            <v>464</v>
          </cell>
          <cell r="V199">
            <v>15692037</v>
          </cell>
          <cell r="W199">
            <v>33819</v>
          </cell>
          <cell r="X199">
            <v>484</v>
          </cell>
          <cell r="Y199">
            <v>464</v>
          </cell>
          <cell r="Z199">
            <v>15681292</v>
          </cell>
          <cell r="AA199">
            <v>33795</v>
          </cell>
          <cell r="AB199">
            <v>-8.0000000000002292E-4</v>
          </cell>
          <cell r="AF199">
            <v>40232</v>
          </cell>
          <cell r="AG199" t="str">
            <v>2010년 상반기</v>
          </cell>
          <cell r="AH199" t="str">
            <v>2012년 상반기</v>
          </cell>
          <cell r="AI199" t="str">
            <v>310</v>
          </cell>
          <cell r="AJ199">
            <v>268</v>
          </cell>
          <cell r="AK199">
            <v>11754881</v>
          </cell>
          <cell r="AL199">
            <v>43861</v>
          </cell>
          <cell r="AM199" t="str">
            <v>320</v>
          </cell>
          <cell r="AN199">
            <v>268</v>
          </cell>
          <cell r="AO199">
            <v>12613181</v>
          </cell>
          <cell r="AP199">
            <v>47064</v>
          </cell>
          <cell r="AQ199">
            <v>7.2999999999999954E-2</v>
          </cell>
          <cell r="AU199">
            <v>40232</v>
          </cell>
          <cell r="AV199" t="str">
            <v>2010년 상반기</v>
          </cell>
          <cell r="AW199" t="str">
            <v>2012년 상반기</v>
          </cell>
        </row>
        <row r="200">
          <cell r="B200">
            <v>40403</v>
          </cell>
          <cell r="C200" t="str">
            <v>2010년 하반기</v>
          </cell>
          <cell r="D200" t="str">
            <v>2012년 상반기</v>
          </cell>
          <cell r="E200">
            <v>834</v>
          </cell>
          <cell r="F200">
            <v>723</v>
          </cell>
          <cell r="G200">
            <v>61796001</v>
          </cell>
          <cell r="H200">
            <v>85471</v>
          </cell>
          <cell r="I200">
            <v>1333</v>
          </cell>
          <cell r="J200">
            <v>723</v>
          </cell>
          <cell r="K200">
            <v>59911117</v>
          </cell>
          <cell r="L200">
            <v>82864</v>
          </cell>
          <cell r="M200">
            <v>-3.0599999999999961E-2</v>
          </cell>
          <cell r="Q200">
            <v>40403</v>
          </cell>
          <cell r="R200" t="str">
            <v>2010년 하반기</v>
          </cell>
          <cell r="S200" t="str">
            <v>2012년 상반기</v>
          </cell>
          <cell r="T200" t="str">
            <v>572</v>
          </cell>
          <cell r="U200">
            <v>484</v>
          </cell>
          <cell r="V200">
            <v>16736748</v>
          </cell>
          <cell r="W200">
            <v>34580</v>
          </cell>
          <cell r="X200">
            <v>484</v>
          </cell>
          <cell r="Y200">
            <v>484</v>
          </cell>
          <cell r="Z200">
            <v>16345792</v>
          </cell>
          <cell r="AA200">
            <v>33772</v>
          </cell>
          <cell r="AB200">
            <v>-2.3399999999999976E-2</v>
          </cell>
          <cell r="AF200">
            <v>40403</v>
          </cell>
          <cell r="AG200" t="str">
            <v>2010년 하반기</v>
          </cell>
          <cell r="AH200" t="str">
            <v>2012년 상반기</v>
          </cell>
          <cell r="AI200" t="str">
            <v>320</v>
          </cell>
          <cell r="AJ200">
            <v>320</v>
          </cell>
          <cell r="AK200">
            <v>13596267</v>
          </cell>
          <cell r="AL200">
            <v>42488</v>
          </cell>
          <cell r="AM200" t="str">
            <v>320</v>
          </cell>
          <cell r="AN200">
            <v>320</v>
          </cell>
          <cell r="AO200">
            <v>14060576</v>
          </cell>
          <cell r="AP200">
            <v>43939</v>
          </cell>
          <cell r="AQ200">
            <v>3.4100000000000019E-2</v>
          </cell>
          <cell r="AU200">
            <v>40364</v>
          </cell>
          <cell r="AV200" t="str">
            <v>2010년 하반기</v>
          </cell>
          <cell r="AW200" t="str">
            <v>2012년 상반기</v>
          </cell>
          <cell r="AX200">
            <v>784</v>
          </cell>
          <cell r="AY200">
            <v>738</v>
          </cell>
          <cell r="AZ200">
            <v>362971405</v>
          </cell>
          <cell r="BA200">
            <v>491831</v>
          </cell>
          <cell r="BB200">
            <v>1338</v>
          </cell>
          <cell r="BC200">
            <v>738</v>
          </cell>
          <cell r="BD200">
            <v>402252452</v>
          </cell>
          <cell r="BE200">
            <v>545057</v>
          </cell>
          <cell r="BF200">
            <v>0.10820000000000007</v>
          </cell>
        </row>
        <row r="201">
          <cell r="B201">
            <v>40596</v>
          </cell>
          <cell r="C201" t="str">
            <v>2011년 상반기</v>
          </cell>
          <cell r="D201" t="str">
            <v>2012년 상반기</v>
          </cell>
          <cell r="E201">
            <v>1515</v>
          </cell>
          <cell r="F201">
            <v>1206</v>
          </cell>
          <cell r="G201">
            <v>401277860</v>
          </cell>
          <cell r="H201">
            <v>332734</v>
          </cell>
          <cell r="I201">
            <v>1333</v>
          </cell>
          <cell r="J201">
            <v>1206</v>
          </cell>
          <cell r="K201">
            <v>412749538</v>
          </cell>
          <cell r="L201">
            <v>342246</v>
          </cell>
          <cell r="M201">
            <v>2.849999999999997E-2</v>
          </cell>
          <cell r="Q201">
            <v>40596</v>
          </cell>
          <cell r="R201" t="str">
            <v>2011년 상반기</v>
          </cell>
          <cell r="S201" t="str">
            <v>2012년 상반기</v>
          </cell>
          <cell r="T201">
            <v>572</v>
          </cell>
          <cell r="U201">
            <v>484</v>
          </cell>
          <cell r="V201">
            <v>15968657</v>
          </cell>
          <cell r="W201">
            <v>32993</v>
          </cell>
          <cell r="X201">
            <v>484</v>
          </cell>
          <cell r="Y201">
            <v>484</v>
          </cell>
          <cell r="Z201">
            <v>16345792</v>
          </cell>
          <cell r="AA201">
            <v>33772</v>
          </cell>
          <cell r="AB201">
            <v>2.3600000000000065E-2</v>
          </cell>
          <cell r="AF201">
            <v>40596</v>
          </cell>
          <cell r="AG201" t="str">
            <v>2011년 상반기</v>
          </cell>
          <cell r="AH201" t="str">
            <v>2012년 상반기</v>
          </cell>
          <cell r="AI201">
            <v>320</v>
          </cell>
          <cell r="AJ201">
            <v>320</v>
          </cell>
          <cell r="AK201">
            <v>13610452</v>
          </cell>
          <cell r="AL201">
            <v>42532</v>
          </cell>
          <cell r="AM201">
            <v>320</v>
          </cell>
          <cell r="AN201">
            <v>320</v>
          </cell>
          <cell r="AO201">
            <v>14060576</v>
          </cell>
          <cell r="AP201">
            <v>43939</v>
          </cell>
          <cell r="AQ201">
            <v>3.2999999999999918E-2</v>
          </cell>
          <cell r="AU201">
            <v>40548</v>
          </cell>
          <cell r="AV201" t="str">
            <v>2011년 상반기</v>
          </cell>
          <cell r="AW201" t="str">
            <v>2012년 상반기</v>
          </cell>
          <cell r="AX201">
            <v>1012</v>
          </cell>
          <cell r="AY201">
            <v>952</v>
          </cell>
          <cell r="AZ201">
            <v>726931751</v>
          </cell>
          <cell r="BA201">
            <v>763583</v>
          </cell>
          <cell r="BB201">
            <v>1338</v>
          </cell>
          <cell r="BC201">
            <v>952</v>
          </cell>
          <cell r="BD201">
            <v>766195954</v>
          </cell>
          <cell r="BE201">
            <v>804827</v>
          </cell>
          <cell r="BF201">
            <v>5.4000000000000048E-2</v>
          </cell>
        </row>
        <row r="202">
          <cell r="B202">
            <v>40771</v>
          </cell>
          <cell r="C202" t="str">
            <v>2011년 하반기</v>
          </cell>
          <cell r="D202" t="str">
            <v>2012년 상반기</v>
          </cell>
          <cell r="E202">
            <v>1257</v>
          </cell>
          <cell r="F202">
            <v>1257</v>
          </cell>
          <cell r="G202">
            <v>414925290</v>
          </cell>
          <cell r="H202">
            <v>330091</v>
          </cell>
          <cell r="I202">
            <v>1333</v>
          </cell>
          <cell r="J202">
            <v>1257</v>
          </cell>
          <cell r="K202">
            <v>413429578</v>
          </cell>
          <cell r="L202">
            <v>328901</v>
          </cell>
          <cell r="M202">
            <v>-3.7000000000000366E-3</v>
          </cell>
          <cell r="Q202">
            <v>40771</v>
          </cell>
          <cell r="R202" t="str">
            <v>2011년 하반기</v>
          </cell>
          <cell r="S202" t="str">
            <v>2012년 상반기</v>
          </cell>
          <cell r="T202">
            <v>484</v>
          </cell>
          <cell r="U202">
            <v>484</v>
          </cell>
          <cell r="V202">
            <v>16204488</v>
          </cell>
          <cell r="W202">
            <v>33480</v>
          </cell>
          <cell r="X202">
            <v>484</v>
          </cell>
          <cell r="Y202">
            <v>484</v>
          </cell>
          <cell r="Z202">
            <v>16345792</v>
          </cell>
          <cell r="AA202">
            <v>33772</v>
          </cell>
          <cell r="AB202">
            <v>8.69999999999993E-3</v>
          </cell>
          <cell r="AF202">
            <v>40771</v>
          </cell>
          <cell r="AG202" t="str">
            <v>2011년 하반기</v>
          </cell>
          <cell r="AH202" t="str">
            <v>2012년 상반기</v>
          </cell>
          <cell r="AI202">
            <v>320</v>
          </cell>
          <cell r="AJ202">
            <v>320</v>
          </cell>
          <cell r="AK202">
            <v>14055374</v>
          </cell>
          <cell r="AL202">
            <v>43923</v>
          </cell>
          <cell r="AM202">
            <v>320</v>
          </cell>
          <cell r="AN202">
            <v>320</v>
          </cell>
          <cell r="AO202">
            <v>14060576</v>
          </cell>
          <cell r="AP202">
            <v>43939</v>
          </cell>
          <cell r="AQ202">
            <v>2.9999999999996696E-4</v>
          </cell>
          <cell r="AU202">
            <v>40728</v>
          </cell>
          <cell r="AV202" t="str">
            <v>2011년 하반기</v>
          </cell>
          <cell r="AW202" t="str">
            <v>2012년 상반기</v>
          </cell>
          <cell r="AX202">
            <v>1208</v>
          </cell>
          <cell r="AY202">
            <v>1149</v>
          </cell>
          <cell r="AZ202">
            <v>1288110283</v>
          </cell>
          <cell r="BA202">
            <v>1121070</v>
          </cell>
          <cell r="BB202">
            <v>1338</v>
          </cell>
          <cell r="BC202">
            <v>1149</v>
          </cell>
          <cell r="BD202">
            <v>1323158919</v>
          </cell>
          <cell r="BE202">
            <v>1151574</v>
          </cell>
          <cell r="BF202">
            <v>2.7199999999999891E-2</v>
          </cell>
        </row>
        <row r="203">
          <cell r="B203">
            <v>40956</v>
          </cell>
          <cell r="C203" t="str">
            <v>2012년 상반기</v>
          </cell>
          <cell r="D203" t="str">
            <v>2012년 상반기</v>
          </cell>
          <cell r="E203">
            <v>1333</v>
          </cell>
          <cell r="F203">
            <v>1333</v>
          </cell>
          <cell r="G203">
            <v>426967072</v>
          </cell>
          <cell r="H203">
            <v>320305</v>
          </cell>
          <cell r="I203">
            <v>1333</v>
          </cell>
          <cell r="J203">
            <v>1333</v>
          </cell>
          <cell r="K203">
            <v>426967072</v>
          </cell>
          <cell r="L203">
            <v>320305</v>
          </cell>
          <cell r="M203">
            <v>0</v>
          </cell>
          <cell r="Q203">
            <v>40956</v>
          </cell>
          <cell r="R203" t="str">
            <v>2012년 상반기</v>
          </cell>
          <cell r="S203" t="str">
            <v>2012년 상반기</v>
          </cell>
          <cell r="T203">
            <v>484</v>
          </cell>
          <cell r="U203">
            <v>484</v>
          </cell>
          <cell r="V203">
            <v>48758470</v>
          </cell>
          <cell r="W203">
            <v>100740</v>
          </cell>
          <cell r="X203">
            <v>484</v>
          </cell>
          <cell r="Y203">
            <v>484</v>
          </cell>
          <cell r="Z203">
            <v>48758470</v>
          </cell>
          <cell r="AA203">
            <v>100740</v>
          </cell>
          <cell r="AB203">
            <v>0</v>
          </cell>
          <cell r="AF203">
            <v>40956</v>
          </cell>
          <cell r="AG203" t="str">
            <v>2012년 상반기</v>
          </cell>
          <cell r="AH203" t="str">
            <v>2012년 상반기</v>
          </cell>
          <cell r="AI203">
            <v>320</v>
          </cell>
          <cell r="AJ203">
            <v>320</v>
          </cell>
          <cell r="AK203">
            <v>14060576</v>
          </cell>
          <cell r="AL203">
            <v>43939</v>
          </cell>
          <cell r="AM203">
            <v>320</v>
          </cell>
          <cell r="AN203">
            <v>320</v>
          </cell>
          <cell r="AO203">
            <v>14060576</v>
          </cell>
          <cell r="AP203">
            <v>43939</v>
          </cell>
          <cell r="AQ203">
            <v>0</v>
          </cell>
          <cell r="AU203">
            <v>40910</v>
          </cell>
          <cell r="AV203" t="str">
            <v>2012년 상반기</v>
          </cell>
          <cell r="AW203" t="str">
            <v>2012년 상반기</v>
          </cell>
          <cell r="AX203">
            <v>1338</v>
          </cell>
          <cell r="AY203">
            <v>1338</v>
          </cell>
          <cell r="AZ203">
            <v>1529242606.4683974</v>
          </cell>
          <cell r="BA203">
            <v>1142931</v>
          </cell>
          <cell r="BB203">
            <v>1338</v>
          </cell>
          <cell r="BC203">
            <v>1338</v>
          </cell>
          <cell r="BD203">
            <v>1529242606.4683974</v>
          </cell>
          <cell r="BE203">
            <v>1142931</v>
          </cell>
          <cell r="BF203">
            <v>0</v>
          </cell>
        </row>
        <row r="204">
          <cell r="A204">
            <v>41131</v>
          </cell>
          <cell r="B204">
            <v>38054</v>
          </cell>
          <cell r="C204" t="str">
            <v>2004년 상반기</v>
          </cell>
          <cell r="D204" t="str">
            <v>2012년 하반기</v>
          </cell>
          <cell r="H204" t="e">
            <v>#DIV/0!</v>
          </cell>
          <cell r="L204" t="e">
            <v>#DIV/0!</v>
          </cell>
          <cell r="M204">
            <v>0</v>
          </cell>
          <cell r="N204" t="str">
            <v>토목120810</v>
          </cell>
          <cell r="P204">
            <v>41131</v>
          </cell>
          <cell r="Q204">
            <v>38054</v>
          </cell>
          <cell r="R204" t="str">
            <v>2004년 상반기</v>
          </cell>
          <cell r="S204" t="str">
            <v>2012년 하반기</v>
          </cell>
          <cell r="W204" t="e">
            <v>#DIV/0!</v>
          </cell>
          <cell r="AA204" t="e">
            <v>#DIV/0!</v>
          </cell>
          <cell r="AB204">
            <v>0</v>
          </cell>
          <cell r="AC204" t="str">
            <v>건축120810</v>
          </cell>
          <cell r="AE204">
            <v>41131</v>
          </cell>
          <cell r="AF204">
            <v>38054</v>
          </cell>
          <cell r="AG204" t="str">
            <v>2004년 상반기</v>
          </cell>
          <cell r="AH204" t="str">
            <v>2012년 하반기</v>
          </cell>
          <cell r="AL204" t="e">
            <v>#DIV/0!</v>
          </cell>
          <cell r="AP204" t="e">
            <v>#DIV/0!</v>
          </cell>
          <cell r="AQ204">
            <v>0</v>
          </cell>
          <cell r="AR204" t="str">
            <v>기계120810</v>
          </cell>
          <cell r="AT204">
            <v>41226</v>
          </cell>
          <cell r="AU204">
            <v>38054</v>
          </cell>
          <cell r="AV204" t="str">
            <v>2004년 상반기</v>
          </cell>
          <cell r="AW204" t="str">
            <v>2012년 하반기</v>
          </cell>
          <cell r="BG204" t="str">
            <v>전기121113</v>
          </cell>
        </row>
        <row r="205">
          <cell r="B205">
            <v>38203</v>
          </cell>
          <cell r="C205" t="str">
            <v>2004년 하반기</v>
          </cell>
          <cell r="D205" t="str">
            <v>2012년 하반기</v>
          </cell>
          <cell r="H205" t="e">
            <v>#DIV/0!</v>
          </cell>
          <cell r="L205" t="e">
            <v>#DIV/0!</v>
          </cell>
          <cell r="M205">
            <v>0</v>
          </cell>
          <cell r="Q205">
            <v>38203</v>
          </cell>
          <cell r="R205" t="str">
            <v>2004년 하반기</v>
          </cell>
          <cell r="S205" t="str">
            <v>2012년 하반기</v>
          </cell>
          <cell r="W205" t="e">
            <v>#DIV/0!</v>
          </cell>
          <cell r="AA205" t="e">
            <v>#DIV/0!</v>
          </cell>
          <cell r="AB205">
            <v>0</v>
          </cell>
          <cell r="AF205">
            <v>38203</v>
          </cell>
          <cell r="AG205" t="str">
            <v>2004년 하반기</v>
          </cell>
          <cell r="AH205" t="str">
            <v>2012년 하반기</v>
          </cell>
          <cell r="AL205" t="e">
            <v>#DIV/0!</v>
          </cell>
          <cell r="AP205" t="e">
            <v>#DIV/0!</v>
          </cell>
          <cell r="AQ205">
            <v>0</v>
          </cell>
          <cell r="AU205">
            <v>38203</v>
          </cell>
          <cell r="AV205" t="str">
            <v>2004년 하반기</v>
          </cell>
          <cell r="AW205" t="str">
            <v>2012년 하반기</v>
          </cell>
        </row>
        <row r="206">
          <cell r="B206">
            <v>38408</v>
          </cell>
          <cell r="C206" t="str">
            <v>2005년 상반기</v>
          </cell>
          <cell r="D206" t="str">
            <v>2012년 하반기</v>
          </cell>
          <cell r="H206" t="e">
            <v>#DIV/0!</v>
          </cell>
          <cell r="L206" t="e">
            <v>#DIV/0!</v>
          </cell>
          <cell r="M206">
            <v>0</v>
          </cell>
          <cell r="Q206">
            <v>38408</v>
          </cell>
          <cell r="R206" t="str">
            <v>2005년 상반기</v>
          </cell>
          <cell r="S206" t="str">
            <v>2012년 하반기</v>
          </cell>
          <cell r="W206" t="e">
            <v>#DIV/0!</v>
          </cell>
          <cell r="AA206" t="e">
            <v>#DIV/0!</v>
          </cell>
          <cell r="AB206">
            <v>0</v>
          </cell>
          <cell r="AF206">
            <v>38408</v>
          </cell>
          <cell r="AG206" t="str">
            <v>2005년 상반기</v>
          </cell>
          <cell r="AH206" t="str">
            <v>2012년 하반기</v>
          </cell>
          <cell r="AL206" t="e">
            <v>#DIV/0!</v>
          </cell>
          <cell r="AP206" t="e">
            <v>#DIV/0!</v>
          </cell>
          <cell r="AQ206">
            <v>0</v>
          </cell>
          <cell r="AU206">
            <v>38408</v>
          </cell>
          <cell r="AV206" t="str">
            <v>2005년 상반기</v>
          </cell>
          <cell r="AW206" t="str">
            <v>2012년 하반기</v>
          </cell>
        </row>
        <row r="207">
          <cell r="B207">
            <v>38569</v>
          </cell>
          <cell r="C207" t="str">
            <v>2005년 하반기</v>
          </cell>
          <cell r="D207" t="str">
            <v>2012년 하반기</v>
          </cell>
          <cell r="H207" t="e">
            <v>#DIV/0!</v>
          </cell>
          <cell r="L207" t="e">
            <v>#DIV/0!</v>
          </cell>
          <cell r="M207">
            <v>0</v>
          </cell>
          <cell r="Q207">
            <v>38569</v>
          </cell>
          <cell r="R207" t="str">
            <v>2005년 하반기</v>
          </cell>
          <cell r="S207" t="str">
            <v>2012년 하반기</v>
          </cell>
          <cell r="W207" t="e">
            <v>#DIV/0!</v>
          </cell>
          <cell r="AA207" t="e">
            <v>#DIV/0!</v>
          </cell>
          <cell r="AB207">
            <v>0</v>
          </cell>
          <cell r="AF207">
            <v>38569</v>
          </cell>
          <cell r="AG207" t="str">
            <v>2005년 하반기</v>
          </cell>
          <cell r="AH207" t="str">
            <v>2012년 하반기</v>
          </cell>
          <cell r="AL207" t="e">
            <v>#DIV/0!</v>
          </cell>
          <cell r="AP207" t="e">
            <v>#DIV/0!</v>
          </cell>
          <cell r="AQ207">
            <v>0</v>
          </cell>
          <cell r="AU207">
            <v>38569</v>
          </cell>
          <cell r="AV207" t="str">
            <v>2005년 하반기</v>
          </cell>
          <cell r="AW207" t="str">
            <v>2012년 하반기</v>
          </cell>
        </row>
        <row r="208">
          <cell r="B208">
            <v>38762</v>
          </cell>
          <cell r="C208" t="str">
            <v>2006년 상반기</v>
          </cell>
          <cell r="D208" t="str">
            <v>2012년 하반기</v>
          </cell>
          <cell r="H208" t="e">
            <v>#DIV/0!</v>
          </cell>
          <cell r="L208" t="e">
            <v>#DIV/0!</v>
          </cell>
          <cell r="M208">
            <v>0</v>
          </cell>
          <cell r="Q208">
            <v>38762</v>
          </cell>
          <cell r="R208" t="str">
            <v>2006년 상반기</v>
          </cell>
          <cell r="S208" t="str">
            <v>2012년 하반기</v>
          </cell>
          <cell r="W208" t="e">
            <v>#DIV/0!</v>
          </cell>
          <cell r="AA208" t="e">
            <v>#DIV/0!</v>
          </cell>
          <cell r="AB208">
            <v>0</v>
          </cell>
          <cell r="AF208">
            <v>38762</v>
          </cell>
          <cell r="AG208" t="str">
            <v>2006년 상반기</v>
          </cell>
          <cell r="AH208" t="str">
            <v>2012년 하반기</v>
          </cell>
          <cell r="AL208" t="e">
            <v>#DIV/0!</v>
          </cell>
          <cell r="AP208" t="e">
            <v>#DIV/0!</v>
          </cell>
          <cell r="AQ208">
            <v>0</v>
          </cell>
          <cell r="AU208">
            <v>38762</v>
          </cell>
          <cell r="AV208" t="str">
            <v>2006년 상반기</v>
          </cell>
          <cell r="AW208" t="str">
            <v>2012년 하반기</v>
          </cell>
        </row>
        <row r="209">
          <cell r="B209">
            <v>38943</v>
          </cell>
          <cell r="C209" t="str">
            <v>2006년 하반기</v>
          </cell>
          <cell r="D209" t="str">
            <v>2012년 하반기</v>
          </cell>
          <cell r="E209" t="str">
            <v>440</v>
          </cell>
          <cell r="F209">
            <v>338</v>
          </cell>
          <cell r="G209">
            <v>12794236</v>
          </cell>
          <cell r="H209">
            <v>37852</v>
          </cell>
          <cell r="I209">
            <v>1416</v>
          </cell>
          <cell r="J209">
            <v>338</v>
          </cell>
          <cell r="K209">
            <v>12645969</v>
          </cell>
          <cell r="L209">
            <v>37414</v>
          </cell>
          <cell r="M209">
            <v>-1.1600000000000055E-2</v>
          </cell>
          <cell r="Q209">
            <v>38943</v>
          </cell>
          <cell r="R209" t="str">
            <v>2006년 하반기</v>
          </cell>
          <cell r="S209" t="str">
            <v>2012년 하반기</v>
          </cell>
          <cell r="T209" t="str">
            <v>335</v>
          </cell>
          <cell r="U209">
            <v>276</v>
          </cell>
          <cell r="V209">
            <v>9679443</v>
          </cell>
          <cell r="W209">
            <v>35070</v>
          </cell>
          <cell r="X209">
            <v>516</v>
          </cell>
          <cell r="Y209">
            <v>276</v>
          </cell>
          <cell r="Z209">
            <v>10248656</v>
          </cell>
          <cell r="AA209">
            <v>37132</v>
          </cell>
          <cell r="AB209">
            <v>5.8699999999999974E-2</v>
          </cell>
          <cell r="AF209">
            <v>38943</v>
          </cell>
          <cell r="AG209" t="str">
            <v>2006년 하반기</v>
          </cell>
          <cell r="AH209" t="str">
            <v>2012년 하반기</v>
          </cell>
          <cell r="AQ209" t="e">
            <v>#DIV/0!</v>
          </cell>
          <cell r="AU209">
            <v>38943</v>
          </cell>
          <cell r="AV209" t="str">
            <v>2006년 하반기</v>
          </cell>
          <cell r="AW209" t="str">
            <v>2012년 하반기</v>
          </cell>
        </row>
        <row r="210">
          <cell r="B210">
            <v>39126</v>
          </cell>
          <cell r="C210" t="str">
            <v>2007년 상반기</v>
          </cell>
          <cell r="D210" t="str">
            <v>2012년 하반기</v>
          </cell>
          <cell r="E210">
            <v>470</v>
          </cell>
          <cell r="F210">
            <v>349</v>
          </cell>
          <cell r="G210">
            <v>12811324</v>
          </cell>
          <cell r="H210">
            <v>36708</v>
          </cell>
          <cell r="I210">
            <v>1416</v>
          </cell>
          <cell r="J210">
            <v>349</v>
          </cell>
          <cell r="K210">
            <v>12910230</v>
          </cell>
          <cell r="L210">
            <v>36992</v>
          </cell>
          <cell r="M210">
            <v>7.7000000000000401E-3</v>
          </cell>
          <cell r="Q210">
            <v>39126</v>
          </cell>
          <cell r="R210" t="str">
            <v>2007년 상반기</v>
          </cell>
          <cell r="S210" t="str">
            <v>2012년 하반기</v>
          </cell>
          <cell r="T210" t="str">
            <v>359</v>
          </cell>
          <cell r="U210">
            <v>300</v>
          </cell>
          <cell r="V210">
            <v>9857658</v>
          </cell>
          <cell r="W210">
            <v>32858</v>
          </cell>
          <cell r="X210">
            <v>516</v>
          </cell>
          <cell r="Y210">
            <v>300</v>
          </cell>
          <cell r="Z210">
            <v>10617982</v>
          </cell>
          <cell r="AA210">
            <v>35393</v>
          </cell>
          <cell r="AB210">
            <v>7.7099999999999946E-2</v>
          </cell>
          <cell r="AF210">
            <v>39126</v>
          </cell>
          <cell r="AG210" t="str">
            <v>2007년 상반기</v>
          </cell>
          <cell r="AH210" t="str">
            <v>2012년 하반기</v>
          </cell>
          <cell r="AI210" t="str">
            <v>231</v>
          </cell>
          <cell r="AJ210">
            <v>184</v>
          </cell>
          <cell r="AK210">
            <v>7443657</v>
          </cell>
          <cell r="AL210">
            <v>40454</v>
          </cell>
          <cell r="AM210" t="str">
            <v>320</v>
          </cell>
          <cell r="AN210">
            <v>184</v>
          </cell>
          <cell r="AO210">
            <v>8754314</v>
          </cell>
          <cell r="AP210">
            <v>47577</v>
          </cell>
          <cell r="AQ210">
            <v>0.17599999999999993</v>
          </cell>
          <cell r="AU210">
            <v>39126</v>
          </cell>
          <cell r="AV210" t="str">
            <v>2007년 상반기</v>
          </cell>
          <cell r="AW210" t="str">
            <v>2012년 하반기</v>
          </cell>
        </row>
        <row r="211">
          <cell r="B211">
            <v>39307</v>
          </cell>
          <cell r="C211" t="str">
            <v>2007년 8월 13일</v>
          </cell>
          <cell r="D211" t="str">
            <v>2012년 하반기</v>
          </cell>
          <cell r="E211">
            <v>505</v>
          </cell>
          <cell r="F211">
            <v>377</v>
          </cell>
          <cell r="G211">
            <v>26423513</v>
          </cell>
          <cell r="H211">
            <v>70088</v>
          </cell>
          <cell r="I211">
            <v>1416</v>
          </cell>
          <cell r="J211">
            <v>377</v>
          </cell>
          <cell r="K211">
            <v>28146148</v>
          </cell>
          <cell r="L211">
            <v>74658</v>
          </cell>
          <cell r="M211">
            <v>6.5199999999999925E-2</v>
          </cell>
          <cell r="Q211">
            <v>39307</v>
          </cell>
          <cell r="R211" t="str">
            <v>2007년 8월 13일</v>
          </cell>
          <cell r="S211" t="str">
            <v>2012년 하반기</v>
          </cell>
          <cell r="T211" t="str">
            <v>381</v>
          </cell>
          <cell r="U211">
            <v>322</v>
          </cell>
          <cell r="V211">
            <v>10620990</v>
          </cell>
          <cell r="W211">
            <v>32984</v>
          </cell>
          <cell r="X211">
            <v>516</v>
          </cell>
          <cell r="Y211">
            <v>322</v>
          </cell>
          <cell r="Z211">
            <v>11410987</v>
          </cell>
          <cell r="AA211">
            <v>35437</v>
          </cell>
          <cell r="AB211">
            <v>7.4300000000000033E-2</v>
          </cell>
          <cell r="AF211">
            <v>39307</v>
          </cell>
          <cell r="AG211" t="str">
            <v>2007년 8월 13일</v>
          </cell>
          <cell r="AH211" t="str">
            <v>2012년 하반기</v>
          </cell>
          <cell r="AI211" t="str">
            <v>243</v>
          </cell>
          <cell r="AJ211">
            <v>196</v>
          </cell>
          <cell r="AK211">
            <v>7340698</v>
          </cell>
          <cell r="AL211">
            <v>37452</v>
          </cell>
          <cell r="AM211" t="str">
            <v>320</v>
          </cell>
          <cell r="AN211">
            <v>196</v>
          </cell>
          <cell r="AO211">
            <v>8831569</v>
          </cell>
          <cell r="AP211">
            <v>45059</v>
          </cell>
          <cell r="AQ211">
            <v>0.20310000000000006</v>
          </cell>
          <cell r="AU211">
            <v>39307</v>
          </cell>
          <cell r="AV211" t="str">
            <v>2007년 8월 13일</v>
          </cell>
          <cell r="AW211" t="str">
            <v>2012년 하반기</v>
          </cell>
        </row>
        <row r="212">
          <cell r="B212">
            <v>39314</v>
          </cell>
          <cell r="C212" t="str">
            <v>2007년 8월 20일</v>
          </cell>
          <cell r="D212" t="str">
            <v>2012년 하반기</v>
          </cell>
          <cell r="E212">
            <v>516</v>
          </cell>
          <cell r="F212">
            <v>389</v>
          </cell>
          <cell r="G212">
            <v>29725824</v>
          </cell>
          <cell r="H212">
            <v>76416</v>
          </cell>
          <cell r="I212">
            <v>1416</v>
          </cell>
          <cell r="J212">
            <v>389</v>
          </cell>
          <cell r="K212">
            <v>30980380</v>
          </cell>
          <cell r="L212">
            <v>79641</v>
          </cell>
          <cell r="M212">
            <v>4.2200000000000015E-2</v>
          </cell>
          <cell r="Q212">
            <v>39314</v>
          </cell>
          <cell r="R212" t="str">
            <v>2007년 8월 20일</v>
          </cell>
          <cell r="S212" t="str">
            <v>2012년 하반기</v>
          </cell>
          <cell r="T212" t="str">
            <v>381</v>
          </cell>
          <cell r="U212">
            <v>322</v>
          </cell>
          <cell r="V212">
            <v>10620990</v>
          </cell>
          <cell r="W212">
            <v>32984</v>
          </cell>
          <cell r="X212">
            <v>516</v>
          </cell>
          <cell r="Y212">
            <v>322</v>
          </cell>
          <cell r="Z212">
            <v>11410987</v>
          </cell>
          <cell r="AA212">
            <v>35437</v>
          </cell>
          <cell r="AB212">
            <v>7.4300000000000033E-2</v>
          </cell>
          <cell r="AF212">
            <v>39314</v>
          </cell>
          <cell r="AG212" t="str">
            <v>2007년 8월 20일</v>
          </cell>
          <cell r="AH212" t="str">
            <v>2012년 하반기</v>
          </cell>
          <cell r="AI212" t="str">
            <v>243</v>
          </cell>
          <cell r="AJ212">
            <v>196</v>
          </cell>
          <cell r="AK212">
            <v>7340698</v>
          </cell>
          <cell r="AL212">
            <v>37452</v>
          </cell>
          <cell r="AM212" t="str">
            <v>320</v>
          </cell>
          <cell r="AN212">
            <v>196</v>
          </cell>
          <cell r="AO212">
            <v>8831569</v>
          </cell>
          <cell r="AP212">
            <v>45059</v>
          </cell>
          <cell r="AQ212">
            <v>0.20310000000000006</v>
          </cell>
          <cell r="AU212">
            <v>39314</v>
          </cell>
          <cell r="AV212" t="str">
            <v>2007년 8월 20일</v>
          </cell>
          <cell r="AW212" t="str">
            <v>2012년 하반기</v>
          </cell>
        </row>
        <row r="213">
          <cell r="B213">
            <v>39492</v>
          </cell>
          <cell r="C213" t="str">
            <v>2008년 2월 14일</v>
          </cell>
          <cell r="D213" t="str">
            <v>2012년 하반기</v>
          </cell>
          <cell r="E213">
            <v>545</v>
          </cell>
          <cell r="F213">
            <v>416</v>
          </cell>
          <cell r="G213">
            <v>31049746</v>
          </cell>
          <cell r="H213">
            <v>74638</v>
          </cell>
          <cell r="I213">
            <v>1416</v>
          </cell>
          <cell r="J213">
            <v>416</v>
          </cell>
          <cell r="K213">
            <v>33061339</v>
          </cell>
          <cell r="L213">
            <v>79474</v>
          </cell>
          <cell r="M213">
            <v>6.469999999999998E-2</v>
          </cell>
          <cell r="Q213">
            <v>39492</v>
          </cell>
          <cell r="R213" t="str">
            <v>2008년 2월 14일</v>
          </cell>
          <cell r="S213" t="str">
            <v>2012년 하반기</v>
          </cell>
          <cell r="T213" t="str">
            <v>402</v>
          </cell>
          <cell r="U213">
            <v>343</v>
          </cell>
          <cell r="V213">
            <v>11083631</v>
          </cell>
          <cell r="W213">
            <v>32313</v>
          </cell>
          <cell r="X213">
            <v>516</v>
          </cell>
          <cell r="Y213">
            <v>343</v>
          </cell>
          <cell r="Z213">
            <v>11854530</v>
          </cell>
          <cell r="AA213">
            <v>34561</v>
          </cell>
          <cell r="AB213">
            <v>6.9499999999999895E-2</v>
          </cell>
          <cell r="AF213">
            <v>39492</v>
          </cell>
          <cell r="AG213" t="str">
            <v>2008년 2월 14일</v>
          </cell>
          <cell r="AH213" t="str">
            <v>2012년 하반기</v>
          </cell>
          <cell r="AI213" t="str">
            <v>258</v>
          </cell>
          <cell r="AJ213">
            <v>211</v>
          </cell>
          <cell r="AK213">
            <v>7755721</v>
          </cell>
          <cell r="AL213">
            <v>36756</v>
          </cell>
          <cell r="AM213" t="str">
            <v>320</v>
          </cell>
          <cell r="AN213">
            <v>211</v>
          </cell>
          <cell r="AO213">
            <v>9329735</v>
          </cell>
          <cell r="AP213">
            <v>44216</v>
          </cell>
          <cell r="AQ213">
            <v>0.20290000000000008</v>
          </cell>
          <cell r="AU213">
            <v>39492</v>
          </cell>
          <cell r="AV213" t="str">
            <v>2008년 2월 14일</v>
          </cell>
          <cell r="AW213" t="str">
            <v>2012년 하반기</v>
          </cell>
        </row>
        <row r="214">
          <cell r="B214">
            <v>39504</v>
          </cell>
          <cell r="C214" t="str">
            <v>2008년 2월 26일</v>
          </cell>
          <cell r="D214" t="str">
            <v>2012년 하반기</v>
          </cell>
          <cell r="E214">
            <v>550</v>
          </cell>
          <cell r="F214">
            <v>421</v>
          </cell>
          <cell r="G214">
            <v>30985864</v>
          </cell>
          <cell r="H214">
            <v>73600</v>
          </cell>
          <cell r="I214">
            <v>1416</v>
          </cell>
          <cell r="J214">
            <v>421</v>
          </cell>
          <cell r="K214">
            <v>33258658</v>
          </cell>
          <cell r="L214">
            <v>78999</v>
          </cell>
          <cell r="M214">
            <v>7.3299999999999921E-2</v>
          </cell>
          <cell r="Q214">
            <v>39504</v>
          </cell>
          <cell r="R214" t="str">
            <v>2008년 2월 26일</v>
          </cell>
          <cell r="S214" t="str">
            <v>2012년 하반기</v>
          </cell>
          <cell r="T214" t="str">
            <v>402</v>
          </cell>
          <cell r="U214">
            <v>343</v>
          </cell>
          <cell r="V214">
            <v>11083631</v>
          </cell>
          <cell r="W214">
            <v>32313</v>
          </cell>
          <cell r="X214">
            <v>516</v>
          </cell>
          <cell r="Y214">
            <v>343</v>
          </cell>
          <cell r="Z214">
            <v>11854530</v>
          </cell>
          <cell r="AA214">
            <v>34561</v>
          </cell>
          <cell r="AB214">
            <v>6.9499999999999895E-2</v>
          </cell>
          <cell r="AF214">
            <v>39504</v>
          </cell>
          <cell r="AG214" t="str">
            <v>2008년 2월 26일</v>
          </cell>
          <cell r="AH214" t="str">
            <v>2012년 하반기</v>
          </cell>
          <cell r="AI214" t="str">
            <v>258</v>
          </cell>
          <cell r="AJ214">
            <v>211</v>
          </cell>
          <cell r="AK214">
            <v>7755721</v>
          </cell>
          <cell r="AL214">
            <v>36756</v>
          </cell>
          <cell r="AM214" t="str">
            <v>320</v>
          </cell>
          <cell r="AN214">
            <v>211</v>
          </cell>
          <cell r="AO214">
            <v>9329735</v>
          </cell>
          <cell r="AP214">
            <v>44216</v>
          </cell>
          <cell r="AQ214">
            <v>0.20290000000000008</v>
          </cell>
          <cell r="AU214">
            <v>39504</v>
          </cell>
          <cell r="AV214" t="str">
            <v>2008년 2월 26일</v>
          </cell>
          <cell r="AW214" t="str">
            <v>2012년 하반기</v>
          </cell>
        </row>
        <row r="215">
          <cell r="B215">
            <v>39682</v>
          </cell>
          <cell r="C215" t="str">
            <v>2008년 하반기</v>
          </cell>
          <cell r="D215" t="str">
            <v>2012년 하반기</v>
          </cell>
          <cell r="E215">
            <v>689</v>
          </cell>
          <cell r="F215">
            <v>540</v>
          </cell>
          <cell r="G215">
            <v>45398786</v>
          </cell>
          <cell r="H215">
            <v>84071</v>
          </cell>
          <cell r="I215">
            <v>1416</v>
          </cell>
          <cell r="J215">
            <v>540</v>
          </cell>
          <cell r="K215">
            <v>44899589</v>
          </cell>
          <cell r="L215">
            <v>83147</v>
          </cell>
          <cell r="M215">
            <v>-1.100000000000001E-2</v>
          </cell>
          <cell r="Q215">
            <v>39682</v>
          </cell>
          <cell r="R215" t="str">
            <v>2008년 하반기</v>
          </cell>
          <cell r="S215" t="str">
            <v>2012년 하반기</v>
          </cell>
          <cell r="T215" t="str">
            <v>487</v>
          </cell>
          <cell r="U215">
            <v>410</v>
          </cell>
          <cell r="V215">
            <v>12513599</v>
          </cell>
          <cell r="W215">
            <v>30520</v>
          </cell>
          <cell r="X215">
            <v>516</v>
          </cell>
          <cell r="Y215">
            <v>410</v>
          </cell>
          <cell r="Z215">
            <v>12727501</v>
          </cell>
          <cell r="AA215">
            <v>31042</v>
          </cell>
          <cell r="AB215">
            <v>1.7099999999999893E-2</v>
          </cell>
          <cell r="AF215">
            <v>39682</v>
          </cell>
          <cell r="AG215" t="str">
            <v>2008년 하반기</v>
          </cell>
          <cell r="AH215" t="str">
            <v>2012년 하반기</v>
          </cell>
          <cell r="AI215" t="str">
            <v>302</v>
          </cell>
          <cell r="AJ215">
            <v>248</v>
          </cell>
          <cell r="AK215">
            <v>9964831</v>
          </cell>
          <cell r="AL215">
            <v>40180</v>
          </cell>
          <cell r="AM215" t="str">
            <v>320</v>
          </cell>
          <cell r="AN215">
            <v>248</v>
          </cell>
          <cell r="AO215">
            <v>11253315</v>
          </cell>
          <cell r="AP215">
            <v>45376</v>
          </cell>
          <cell r="AQ215">
            <v>0.12929999999999997</v>
          </cell>
          <cell r="AU215">
            <v>39682</v>
          </cell>
          <cell r="AV215" t="str">
            <v>2008년 하반기</v>
          </cell>
          <cell r="AW215" t="str">
            <v>2012년 하반기</v>
          </cell>
        </row>
        <row r="216">
          <cell r="B216">
            <v>39867</v>
          </cell>
          <cell r="C216" t="str">
            <v>2009년 상반기</v>
          </cell>
          <cell r="D216" t="str">
            <v>2012년 하반기</v>
          </cell>
          <cell r="E216">
            <v>716</v>
          </cell>
          <cell r="F216">
            <v>567</v>
          </cell>
          <cell r="G216">
            <v>47383111</v>
          </cell>
          <cell r="H216">
            <v>83568</v>
          </cell>
          <cell r="I216">
            <v>1416</v>
          </cell>
          <cell r="J216">
            <v>567</v>
          </cell>
          <cell r="K216">
            <v>46605273</v>
          </cell>
          <cell r="L216">
            <v>82196</v>
          </cell>
          <cell r="M216">
            <v>-1.6499999999999959E-2</v>
          </cell>
          <cell r="Q216">
            <v>39867</v>
          </cell>
          <cell r="R216" t="str">
            <v>2009년 상반기</v>
          </cell>
          <cell r="S216" t="str">
            <v>2012년 하반기</v>
          </cell>
          <cell r="T216" t="str">
            <v>511</v>
          </cell>
          <cell r="U216">
            <v>426</v>
          </cell>
          <cell r="V216">
            <v>15389433</v>
          </cell>
          <cell r="W216">
            <v>36125</v>
          </cell>
          <cell r="X216">
            <v>516</v>
          </cell>
          <cell r="Y216">
            <v>426</v>
          </cell>
          <cell r="Z216">
            <v>15305543</v>
          </cell>
          <cell r="AA216">
            <v>35928</v>
          </cell>
          <cell r="AB216">
            <v>-5.4999999999999494E-3</v>
          </cell>
          <cell r="AF216">
            <v>39867</v>
          </cell>
          <cell r="AG216" t="str">
            <v>2009년 상반기</v>
          </cell>
          <cell r="AH216" t="str">
            <v>2012년 하반기</v>
          </cell>
          <cell r="AI216" t="str">
            <v>310</v>
          </cell>
          <cell r="AJ216">
            <v>252</v>
          </cell>
          <cell r="AK216">
            <v>11247657</v>
          </cell>
          <cell r="AL216">
            <v>44633</v>
          </cell>
          <cell r="AM216" t="str">
            <v>320</v>
          </cell>
          <cell r="AN216">
            <v>252</v>
          </cell>
          <cell r="AO216">
            <v>12285139</v>
          </cell>
          <cell r="AP216">
            <v>48750</v>
          </cell>
          <cell r="AQ216">
            <v>9.220000000000006E-2</v>
          </cell>
          <cell r="AU216">
            <v>39867</v>
          </cell>
          <cell r="AV216" t="str">
            <v>2009년 상반기</v>
          </cell>
          <cell r="AW216" t="str">
            <v>2012년 하반기</v>
          </cell>
        </row>
        <row r="217">
          <cell r="B217">
            <v>40037</v>
          </cell>
          <cell r="C217" t="str">
            <v>2009년 하반기</v>
          </cell>
          <cell r="D217" t="str">
            <v>2012년 하반기</v>
          </cell>
          <cell r="E217">
            <v>763</v>
          </cell>
          <cell r="F217">
            <v>602</v>
          </cell>
          <cell r="G217">
            <v>50271983</v>
          </cell>
          <cell r="H217">
            <v>83508</v>
          </cell>
          <cell r="I217">
            <v>1416</v>
          </cell>
          <cell r="J217">
            <v>602</v>
          </cell>
          <cell r="K217">
            <v>50827501</v>
          </cell>
          <cell r="L217">
            <v>84431</v>
          </cell>
          <cell r="M217">
            <v>1.0999999999999899E-2</v>
          </cell>
          <cell r="Q217">
            <v>40037</v>
          </cell>
          <cell r="R217" t="str">
            <v>2009년 하반기</v>
          </cell>
          <cell r="S217" t="str">
            <v>2012년 하반기</v>
          </cell>
          <cell r="T217" t="str">
            <v>534</v>
          </cell>
          <cell r="U217">
            <v>445</v>
          </cell>
          <cell r="V217">
            <v>15470160</v>
          </cell>
          <cell r="W217">
            <v>34764</v>
          </cell>
          <cell r="X217">
            <v>516</v>
          </cell>
          <cell r="Y217">
            <v>445</v>
          </cell>
          <cell r="Z217">
            <v>15689132</v>
          </cell>
          <cell r="AA217">
            <v>35256</v>
          </cell>
          <cell r="AB217">
            <v>1.4100000000000001E-2</v>
          </cell>
          <cell r="AF217">
            <v>40037</v>
          </cell>
          <cell r="AG217" t="str">
            <v>2009년 하반기</v>
          </cell>
          <cell r="AH217" t="str">
            <v>2012년 하반기</v>
          </cell>
          <cell r="AI217" t="str">
            <v>310</v>
          </cell>
          <cell r="AJ217">
            <v>252</v>
          </cell>
          <cell r="AK217">
            <v>11120026</v>
          </cell>
          <cell r="AL217">
            <v>44127</v>
          </cell>
          <cell r="AM217" t="str">
            <v>320</v>
          </cell>
          <cell r="AN217">
            <v>252</v>
          </cell>
          <cell r="AO217">
            <v>12285139</v>
          </cell>
          <cell r="AP217">
            <v>48750</v>
          </cell>
          <cell r="AQ217">
            <v>0.10470000000000002</v>
          </cell>
          <cell r="AU217">
            <v>40037</v>
          </cell>
          <cell r="AV217" t="str">
            <v>2009년 하반기</v>
          </cell>
          <cell r="AW217" t="str">
            <v>2012년 하반기</v>
          </cell>
        </row>
        <row r="218">
          <cell r="B218">
            <v>40232</v>
          </cell>
          <cell r="C218" t="str">
            <v>2010년 상반기</v>
          </cell>
          <cell r="D218" t="str">
            <v>2012년 하반기</v>
          </cell>
          <cell r="E218">
            <v>798</v>
          </cell>
          <cell r="F218">
            <v>624</v>
          </cell>
          <cell r="G218">
            <v>55001595</v>
          </cell>
          <cell r="H218">
            <v>88143</v>
          </cell>
          <cell r="I218">
            <v>1416</v>
          </cell>
          <cell r="J218">
            <v>624</v>
          </cell>
          <cell r="K218">
            <v>55653935</v>
          </cell>
          <cell r="L218">
            <v>89188</v>
          </cell>
          <cell r="M218">
            <v>1.1800000000000033E-2</v>
          </cell>
          <cell r="Q218">
            <v>40232</v>
          </cell>
          <cell r="R218" t="str">
            <v>2010년 상반기</v>
          </cell>
          <cell r="S218" t="str">
            <v>2012년 하반기</v>
          </cell>
          <cell r="T218" t="str">
            <v>552</v>
          </cell>
          <cell r="U218">
            <v>460</v>
          </cell>
          <cell r="V218">
            <v>15626894</v>
          </cell>
          <cell r="W218">
            <v>33971</v>
          </cell>
          <cell r="X218">
            <v>516</v>
          </cell>
          <cell r="Y218">
            <v>460</v>
          </cell>
          <cell r="Z218">
            <v>15906421</v>
          </cell>
          <cell r="AA218">
            <v>34579</v>
          </cell>
          <cell r="AB218">
            <v>1.7800000000000038E-2</v>
          </cell>
          <cell r="AF218">
            <v>40232</v>
          </cell>
          <cell r="AG218" t="str">
            <v>2010년 상반기</v>
          </cell>
          <cell r="AH218" t="str">
            <v>2012년 하반기</v>
          </cell>
          <cell r="AI218" t="str">
            <v>310</v>
          </cell>
          <cell r="AJ218">
            <v>252</v>
          </cell>
          <cell r="AK218">
            <v>11229063</v>
          </cell>
          <cell r="AL218">
            <v>44559</v>
          </cell>
          <cell r="AM218" t="str">
            <v>320</v>
          </cell>
          <cell r="AN218">
            <v>252</v>
          </cell>
          <cell r="AO218">
            <v>12285139</v>
          </cell>
          <cell r="AP218">
            <v>48750</v>
          </cell>
          <cell r="AQ218">
            <v>9.4000000000000083E-2</v>
          </cell>
          <cell r="AU218">
            <v>40232</v>
          </cell>
          <cell r="AV218" t="str">
            <v>2010년 상반기</v>
          </cell>
          <cell r="AW218" t="str">
            <v>2012년 하반기</v>
          </cell>
        </row>
        <row r="219">
          <cell r="B219">
            <v>40403</v>
          </cell>
          <cell r="C219" t="str">
            <v>2010년 하반기</v>
          </cell>
          <cell r="D219" t="str">
            <v>2012년 하반기</v>
          </cell>
          <cell r="E219">
            <v>834</v>
          </cell>
          <cell r="F219">
            <v>665</v>
          </cell>
          <cell r="G219">
            <v>59004406</v>
          </cell>
          <cell r="H219">
            <v>88728</v>
          </cell>
          <cell r="I219">
            <v>1416</v>
          </cell>
          <cell r="J219">
            <v>665</v>
          </cell>
          <cell r="K219">
            <v>57781198</v>
          </cell>
          <cell r="L219">
            <v>86889</v>
          </cell>
          <cell r="M219">
            <v>-2.0800000000000041E-2</v>
          </cell>
          <cell r="Q219">
            <v>40403</v>
          </cell>
          <cell r="R219" t="str">
            <v>2010년 하반기</v>
          </cell>
          <cell r="S219" t="str">
            <v>2012년 하반기</v>
          </cell>
          <cell r="T219" t="str">
            <v>572</v>
          </cell>
          <cell r="U219">
            <v>480</v>
          </cell>
          <cell r="V219">
            <v>16669066</v>
          </cell>
          <cell r="W219">
            <v>34727</v>
          </cell>
          <cell r="X219">
            <v>516</v>
          </cell>
          <cell r="Y219">
            <v>480</v>
          </cell>
          <cell r="Z219">
            <v>16583375</v>
          </cell>
          <cell r="AA219">
            <v>34548</v>
          </cell>
          <cell r="AB219">
            <v>-5.1999999999999824E-3</v>
          </cell>
          <cell r="AF219">
            <v>40403</v>
          </cell>
          <cell r="AG219" t="str">
            <v>2010년 하반기</v>
          </cell>
          <cell r="AH219" t="str">
            <v>2012년 하반기</v>
          </cell>
          <cell r="AI219" t="str">
            <v>320</v>
          </cell>
          <cell r="AJ219">
            <v>304</v>
          </cell>
          <cell r="AK219">
            <v>13044949</v>
          </cell>
          <cell r="AL219">
            <v>42911</v>
          </cell>
          <cell r="AM219" t="str">
            <v>320</v>
          </cell>
          <cell r="AN219">
            <v>304</v>
          </cell>
          <cell r="AO219">
            <v>13758420</v>
          </cell>
          <cell r="AP219">
            <v>45257</v>
          </cell>
          <cell r="AQ219">
            <v>5.4599999999999982E-2</v>
          </cell>
          <cell r="AU219">
            <v>40364</v>
          </cell>
          <cell r="AV219" t="str">
            <v>2010년 하반기</v>
          </cell>
          <cell r="AW219" t="str">
            <v>2012년 하반기</v>
          </cell>
          <cell r="AX219">
            <v>784</v>
          </cell>
          <cell r="AY219">
            <v>726</v>
          </cell>
          <cell r="AZ219">
            <v>364678383</v>
          </cell>
          <cell r="BA219">
            <v>502311</v>
          </cell>
          <cell r="BB219">
            <v>1476</v>
          </cell>
          <cell r="BC219">
            <v>726</v>
          </cell>
          <cell r="BD219">
            <v>409364343</v>
          </cell>
          <cell r="BE219">
            <v>563862</v>
          </cell>
          <cell r="BF219">
            <v>0.12250000000000005</v>
          </cell>
        </row>
        <row r="220">
          <cell r="B220">
            <v>40596</v>
          </cell>
          <cell r="C220" t="str">
            <v>2011년 상반기</v>
          </cell>
          <cell r="D220" t="str">
            <v>2012년 하반기</v>
          </cell>
          <cell r="E220">
            <v>1515</v>
          </cell>
          <cell r="F220">
            <v>1148</v>
          </cell>
          <cell r="G220">
            <v>398485852</v>
          </cell>
          <cell r="H220">
            <v>347113</v>
          </cell>
          <cell r="I220">
            <v>1416</v>
          </cell>
          <cell r="J220">
            <v>1148</v>
          </cell>
          <cell r="K220">
            <v>417392284</v>
          </cell>
          <cell r="L220">
            <v>363582</v>
          </cell>
          <cell r="M220">
            <v>4.7400000000000109E-2</v>
          </cell>
          <cell r="Q220">
            <v>40596</v>
          </cell>
          <cell r="R220" t="str">
            <v>2011년 상반기</v>
          </cell>
          <cell r="S220" t="str">
            <v>2012년 하반기</v>
          </cell>
          <cell r="T220">
            <v>572</v>
          </cell>
          <cell r="U220">
            <v>480</v>
          </cell>
          <cell r="V220">
            <v>15903489</v>
          </cell>
          <cell r="W220">
            <v>33132</v>
          </cell>
          <cell r="X220">
            <v>516</v>
          </cell>
          <cell r="Y220">
            <v>480</v>
          </cell>
          <cell r="Z220">
            <v>16583375</v>
          </cell>
          <cell r="AA220">
            <v>34548</v>
          </cell>
          <cell r="AB220">
            <v>4.269999999999996E-2</v>
          </cell>
          <cell r="AF220">
            <v>40596</v>
          </cell>
          <cell r="AG220" t="str">
            <v>2011년 상반기</v>
          </cell>
          <cell r="AH220" t="str">
            <v>2012년 하반기</v>
          </cell>
          <cell r="AI220">
            <v>320</v>
          </cell>
          <cell r="AJ220">
            <v>304</v>
          </cell>
          <cell r="AK220">
            <v>13075748</v>
          </cell>
          <cell r="AL220">
            <v>43012</v>
          </cell>
          <cell r="AM220">
            <v>320</v>
          </cell>
          <cell r="AN220">
            <v>304</v>
          </cell>
          <cell r="AO220">
            <v>13758420</v>
          </cell>
          <cell r="AP220">
            <v>45257</v>
          </cell>
          <cell r="AQ220">
            <v>5.2100000000000035E-2</v>
          </cell>
          <cell r="AU220">
            <v>40548</v>
          </cell>
          <cell r="AV220" t="str">
            <v>2011년 상반기</v>
          </cell>
          <cell r="AW220" t="str">
            <v>2012년 하반기</v>
          </cell>
          <cell r="AX220">
            <v>1012</v>
          </cell>
          <cell r="AY220">
            <v>940</v>
          </cell>
          <cell r="AZ220">
            <v>727660076</v>
          </cell>
          <cell r="BA220">
            <v>774106</v>
          </cell>
          <cell r="BB220">
            <v>1476</v>
          </cell>
          <cell r="BC220">
            <v>940</v>
          </cell>
          <cell r="BD220">
            <v>781806045</v>
          </cell>
          <cell r="BE220">
            <v>831708</v>
          </cell>
          <cell r="BF220">
            <v>7.4400000000000022E-2</v>
          </cell>
        </row>
        <row r="221">
          <cell r="B221">
            <v>40771</v>
          </cell>
          <cell r="C221" t="str">
            <v>2011년 하반기</v>
          </cell>
          <cell r="D221" t="str">
            <v>2012년 하반기</v>
          </cell>
          <cell r="E221">
            <v>1257</v>
          </cell>
          <cell r="F221">
            <v>1199</v>
          </cell>
          <cell r="G221">
            <v>411988124</v>
          </cell>
          <cell r="H221">
            <v>343609</v>
          </cell>
          <cell r="I221">
            <v>1416</v>
          </cell>
          <cell r="J221">
            <v>1199</v>
          </cell>
          <cell r="K221">
            <v>418089290</v>
          </cell>
          <cell r="L221">
            <v>348698</v>
          </cell>
          <cell r="M221">
            <v>1.4799999999999924E-2</v>
          </cell>
          <cell r="Q221">
            <v>40771</v>
          </cell>
          <cell r="R221" t="str">
            <v>2011년 하반기</v>
          </cell>
          <cell r="S221" t="str">
            <v>2012년 하반기</v>
          </cell>
          <cell r="T221">
            <v>484</v>
          </cell>
          <cell r="U221">
            <v>480</v>
          </cell>
          <cell r="V221">
            <v>16149946</v>
          </cell>
          <cell r="W221">
            <v>33645</v>
          </cell>
          <cell r="X221">
            <v>516</v>
          </cell>
          <cell r="Y221">
            <v>480</v>
          </cell>
          <cell r="Z221">
            <v>16583375</v>
          </cell>
          <cell r="AA221">
            <v>34548</v>
          </cell>
          <cell r="AB221">
            <v>2.6799999999999935E-2</v>
          </cell>
          <cell r="AF221">
            <v>40771</v>
          </cell>
          <cell r="AG221" t="str">
            <v>2011년 하반기</v>
          </cell>
          <cell r="AH221" t="str">
            <v>2012년 하반기</v>
          </cell>
          <cell r="AI221">
            <v>320</v>
          </cell>
          <cell r="AJ221">
            <v>304</v>
          </cell>
          <cell r="AK221">
            <v>13498703</v>
          </cell>
          <cell r="AL221">
            <v>44403</v>
          </cell>
          <cell r="AM221">
            <v>320</v>
          </cell>
          <cell r="AN221">
            <v>304</v>
          </cell>
          <cell r="AO221">
            <v>13758420</v>
          </cell>
          <cell r="AP221">
            <v>45257</v>
          </cell>
          <cell r="AQ221">
            <v>1.9200000000000106E-2</v>
          </cell>
          <cell r="AU221">
            <v>40728</v>
          </cell>
          <cell r="AV221" t="str">
            <v>2011년 하반기</v>
          </cell>
          <cell r="AW221" t="str">
            <v>2012년 하반기</v>
          </cell>
          <cell r="AX221">
            <v>1208</v>
          </cell>
          <cell r="AY221">
            <v>1137</v>
          </cell>
          <cell r="AZ221">
            <v>1291633576</v>
          </cell>
          <cell r="BA221">
            <v>1136001</v>
          </cell>
          <cell r="BB221">
            <v>1476</v>
          </cell>
          <cell r="BC221">
            <v>1137</v>
          </cell>
          <cell r="BD221">
            <v>1357393396</v>
          </cell>
          <cell r="BE221">
            <v>1193837</v>
          </cell>
          <cell r="BF221">
            <v>5.0899999999999945E-2</v>
          </cell>
        </row>
        <row r="222">
          <cell r="B222">
            <v>40956</v>
          </cell>
          <cell r="C222" t="str">
            <v>2012년 상반기</v>
          </cell>
          <cell r="D222" t="str">
            <v>2012년 하반기</v>
          </cell>
          <cell r="E222">
            <v>1333</v>
          </cell>
          <cell r="F222">
            <v>1275</v>
          </cell>
          <cell r="G222">
            <v>424007807</v>
          </cell>
          <cell r="H222">
            <v>332555</v>
          </cell>
          <cell r="I222">
            <v>1416</v>
          </cell>
          <cell r="J222">
            <v>1275</v>
          </cell>
          <cell r="K222">
            <v>431965969</v>
          </cell>
          <cell r="L222">
            <v>338796</v>
          </cell>
          <cell r="M222">
            <v>1.8699999999999939E-2</v>
          </cell>
          <cell r="Q222">
            <v>40956</v>
          </cell>
          <cell r="R222" t="str">
            <v>2012년 상반기</v>
          </cell>
          <cell r="S222" t="str">
            <v>2012년 하반기</v>
          </cell>
          <cell r="T222">
            <v>484</v>
          </cell>
          <cell r="U222">
            <v>480</v>
          </cell>
          <cell r="V222">
            <v>16290400</v>
          </cell>
          <cell r="W222">
            <v>33938</v>
          </cell>
          <cell r="X222">
            <v>516</v>
          </cell>
          <cell r="Y222">
            <v>480</v>
          </cell>
          <cell r="Z222">
            <v>16583375</v>
          </cell>
          <cell r="AA222">
            <v>34548</v>
          </cell>
          <cell r="AB222">
            <v>1.7900000000000027E-2</v>
          </cell>
          <cell r="AF222">
            <v>40956</v>
          </cell>
          <cell r="AG222" t="str">
            <v>2012년 상반기</v>
          </cell>
          <cell r="AH222" t="str">
            <v>2012년 하반기</v>
          </cell>
          <cell r="AI222">
            <v>320</v>
          </cell>
          <cell r="AJ222">
            <v>304</v>
          </cell>
          <cell r="AK222">
            <v>13501278</v>
          </cell>
          <cell r="AL222">
            <v>44412</v>
          </cell>
          <cell r="AM222">
            <v>320</v>
          </cell>
          <cell r="AN222">
            <v>304</v>
          </cell>
          <cell r="AO222">
            <v>13758420</v>
          </cell>
          <cell r="AP222">
            <v>45257</v>
          </cell>
          <cell r="AQ222">
            <v>1.8999999999999906E-2</v>
          </cell>
          <cell r="AU222">
            <v>40910</v>
          </cell>
          <cell r="AV222" t="str">
            <v>2012년 상반기</v>
          </cell>
          <cell r="AW222" t="str">
            <v>2012년 하반기</v>
          </cell>
          <cell r="AX222">
            <v>1338</v>
          </cell>
          <cell r="AY222">
            <v>1316</v>
          </cell>
          <cell r="AZ222">
            <v>1527935811</v>
          </cell>
          <cell r="BA222">
            <v>1161045</v>
          </cell>
          <cell r="BB222">
            <v>1476</v>
          </cell>
          <cell r="BC222">
            <v>1316</v>
          </cell>
          <cell r="BD222">
            <v>1560425672</v>
          </cell>
          <cell r="BE222">
            <v>1185733</v>
          </cell>
          <cell r="BF222">
            <v>2.1200000000000108E-2</v>
          </cell>
        </row>
        <row r="223">
          <cell r="B223">
            <v>41131</v>
          </cell>
          <cell r="C223" t="str">
            <v>2012년 하반기</v>
          </cell>
          <cell r="D223" t="str">
            <v>2012년 하반기</v>
          </cell>
          <cell r="E223">
            <v>1416</v>
          </cell>
          <cell r="F223">
            <v>1416</v>
          </cell>
          <cell r="G223">
            <v>449548593</v>
          </cell>
          <cell r="H223">
            <v>317477</v>
          </cell>
          <cell r="I223">
            <v>1416</v>
          </cell>
          <cell r="J223">
            <v>1416</v>
          </cell>
          <cell r="K223">
            <v>449548593</v>
          </cell>
          <cell r="L223">
            <v>317477</v>
          </cell>
          <cell r="M223">
            <v>0</v>
          </cell>
          <cell r="Q223">
            <v>41131</v>
          </cell>
          <cell r="R223" t="str">
            <v>2012년 상반기</v>
          </cell>
          <cell r="S223" t="str">
            <v>2012년 하반기</v>
          </cell>
          <cell r="T223">
            <v>490</v>
          </cell>
          <cell r="U223">
            <v>490</v>
          </cell>
          <cell r="V223">
            <v>49788045</v>
          </cell>
          <cell r="W223">
            <v>101608</v>
          </cell>
          <cell r="X223">
            <v>490</v>
          </cell>
          <cell r="Y223">
            <v>490</v>
          </cell>
          <cell r="Z223">
            <v>49788045</v>
          </cell>
          <cell r="AA223">
            <v>101608</v>
          </cell>
          <cell r="AB223">
            <v>0</v>
          </cell>
          <cell r="AF223">
            <v>41131</v>
          </cell>
          <cell r="AG223" t="str">
            <v>2012년 상반기</v>
          </cell>
          <cell r="AH223" t="str">
            <v>2012년 하반기</v>
          </cell>
          <cell r="AI223">
            <v>355</v>
          </cell>
          <cell r="AJ223">
            <v>355</v>
          </cell>
          <cell r="AK223">
            <v>26920949</v>
          </cell>
          <cell r="AL223">
            <v>75833</v>
          </cell>
          <cell r="AM223">
            <v>355</v>
          </cell>
          <cell r="AN223">
            <v>355</v>
          </cell>
          <cell r="AO223">
            <v>26920949</v>
          </cell>
          <cell r="AP223">
            <v>75833</v>
          </cell>
          <cell r="AQ223">
            <v>0</v>
          </cell>
          <cell r="AU223">
            <v>41226</v>
          </cell>
          <cell r="AV223" t="str">
            <v>2012년 하반기</v>
          </cell>
          <cell r="AW223" t="str">
            <v>2012년 하반기</v>
          </cell>
          <cell r="AX223">
            <v>1476</v>
          </cell>
          <cell r="AY223">
            <v>1338</v>
          </cell>
          <cell r="AZ223">
            <v>1742812727</v>
          </cell>
          <cell r="BA223">
            <v>1302550</v>
          </cell>
          <cell r="BB223">
            <v>1476</v>
          </cell>
          <cell r="BC223">
            <v>1338</v>
          </cell>
          <cell r="BD223">
            <v>1742812727</v>
          </cell>
          <cell r="BE223">
            <v>1302550</v>
          </cell>
          <cell r="BF223">
            <v>0</v>
          </cell>
        </row>
        <row r="224">
          <cell r="A224">
            <v>41325</v>
          </cell>
          <cell r="B224">
            <v>38054</v>
          </cell>
          <cell r="C224" t="str">
            <v>2004년 상반기</v>
          </cell>
          <cell r="D224" t="str">
            <v>2013년 상반기</v>
          </cell>
          <cell r="H224" t="e">
            <v>#DIV/0!</v>
          </cell>
          <cell r="L224" t="e">
            <v>#DIV/0!</v>
          </cell>
          <cell r="M224">
            <v>0</v>
          </cell>
          <cell r="N224" t="str">
            <v>토목130220</v>
          </cell>
          <cell r="P224">
            <v>41325</v>
          </cell>
          <cell r="Q224">
            <v>38054</v>
          </cell>
          <cell r="R224" t="str">
            <v>2004년 상반기</v>
          </cell>
          <cell r="S224" t="str">
            <v>2013년 상반기</v>
          </cell>
          <cell r="W224" t="e">
            <v>#DIV/0!</v>
          </cell>
          <cell r="AA224" t="e">
            <v>#DIV/0!</v>
          </cell>
          <cell r="AB224">
            <v>0</v>
          </cell>
          <cell r="AC224" t="str">
            <v>건축130220</v>
          </cell>
          <cell r="AE224">
            <v>41325</v>
          </cell>
          <cell r="AF224">
            <v>38054</v>
          </cell>
          <cell r="AG224" t="str">
            <v>2004년 상반기</v>
          </cell>
          <cell r="AH224" t="str">
            <v>2013년 상반기</v>
          </cell>
          <cell r="AL224" t="e">
            <v>#DIV/0!</v>
          </cell>
          <cell r="AP224" t="e">
            <v>#DIV/0!</v>
          </cell>
          <cell r="AQ224">
            <v>0</v>
          </cell>
          <cell r="AR224" t="str">
            <v>기계130220</v>
          </cell>
          <cell r="AT224">
            <v>41333</v>
          </cell>
          <cell r="AU224">
            <v>38054</v>
          </cell>
          <cell r="AV224" t="str">
            <v>2004년 상반기</v>
          </cell>
          <cell r="AW224" t="str">
            <v>2013년 상반기</v>
          </cell>
          <cell r="BG224" t="str">
            <v>전기130228</v>
          </cell>
        </row>
        <row r="225">
          <cell r="B225">
            <v>38203</v>
          </cell>
          <cell r="C225" t="str">
            <v>2004년 하반기</v>
          </cell>
          <cell r="D225" t="str">
            <v>2013년 상반기</v>
          </cell>
          <cell r="H225" t="e">
            <v>#DIV/0!</v>
          </cell>
          <cell r="L225" t="e">
            <v>#DIV/0!</v>
          </cell>
          <cell r="M225">
            <v>0</v>
          </cell>
          <cell r="Q225">
            <v>38203</v>
          </cell>
          <cell r="R225" t="str">
            <v>2004년 하반기</v>
          </cell>
          <cell r="S225" t="str">
            <v>2013년 상반기</v>
          </cell>
          <cell r="W225" t="e">
            <v>#DIV/0!</v>
          </cell>
          <cell r="AA225" t="e">
            <v>#DIV/0!</v>
          </cell>
          <cell r="AB225">
            <v>0</v>
          </cell>
          <cell r="AF225">
            <v>38203</v>
          </cell>
          <cell r="AG225" t="str">
            <v>2004년 하반기</v>
          </cell>
          <cell r="AH225" t="str">
            <v>2013년 상반기</v>
          </cell>
          <cell r="AL225" t="e">
            <v>#DIV/0!</v>
          </cell>
          <cell r="AP225" t="e">
            <v>#DIV/0!</v>
          </cell>
          <cell r="AQ225">
            <v>0</v>
          </cell>
          <cell r="AU225">
            <v>38203</v>
          </cell>
          <cell r="AV225" t="str">
            <v>2004년 하반기</v>
          </cell>
          <cell r="AW225" t="str">
            <v>2013년 상반기</v>
          </cell>
        </row>
        <row r="226">
          <cell r="B226">
            <v>38408</v>
          </cell>
          <cell r="C226" t="str">
            <v>2005년 상반기</v>
          </cell>
          <cell r="D226" t="str">
            <v>2013년 상반기</v>
          </cell>
          <cell r="H226" t="e">
            <v>#DIV/0!</v>
          </cell>
          <cell r="L226" t="e">
            <v>#DIV/0!</v>
          </cell>
          <cell r="M226">
            <v>0</v>
          </cell>
          <cell r="Q226">
            <v>38408</v>
          </cell>
          <cell r="R226" t="str">
            <v>2005년 상반기</v>
          </cell>
          <cell r="S226" t="str">
            <v>2013년 상반기</v>
          </cell>
          <cell r="W226" t="e">
            <v>#DIV/0!</v>
          </cell>
          <cell r="AA226" t="e">
            <v>#DIV/0!</v>
          </cell>
          <cell r="AB226">
            <v>0</v>
          </cell>
          <cell r="AF226">
            <v>38408</v>
          </cell>
          <cell r="AG226" t="str">
            <v>2005년 상반기</v>
          </cell>
          <cell r="AH226" t="str">
            <v>2013년 상반기</v>
          </cell>
          <cell r="AL226" t="e">
            <v>#DIV/0!</v>
          </cell>
          <cell r="AP226" t="e">
            <v>#DIV/0!</v>
          </cell>
          <cell r="AQ226">
            <v>0</v>
          </cell>
          <cell r="AU226">
            <v>38408</v>
          </cell>
          <cell r="AV226" t="str">
            <v>2005년 상반기</v>
          </cell>
          <cell r="AW226" t="str">
            <v>2013년 상반기</v>
          </cell>
        </row>
        <row r="227">
          <cell r="B227">
            <v>38569</v>
          </cell>
          <cell r="C227" t="str">
            <v>2005년 하반기</v>
          </cell>
          <cell r="D227" t="str">
            <v>2013년 상반기</v>
          </cell>
          <cell r="H227" t="e">
            <v>#DIV/0!</v>
          </cell>
          <cell r="L227" t="e">
            <v>#DIV/0!</v>
          </cell>
          <cell r="M227">
            <v>0</v>
          </cell>
          <cell r="Q227">
            <v>38569</v>
          </cell>
          <cell r="R227" t="str">
            <v>2005년 하반기</v>
          </cell>
          <cell r="S227" t="str">
            <v>2013년 상반기</v>
          </cell>
          <cell r="W227" t="e">
            <v>#DIV/0!</v>
          </cell>
          <cell r="AA227" t="e">
            <v>#DIV/0!</v>
          </cell>
          <cell r="AB227">
            <v>0</v>
          </cell>
          <cell r="AF227">
            <v>38569</v>
          </cell>
          <cell r="AG227" t="str">
            <v>2005년 하반기</v>
          </cell>
          <cell r="AH227" t="str">
            <v>2013년 상반기</v>
          </cell>
          <cell r="AL227" t="e">
            <v>#DIV/0!</v>
          </cell>
          <cell r="AP227" t="e">
            <v>#DIV/0!</v>
          </cell>
          <cell r="AQ227">
            <v>0</v>
          </cell>
          <cell r="AU227">
            <v>38569</v>
          </cell>
          <cell r="AV227" t="str">
            <v>2005년 하반기</v>
          </cell>
          <cell r="AW227" t="str">
            <v>2013년 상반기</v>
          </cell>
        </row>
        <row r="228">
          <cell r="B228">
            <v>38762</v>
          </cell>
          <cell r="C228" t="str">
            <v>2006년 상반기</v>
          </cell>
          <cell r="D228" t="str">
            <v>2013년 상반기</v>
          </cell>
          <cell r="H228" t="e">
            <v>#DIV/0!</v>
          </cell>
          <cell r="L228" t="e">
            <v>#DIV/0!</v>
          </cell>
          <cell r="M228">
            <v>0</v>
          </cell>
          <cell r="Q228">
            <v>38762</v>
          </cell>
          <cell r="R228" t="str">
            <v>2006년 상반기</v>
          </cell>
          <cell r="S228" t="str">
            <v>2013년 상반기</v>
          </cell>
          <cell r="W228" t="e">
            <v>#DIV/0!</v>
          </cell>
          <cell r="AA228" t="e">
            <v>#DIV/0!</v>
          </cell>
          <cell r="AB228">
            <v>0</v>
          </cell>
          <cell r="AF228">
            <v>38762</v>
          </cell>
          <cell r="AG228" t="str">
            <v>2006년 상반기</v>
          </cell>
          <cell r="AH228" t="str">
            <v>2013년 상반기</v>
          </cell>
          <cell r="AL228" t="e">
            <v>#DIV/0!</v>
          </cell>
          <cell r="AP228" t="e">
            <v>#DIV/0!</v>
          </cell>
          <cell r="AQ228">
            <v>0</v>
          </cell>
          <cell r="AU228">
            <v>38762</v>
          </cell>
          <cell r="AV228" t="str">
            <v>2006년 상반기</v>
          </cell>
          <cell r="AW228" t="str">
            <v>2013년 상반기</v>
          </cell>
        </row>
        <row r="229">
          <cell r="B229">
            <v>38943</v>
          </cell>
          <cell r="C229" t="str">
            <v>2006년 하반기</v>
          </cell>
          <cell r="D229" t="str">
            <v>2013년 상반기</v>
          </cell>
          <cell r="E229" t="str">
            <v>440</v>
          </cell>
          <cell r="F229">
            <v>338</v>
          </cell>
          <cell r="G229">
            <v>12794236</v>
          </cell>
          <cell r="H229">
            <v>37852</v>
          </cell>
          <cell r="I229">
            <v>1432</v>
          </cell>
          <cell r="J229">
            <v>338</v>
          </cell>
          <cell r="K229">
            <v>12698262</v>
          </cell>
          <cell r="L229">
            <v>37568</v>
          </cell>
          <cell r="M229">
            <v>-7.4999999999999997E-3</v>
          </cell>
          <cell r="Q229">
            <v>38943</v>
          </cell>
          <cell r="R229" t="str">
            <v>2006년 하반기</v>
          </cell>
          <cell r="S229" t="str">
            <v>2013년 상반기</v>
          </cell>
          <cell r="T229" t="str">
            <v>335</v>
          </cell>
          <cell r="U229">
            <v>276</v>
          </cell>
          <cell r="V229">
            <v>9679443</v>
          </cell>
          <cell r="W229">
            <v>35070</v>
          </cell>
          <cell r="X229">
            <v>496</v>
          </cell>
          <cell r="Y229">
            <v>276</v>
          </cell>
          <cell r="Z229">
            <v>10328477</v>
          </cell>
          <cell r="AA229">
            <v>37422</v>
          </cell>
          <cell r="AB229">
            <v>6.7000000000000004E-2</v>
          </cell>
          <cell r="AF229">
            <v>38943</v>
          </cell>
          <cell r="AG229" t="str">
            <v>2006년 하반기</v>
          </cell>
          <cell r="AH229" t="str">
            <v>2013년 상반기</v>
          </cell>
          <cell r="AQ229" t="e">
            <v>#DIV/0!</v>
          </cell>
          <cell r="AU229">
            <v>38943</v>
          </cell>
          <cell r="AV229" t="str">
            <v>2006년 하반기</v>
          </cell>
          <cell r="AW229" t="str">
            <v>2013년 상반기</v>
          </cell>
        </row>
        <row r="230">
          <cell r="B230">
            <v>39126</v>
          </cell>
          <cell r="C230" t="str">
            <v>2007년 상반기</v>
          </cell>
          <cell r="D230" t="str">
            <v>2013년 상반기</v>
          </cell>
          <cell r="E230">
            <v>470</v>
          </cell>
          <cell r="F230">
            <v>349</v>
          </cell>
          <cell r="G230">
            <v>12811324</v>
          </cell>
          <cell r="H230">
            <v>36708</v>
          </cell>
          <cell r="I230">
            <v>1432</v>
          </cell>
          <cell r="J230">
            <v>349</v>
          </cell>
          <cell r="K230">
            <v>12964524</v>
          </cell>
          <cell r="L230">
            <v>37147</v>
          </cell>
          <cell r="M230">
            <v>1.1900000000000001E-2</v>
          </cell>
          <cell r="Q230">
            <v>39126</v>
          </cell>
          <cell r="R230" t="str">
            <v>2007년 상반기</v>
          </cell>
          <cell r="S230" t="str">
            <v>2013년 상반기</v>
          </cell>
          <cell r="T230" t="str">
            <v>359</v>
          </cell>
          <cell r="U230">
            <v>300</v>
          </cell>
          <cell r="V230">
            <v>9857658</v>
          </cell>
          <cell r="W230">
            <v>32858</v>
          </cell>
          <cell r="X230">
            <v>496</v>
          </cell>
          <cell r="Y230">
            <v>300</v>
          </cell>
          <cell r="Z230">
            <v>10701366</v>
          </cell>
          <cell r="AA230">
            <v>35671</v>
          </cell>
          <cell r="AB230">
            <v>8.5599999999999996E-2</v>
          </cell>
          <cell r="AF230">
            <v>39126</v>
          </cell>
          <cell r="AG230" t="str">
            <v>2007년 상반기</v>
          </cell>
          <cell r="AH230" t="str">
            <v>2013년 상반기</v>
          </cell>
          <cell r="AI230" t="str">
            <v>231</v>
          </cell>
          <cell r="AJ230">
            <v>184</v>
          </cell>
          <cell r="AK230">
            <v>7443657</v>
          </cell>
          <cell r="AL230">
            <v>40454</v>
          </cell>
          <cell r="AM230">
            <v>355</v>
          </cell>
          <cell r="AN230">
            <v>184</v>
          </cell>
          <cell r="AO230">
            <v>8828393</v>
          </cell>
          <cell r="AP230">
            <v>47980</v>
          </cell>
          <cell r="AQ230">
            <v>0.186</v>
          </cell>
          <cell r="AU230">
            <v>39126</v>
          </cell>
          <cell r="AV230" t="str">
            <v>2007년 상반기</v>
          </cell>
          <cell r="AW230" t="str">
            <v>2013년 상반기</v>
          </cell>
        </row>
        <row r="231">
          <cell r="B231">
            <v>39307</v>
          </cell>
          <cell r="C231" t="str">
            <v>2007년 8월 13일</v>
          </cell>
          <cell r="D231" t="str">
            <v>2013년 상반기</v>
          </cell>
          <cell r="E231">
            <v>505</v>
          </cell>
          <cell r="F231">
            <v>377</v>
          </cell>
          <cell r="G231">
            <v>26423513</v>
          </cell>
          <cell r="H231">
            <v>70088</v>
          </cell>
          <cell r="I231">
            <v>1432</v>
          </cell>
          <cell r="J231">
            <v>377</v>
          </cell>
          <cell r="K231">
            <v>28280980</v>
          </cell>
          <cell r="L231">
            <v>75015</v>
          </cell>
          <cell r="M231">
            <v>7.0199999999999999E-2</v>
          </cell>
          <cell r="Q231">
            <v>39307</v>
          </cell>
          <cell r="R231" t="str">
            <v>2007년 8월 13일</v>
          </cell>
          <cell r="S231" t="str">
            <v>2013년 상반기</v>
          </cell>
          <cell r="T231" t="str">
            <v>381</v>
          </cell>
          <cell r="U231">
            <v>322</v>
          </cell>
          <cell r="V231">
            <v>10620990</v>
          </cell>
          <cell r="W231">
            <v>32984</v>
          </cell>
          <cell r="X231">
            <v>496</v>
          </cell>
          <cell r="Y231">
            <v>322</v>
          </cell>
          <cell r="Z231">
            <v>11497724</v>
          </cell>
          <cell r="AA231">
            <v>35707</v>
          </cell>
          <cell r="AB231">
            <v>8.2500000000000004E-2</v>
          </cell>
          <cell r="AF231">
            <v>39307</v>
          </cell>
          <cell r="AG231" t="str">
            <v>2007년 8월 13일</v>
          </cell>
          <cell r="AH231" t="str">
            <v>2013년 상반기</v>
          </cell>
          <cell r="AI231" t="str">
            <v>243</v>
          </cell>
          <cell r="AJ231">
            <v>196</v>
          </cell>
          <cell r="AK231">
            <v>7340698</v>
          </cell>
          <cell r="AL231">
            <v>37452</v>
          </cell>
          <cell r="AM231">
            <v>355</v>
          </cell>
          <cell r="AN231">
            <v>196</v>
          </cell>
          <cell r="AO231">
            <v>8906513</v>
          </cell>
          <cell r="AP231">
            <v>45441</v>
          </cell>
          <cell r="AQ231">
            <v>0.21329999999999999</v>
          </cell>
          <cell r="AU231">
            <v>39307</v>
          </cell>
          <cell r="AV231" t="str">
            <v>2007년 8월 13일</v>
          </cell>
          <cell r="AW231" t="str">
            <v>2013년 상반기</v>
          </cell>
        </row>
        <row r="232">
          <cell r="B232">
            <v>39314</v>
          </cell>
          <cell r="C232" t="str">
            <v>2007년 8월 20일</v>
          </cell>
          <cell r="D232" t="str">
            <v>2013년 상반기</v>
          </cell>
          <cell r="E232">
            <v>516</v>
          </cell>
          <cell r="F232">
            <v>389</v>
          </cell>
          <cell r="G232">
            <v>29725824</v>
          </cell>
          <cell r="H232">
            <v>76416</v>
          </cell>
          <cell r="I232">
            <v>1432</v>
          </cell>
          <cell r="J232">
            <v>389</v>
          </cell>
          <cell r="K232">
            <v>31131896</v>
          </cell>
          <cell r="L232">
            <v>80030</v>
          </cell>
          <cell r="M232">
            <v>4.7199999999999999E-2</v>
          </cell>
          <cell r="Q232">
            <v>39314</v>
          </cell>
          <cell r="R232" t="str">
            <v>2007년 8월 20일</v>
          </cell>
          <cell r="S232" t="str">
            <v>2013년 상반기</v>
          </cell>
          <cell r="T232" t="str">
            <v>381</v>
          </cell>
          <cell r="U232">
            <v>322</v>
          </cell>
          <cell r="V232">
            <v>10620990</v>
          </cell>
          <cell r="W232">
            <v>32984</v>
          </cell>
          <cell r="X232">
            <v>496</v>
          </cell>
          <cell r="Y232">
            <v>322</v>
          </cell>
          <cell r="Z232">
            <v>11497724</v>
          </cell>
          <cell r="AA232">
            <v>35707</v>
          </cell>
          <cell r="AB232">
            <v>8.2500000000000004E-2</v>
          </cell>
          <cell r="AF232">
            <v>39314</v>
          </cell>
          <cell r="AG232" t="str">
            <v>2007년 8월 20일</v>
          </cell>
          <cell r="AH232" t="str">
            <v>2013년 상반기</v>
          </cell>
          <cell r="AI232" t="str">
            <v>243</v>
          </cell>
          <cell r="AJ232">
            <v>196</v>
          </cell>
          <cell r="AK232">
            <v>7340698</v>
          </cell>
          <cell r="AL232">
            <v>37452</v>
          </cell>
          <cell r="AM232">
            <v>355</v>
          </cell>
          <cell r="AN232">
            <v>196</v>
          </cell>
          <cell r="AO232">
            <v>8906513</v>
          </cell>
          <cell r="AP232">
            <v>45441</v>
          </cell>
          <cell r="AQ232">
            <v>0.21329999999999999</v>
          </cell>
          <cell r="AU232">
            <v>39314</v>
          </cell>
          <cell r="AV232" t="str">
            <v>2007년 8월 20일</v>
          </cell>
          <cell r="AW232" t="str">
            <v>2013년 상반기</v>
          </cell>
        </row>
        <row r="233">
          <cell r="B233">
            <v>39492</v>
          </cell>
          <cell r="C233" t="str">
            <v>2008년 2월 14일</v>
          </cell>
          <cell r="D233" t="str">
            <v>2013년 상반기</v>
          </cell>
          <cell r="E233">
            <v>545</v>
          </cell>
          <cell r="F233">
            <v>416</v>
          </cell>
          <cell r="G233">
            <v>31049746</v>
          </cell>
          <cell r="H233">
            <v>74638</v>
          </cell>
          <cell r="I233">
            <v>1432</v>
          </cell>
          <cell r="J233">
            <v>416</v>
          </cell>
          <cell r="K233">
            <v>33226265</v>
          </cell>
          <cell r="L233">
            <v>79870</v>
          </cell>
          <cell r="M233">
            <v>7.0000000000000007E-2</v>
          </cell>
          <cell r="Q233">
            <v>39492</v>
          </cell>
          <cell r="R233" t="str">
            <v>2008년 2월 14일</v>
          </cell>
          <cell r="S233" t="str">
            <v>2013년 상반기</v>
          </cell>
          <cell r="T233" t="str">
            <v>402</v>
          </cell>
          <cell r="U233">
            <v>343</v>
          </cell>
          <cell r="V233">
            <v>11083631</v>
          </cell>
          <cell r="W233">
            <v>32313</v>
          </cell>
          <cell r="X233">
            <v>496</v>
          </cell>
          <cell r="Y233">
            <v>343</v>
          </cell>
          <cell r="Z233">
            <v>11947068</v>
          </cell>
          <cell r="AA233">
            <v>34831</v>
          </cell>
          <cell r="AB233">
            <v>7.7899999999999997E-2</v>
          </cell>
          <cell r="AF233">
            <v>39492</v>
          </cell>
          <cell r="AG233" t="str">
            <v>2008년 2월 14일</v>
          </cell>
          <cell r="AH233" t="str">
            <v>2013년 상반기</v>
          </cell>
          <cell r="AI233" t="str">
            <v>258</v>
          </cell>
          <cell r="AJ233">
            <v>211</v>
          </cell>
          <cell r="AK233">
            <v>7755721</v>
          </cell>
          <cell r="AL233">
            <v>36756</v>
          </cell>
          <cell r="AM233">
            <v>355</v>
          </cell>
          <cell r="AN233">
            <v>211</v>
          </cell>
          <cell r="AO233">
            <v>9410265</v>
          </cell>
          <cell r="AP233">
            <v>44598</v>
          </cell>
          <cell r="AQ233">
            <v>0.21329999999999999</v>
          </cell>
          <cell r="AU233">
            <v>39492</v>
          </cell>
          <cell r="AV233" t="str">
            <v>2008년 2월 14일</v>
          </cell>
          <cell r="AW233" t="str">
            <v>2013년 상반기</v>
          </cell>
        </row>
        <row r="234">
          <cell r="B234">
            <v>39504</v>
          </cell>
          <cell r="C234" t="str">
            <v>2008년 2월 26일</v>
          </cell>
          <cell r="D234" t="str">
            <v>2013년 상반기</v>
          </cell>
          <cell r="E234">
            <v>550</v>
          </cell>
          <cell r="F234">
            <v>421</v>
          </cell>
          <cell r="G234">
            <v>30985864</v>
          </cell>
          <cell r="H234">
            <v>73600</v>
          </cell>
          <cell r="I234">
            <v>1432</v>
          </cell>
          <cell r="J234">
            <v>421</v>
          </cell>
          <cell r="K234">
            <v>33426341</v>
          </cell>
          <cell r="L234">
            <v>79397</v>
          </cell>
          <cell r="M234">
            <v>7.8700000000000006E-2</v>
          </cell>
          <cell r="Q234">
            <v>39504</v>
          </cell>
          <cell r="R234" t="str">
            <v>2008년 2월 26일</v>
          </cell>
          <cell r="S234" t="str">
            <v>2013년 상반기</v>
          </cell>
          <cell r="T234" t="str">
            <v>402</v>
          </cell>
          <cell r="U234">
            <v>343</v>
          </cell>
          <cell r="V234">
            <v>11083631</v>
          </cell>
          <cell r="W234">
            <v>32313</v>
          </cell>
          <cell r="X234">
            <v>496</v>
          </cell>
          <cell r="Y234">
            <v>343</v>
          </cell>
          <cell r="Z234">
            <v>11947068</v>
          </cell>
          <cell r="AA234">
            <v>34831</v>
          </cell>
          <cell r="AB234">
            <v>7.7899999999999997E-2</v>
          </cell>
          <cell r="AF234">
            <v>39504</v>
          </cell>
          <cell r="AG234" t="str">
            <v>2008년 2월 26일</v>
          </cell>
          <cell r="AH234" t="str">
            <v>2013년 상반기</v>
          </cell>
          <cell r="AI234" t="str">
            <v>258</v>
          </cell>
          <cell r="AJ234">
            <v>211</v>
          </cell>
          <cell r="AK234">
            <v>7755721</v>
          </cell>
          <cell r="AL234">
            <v>36756</v>
          </cell>
          <cell r="AM234">
            <v>355</v>
          </cell>
          <cell r="AN234">
            <v>211</v>
          </cell>
          <cell r="AO234">
            <v>9410265</v>
          </cell>
          <cell r="AP234">
            <v>44598</v>
          </cell>
          <cell r="AQ234">
            <v>0.21329999999999999</v>
          </cell>
          <cell r="AU234">
            <v>39504</v>
          </cell>
          <cell r="AV234" t="str">
            <v>2008년 2월 26일</v>
          </cell>
          <cell r="AW234" t="str">
            <v>2013년 상반기</v>
          </cell>
        </row>
        <row r="235">
          <cell r="B235">
            <v>39682</v>
          </cell>
          <cell r="C235" t="str">
            <v>2008년 하반기</v>
          </cell>
          <cell r="D235" t="str">
            <v>2013년 상반기</v>
          </cell>
          <cell r="E235">
            <v>689</v>
          </cell>
          <cell r="F235">
            <v>540</v>
          </cell>
          <cell r="G235">
            <v>45398786</v>
          </cell>
          <cell r="H235">
            <v>84071</v>
          </cell>
          <cell r="I235">
            <v>1432</v>
          </cell>
          <cell r="J235">
            <v>540</v>
          </cell>
          <cell r="K235">
            <v>45075339</v>
          </cell>
          <cell r="L235">
            <v>83472</v>
          </cell>
          <cell r="M235">
            <v>-7.1000000000000004E-3</v>
          </cell>
          <cell r="Q235">
            <v>39682</v>
          </cell>
          <cell r="R235" t="str">
            <v>2008년 하반기</v>
          </cell>
          <cell r="S235" t="str">
            <v>2013년 상반기</v>
          </cell>
          <cell r="T235" t="str">
            <v>487</v>
          </cell>
          <cell r="U235">
            <v>410</v>
          </cell>
          <cell r="V235">
            <v>12513599</v>
          </cell>
          <cell r="W235">
            <v>30520</v>
          </cell>
          <cell r="X235">
            <v>496</v>
          </cell>
          <cell r="Y235">
            <v>410</v>
          </cell>
          <cell r="Z235">
            <v>12831000</v>
          </cell>
          <cell r="AA235">
            <v>31295</v>
          </cell>
          <cell r="AB235">
            <v>2.53E-2</v>
          </cell>
          <cell r="AF235">
            <v>39682</v>
          </cell>
          <cell r="AG235" t="str">
            <v>2008년 하반기</v>
          </cell>
          <cell r="AH235" t="str">
            <v>2013년 상반기</v>
          </cell>
          <cell r="AI235" t="str">
            <v>302</v>
          </cell>
          <cell r="AJ235">
            <v>248</v>
          </cell>
          <cell r="AK235">
            <v>9964831</v>
          </cell>
          <cell r="AL235">
            <v>40180</v>
          </cell>
          <cell r="AM235">
            <v>355</v>
          </cell>
          <cell r="AN235">
            <v>248</v>
          </cell>
          <cell r="AO235">
            <v>11349422</v>
          </cell>
          <cell r="AP235">
            <v>45763</v>
          </cell>
          <cell r="AQ235">
            <v>0.1389</v>
          </cell>
          <cell r="AU235">
            <v>39682</v>
          </cell>
          <cell r="AV235" t="str">
            <v>2008년 하반기</v>
          </cell>
          <cell r="AW235" t="str">
            <v>2013년 상반기</v>
          </cell>
        </row>
        <row r="236">
          <cell r="B236">
            <v>39867</v>
          </cell>
          <cell r="C236" t="str">
            <v>2009년 상반기</v>
          </cell>
          <cell r="D236" t="str">
            <v>2013년 상반기</v>
          </cell>
          <cell r="E236">
            <v>716</v>
          </cell>
          <cell r="F236">
            <v>567</v>
          </cell>
          <cell r="G236">
            <v>47383111</v>
          </cell>
          <cell r="H236">
            <v>83568</v>
          </cell>
          <cell r="I236">
            <v>1432</v>
          </cell>
          <cell r="J236">
            <v>567</v>
          </cell>
          <cell r="K236">
            <v>46768269</v>
          </cell>
          <cell r="L236">
            <v>82483</v>
          </cell>
          <cell r="M236">
            <v>-1.29E-2</v>
          </cell>
          <cell r="Q236">
            <v>39867</v>
          </cell>
          <cell r="R236" t="str">
            <v>2009년 상반기</v>
          </cell>
          <cell r="S236" t="str">
            <v>2013년 상반기</v>
          </cell>
          <cell r="T236" t="str">
            <v>511</v>
          </cell>
          <cell r="U236">
            <v>426</v>
          </cell>
          <cell r="V236">
            <v>15389433</v>
          </cell>
          <cell r="W236">
            <v>36125</v>
          </cell>
          <cell r="X236">
            <v>496</v>
          </cell>
          <cell r="Y236">
            <v>426</v>
          </cell>
          <cell r="Z236">
            <v>15440486</v>
          </cell>
          <cell r="AA236">
            <v>36245</v>
          </cell>
          <cell r="AB236">
            <v>3.3E-3</v>
          </cell>
          <cell r="AF236">
            <v>39867</v>
          </cell>
          <cell r="AG236" t="str">
            <v>2009년 상반기</v>
          </cell>
          <cell r="AH236" t="str">
            <v>2013년 상반기</v>
          </cell>
          <cell r="AI236" t="str">
            <v>310</v>
          </cell>
          <cell r="AJ236">
            <v>252</v>
          </cell>
          <cell r="AK236">
            <v>11247657</v>
          </cell>
          <cell r="AL236">
            <v>44633</v>
          </cell>
          <cell r="AM236">
            <v>355</v>
          </cell>
          <cell r="AN236">
            <v>252</v>
          </cell>
          <cell r="AO236">
            <v>12387709</v>
          </cell>
          <cell r="AP236">
            <v>49157</v>
          </cell>
          <cell r="AQ236">
            <v>0.1013</v>
          </cell>
          <cell r="AU236">
            <v>39867</v>
          </cell>
          <cell r="AV236" t="str">
            <v>2009년 상반기</v>
          </cell>
          <cell r="AW236" t="str">
            <v>2013년 상반기</v>
          </cell>
        </row>
        <row r="237">
          <cell r="B237">
            <v>40037</v>
          </cell>
          <cell r="C237" t="str">
            <v>2009년 하반기</v>
          </cell>
          <cell r="D237" t="str">
            <v>2013년 상반기</v>
          </cell>
          <cell r="E237">
            <v>763</v>
          </cell>
          <cell r="F237">
            <v>602</v>
          </cell>
          <cell r="G237">
            <v>50271983</v>
          </cell>
          <cell r="H237">
            <v>83508</v>
          </cell>
          <cell r="I237">
            <v>1432</v>
          </cell>
          <cell r="J237">
            <v>602</v>
          </cell>
          <cell r="K237">
            <v>51050216</v>
          </cell>
          <cell r="L237">
            <v>84801</v>
          </cell>
          <cell r="M237">
            <v>1.54E-2</v>
          </cell>
          <cell r="Q237">
            <v>40037</v>
          </cell>
          <cell r="R237" t="str">
            <v>2009년 하반기</v>
          </cell>
          <cell r="S237" t="str">
            <v>2013년 상반기</v>
          </cell>
          <cell r="T237" t="str">
            <v>534</v>
          </cell>
          <cell r="U237">
            <v>445</v>
          </cell>
          <cell r="V237">
            <v>15470160</v>
          </cell>
          <cell r="W237">
            <v>34764</v>
          </cell>
          <cell r="X237">
            <v>496</v>
          </cell>
          <cell r="Y237">
            <v>445</v>
          </cell>
          <cell r="Z237">
            <v>15828510</v>
          </cell>
          <cell r="AA237">
            <v>35569</v>
          </cell>
          <cell r="AB237">
            <v>2.3099999999999999E-2</v>
          </cell>
          <cell r="AF237">
            <v>40037</v>
          </cell>
          <cell r="AG237" t="str">
            <v>2009년 하반기</v>
          </cell>
          <cell r="AH237" t="str">
            <v>2013년 상반기</v>
          </cell>
          <cell r="AI237" t="str">
            <v>310</v>
          </cell>
          <cell r="AJ237">
            <v>252</v>
          </cell>
          <cell r="AK237">
            <v>11120026</v>
          </cell>
          <cell r="AL237">
            <v>44127</v>
          </cell>
          <cell r="AM237">
            <v>355</v>
          </cell>
          <cell r="AN237">
            <v>252</v>
          </cell>
          <cell r="AO237">
            <v>12387709</v>
          </cell>
          <cell r="AP237">
            <v>49157</v>
          </cell>
          <cell r="AQ237">
            <v>0.1139</v>
          </cell>
          <cell r="AU237">
            <v>40037</v>
          </cell>
          <cell r="AV237" t="str">
            <v>2009년 하반기</v>
          </cell>
          <cell r="AW237" t="str">
            <v>2013년 상반기</v>
          </cell>
        </row>
        <row r="238">
          <cell r="B238">
            <v>40232</v>
          </cell>
          <cell r="C238" t="str">
            <v>2010년 상반기</v>
          </cell>
          <cell r="D238" t="str">
            <v>2013년 상반기</v>
          </cell>
          <cell r="E238">
            <v>798</v>
          </cell>
          <cell r="F238">
            <v>624</v>
          </cell>
          <cell r="G238">
            <v>55001595</v>
          </cell>
          <cell r="H238">
            <v>88143</v>
          </cell>
          <cell r="I238">
            <v>1432</v>
          </cell>
          <cell r="J238">
            <v>624</v>
          </cell>
          <cell r="K238">
            <v>55921064</v>
          </cell>
          <cell r="L238">
            <v>89617</v>
          </cell>
          <cell r="M238">
            <v>1.67E-2</v>
          </cell>
          <cell r="Q238">
            <v>40232</v>
          </cell>
          <cell r="R238" t="str">
            <v>2010년 상반기</v>
          </cell>
          <cell r="S238" t="str">
            <v>2013년 상반기</v>
          </cell>
          <cell r="T238" t="str">
            <v>552</v>
          </cell>
          <cell r="U238">
            <v>460</v>
          </cell>
          <cell r="V238">
            <v>15626894</v>
          </cell>
          <cell r="W238">
            <v>33971</v>
          </cell>
          <cell r="X238">
            <v>496</v>
          </cell>
          <cell r="Y238">
            <v>460</v>
          </cell>
          <cell r="Z238">
            <v>16048458</v>
          </cell>
          <cell r="AA238">
            <v>34887</v>
          </cell>
          <cell r="AB238">
            <v>2.69E-2</v>
          </cell>
          <cell r="AF238">
            <v>40232</v>
          </cell>
          <cell r="AG238" t="str">
            <v>2010년 상반기</v>
          </cell>
          <cell r="AH238" t="str">
            <v>2013년 상반기</v>
          </cell>
          <cell r="AI238" t="str">
            <v>310</v>
          </cell>
          <cell r="AJ238">
            <v>252</v>
          </cell>
          <cell r="AK238">
            <v>11229063</v>
          </cell>
          <cell r="AL238">
            <v>44559</v>
          </cell>
          <cell r="AM238">
            <v>355</v>
          </cell>
          <cell r="AN238">
            <v>252</v>
          </cell>
          <cell r="AO238">
            <v>12387709</v>
          </cell>
          <cell r="AP238">
            <v>49157</v>
          </cell>
          <cell r="AQ238">
            <v>0.1031</v>
          </cell>
          <cell r="AU238">
            <v>40232</v>
          </cell>
          <cell r="AV238" t="str">
            <v>2010년 상반기</v>
          </cell>
          <cell r="AW238" t="str">
            <v>2013년 상반기</v>
          </cell>
        </row>
        <row r="239">
          <cell r="B239">
            <v>40403</v>
          </cell>
          <cell r="C239" t="str">
            <v>2010년 하반기</v>
          </cell>
          <cell r="D239" t="str">
            <v>2013년 상반기</v>
          </cell>
          <cell r="E239">
            <v>834</v>
          </cell>
          <cell r="F239">
            <v>665</v>
          </cell>
          <cell r="G239">
            <v>59004406</v>
          </cell>
          <cell r="H239">
            <v>88728</v>
          </cell>
          <cell r="I239">
            <v>1432</v>
          </cell>
          <cell r="J239">
            <v>665</v>
          </cell>
          <cell r="K239">
            <v>58051352</v>
          </cell>
          <cell r="L239">
            <v>87295</v>
          </cell>
          <cell r="M239">
            <v>-1.61E-2</v>
          </cell>
          <cell r="Q239">
            <v>40403</v>
          </cell>
          <cell r="R239" t="str">
            <v>2010년 하반기</v>
          </cell>
          <cell r="S239" t="str">
            <v>2013년 상반기</v>
          </cell>
          <cell r="T239" t="str">
            <v>572</v>
          </cell>
          <cell r="U239">
            <v>480</v>
          </cell>
          <cell r="V239">
            <v>16669066</v>
          </cell>
          <cell r="W239">
            <v>34727</v>
          </cell>
          <cell r="X239">
            <v>496</v>
          </cell>
          <cell r="Y239">
            <v>480</v>
          </cell>
          <cell r="Z239">
            <v>16733355</v>
          </cell>
          <cell r="AA239">
            <v>34861</v>
          </cell>
          <cell r="AB239">
            <v>3.8E-3</v>
          </cell>
          <cell r="AF239">
            <v>40403</v>
          </cell>
          <cell r="AG239" t="str">
            <v>2010년 하반기</v>
          </cell>
          <cell r="AH239" t="str">
            <v>2013년 상반기</v>
          </cell>
          <cell r="AI239" t="str">
            <v>320</v>
          </cell>
          <cell r="AJ239">
            <v>304</v>
          </cell>
          <cell r="AK239">
            <v>13044949</v>
          </cell>
          <cell r="AL239">
            <v>42911</v>
          </cell>
          <cell r="AM239">
            <v>355</v>
          </cell>
          <cell r="AN239">
            <v>304</v>
          </cell>
          <cell r="AO239">
            <v>13879201</v>
          </cell>
          <cell r="AP239">
            <v>45655</v>
          </cell>
          <cell r="AQ239">
            <v>6.3899999999999998E-2</v>
          </cell>
          <cell r="AU239">
            <v>40364</v>
          </cell>
          <cell r="AV239" t="str">
            <v>2010년 하반기</v>
          </cell>
          <cell r="AW239" t="str">
            <v>2013년 상반기</v>
          </cell>
          <cell r="AX239">
            <v>784</v>
          </cell>
          <cell r="AY239">
            <v>702</v>
          </cell>
          <cell r="AZ239">
            <v>364509981.77965999</v>
          </cell>
          <cell r="BA239">
            <v>519244</v>
          </cell>
          <cell r="BB239">
            <v>1453</v>
          </cell>
          <cell r="BC239">
            <v>702</v>
          </cell>
          <cell r="BD239">
            <v>419981783.26096779</v>
          </cell>
          <cell r="BE239">
            <v>598264</v>
          </cell>
          <cell r="BF239">
            <v>0.15210000000000001</v>
          </cell>
        </row>
        <row r="240">
          <cell r="B240">
            <v>40596</v>
          </cell>
          <cell r="C240" t="str">
            <v>2011년 상반기</v>
          </cell>
          <cell r="D240" t="str">
            <v>2013년 상반기</v>
          </cell>
          <cell r="E240">
            <v>1515</v>
          </cell>
          <cell r="F240">
            <v>1148</v>
          </cell>
          <cell r="G240">
            <v>398485852</v>
          </cell>
          <cell r="H240">
            <v>347113</v>
          </cell>
          <cell r="I240">
            <v>1432</v>
          </cell>
          <cell r="J240">
            <v>1148</v>
          </cell>
          <cell r="K240">
            <v>418081633</v>
          </cell>
          <cell r="L240">
            <v>364182</v>
          </cell>
          <cell r="M240">
            <v>4.9099999999999998E-2</v>
          </cell>
          <cell r="Q240">
            <v>40596</v>
          </cell>
          <cell r="R240" t="str">
            <v>2011년 상반기</v>
          </cell>
          <cell r="S240" t="str">
            <v>2013년 상반기</v>
          </cell>
          <cell r="T240">
            <v>572</v>
          </cell>
          <cell r="U240">
            <v>480</v>
          </cell>
          <cell r="V240">
            <v>15903489</v>
          </cell>
          <cell r="W240">
            <v>33132</v>
          </cell>
          <cell r="X240">
            <v>496</v>
          </cell>
          <cell r="Y240">
            <v>480</v>
          </cell>
          <cell r="Z240">
            <v>16733355</v>
          </cell>
          <cell r="AA240">
            <v>34861</v>
          </cell>
          <cell r="AB240">
            <v>5.21E-2</v>
          </cell>
          <cell r="AF240">
            <v>40596</v>
          </cell>
          <cell r="AG240" t="str">
            <v>2011년 상반기</v>
          </cell>
          <cell r="AH240" t="str">
            <v>2013년 상반기</v>
          </cell>
          <cell r="AI240">
            <v>320</v>
          </cell>
          <cell r="AJ240">
            <v>304</v>
          </cell>
          <cell r="AK240">
            <v>13075748</v>
          </cell>
          <cell r="AL240">
            <v>43012</v>
          </cell>
          <cell r="AM240">
            <v>355</v>
          </cell>
          <cell r="AN240">
            <v>304</v>
          </cell>
          <cell r="AO240">
            <v>13879201</v>
          </cell>
          <cell r="AP240">
            <v>45655</v>
          </cell>
          <cell r="AQ240">
            <v>6.1400000000000003E-2</v>
          </cell>
          <cell r="AU240">
            <v>40548</v>
          </cell>
          <cell r="AV240" t="str">
            <v>2011년 상반기</v>
          </cell>
          <cell r="AW240" t="str">
            <v>2013년 상반기</v>
          </cell>
          <cell r="AX240">
            <v>1012</v>
          </cell>
          <cell r="AY240">
            <v>916</v>
          </cell>
          <cell r="AZ240">
            <v>727481394.59274662</v>
          </cell>
          <cell r="BA240">
            <v>794193</v>
          </cell>
          <cell r="BB240">
            <v>1453</v>
          </cell>
          <cell r="BC240">
            <v>916</v>
          </cell>
          <cell r="BD240">
            <v>802255147.50322998</v>
          </cell>
          <cell r="BE240">
            <v>875824</v>
          </cell>
          <cell r="BF240">
            <v>0.1027</v>
          </cell>
        </row>
        <row r="241">
          <cell r="B241">
            <v>40771</v>
          </cell>
          <cell r="C241" t="str">
            <v>2011년 하반기</v>
          </cell>
          <cell r="D241" t="str">
            <v>2013년 상반기</v>
          </cell>
          <cell r="E241">
            <v>1257</v>
          </cell>
          <cell r="F241">
            <v>1199</v>
          </cell>
          <cell r="G241">
            <v>411988124</v>
          </cell>
          <cell r="H241">
            <v>343609</v>
          </cell>
          <cell r="I241">
            <v>1432</v>
          </cell>
          <cell r="J241">
            <v>1199</v>
          </cell>
          <cell r="K241">
            <v>418777818</v>
          </cell>
          <cell r="L241">
            <v>349272</v>
          </cell>
          <cell r="M241">
            <v>1.6400000000000001E-2</v>
          </cell>
          <cell r="Q241">
            <v>40771</v>
          </cell>
          <cell r="R241" t="str">
            <v>2011년 하반기</v>
          </cell>
          <cell r="S241" t="str">
            <v>2013년 상반기</v>
          </cell>
          <cell r="T241">
            <v>484</v>
          </cell>
          <cell r="U241">
            <v>480</v>
          </cell>
          <cell r="V241">
            <v>16149946</v>
          </cell>
          <cell r="W241">
            <v>33645</v>
          </cell>
          <cell r="X241">
            <v>496</v>
          </cell>
          <cell r="Y241">
            <v>480</v>
          </cell>
          <cell r="Z241">
            <v>16733355</v>
          </cell>
          <cell r="AA241">
            <v>34861</v>
          </cell>
          <cell r="AB241">
            <v>3.61E-2</v>
          </cell>
          <cell r="AF241">
            <v>40771</v>
          </cell>
          <cell r="AG241" t="str">
            <v>2011년 하반기</v>
          </cell>
          <cell r="AH241" t="str">
            <v>2013년 상반기</v>
          </cell>
          <cell r="AI241">
            <v>320</v>
          </cell>
          <cell r="AJ241">
            <v>304</v>
          </cell>
          <cell r="AK241">
            <v>13498703</v>
          </cell>
          <cell r="AL241">
            <v>44403</v>
          </cell>
          <cell r="AM241">
            <v>355</v>
          </cell>
          <cell r="AN241">
            <v>304</v>
          </cell>
          <cell r="AO241">
            <v>13879201</v>
          </cell>
          <cell r="AP241">
            <v>45655</v>
          </cell>
          <cell r="AQ241">
            <v>2.81E-2</v>
          </cell>
          <cell r="AU241">
            <v>40728</v>
          </cell>
          <cell r="AV241" t="str">
            <v>2011년 하반기</v>
          </cell>
          <cell r="AW241" t="str">
            <v>2013년 상반기</v>
          </cell>
          <cell r="AX241">
            <v>1208</v>
          </cell>
          <cell r="AY241">
            <v>1106</v>
          </cell>
          <cell r="AZ241">
            <v>1291284925.1719487</v>
          </cell>
          <cell r="BA241">
            <v>1167527</v>
          </cell>
          <cell r="BB241">
            <v>1453</v>
          </cell>
          <cell r="BC241">
            <v>1106</v>
          </cell>
          <cell r="BD241">
            <v>1386081379.5966427</v>
          </cell>
          <cell r="BE241">
            <v>1253238</v>
          </cell>
          <cell r="BF241">
            <v>7.3400000000000007E-2</v>
          </cell>
        </row>
        <row r="242">
          <cell r="B242">
            <v>40956</v>
          </cell>
          <cell r="C242" t="str">
            <v>2012년 상반기</v>
          </cell>
          <cell r="D242" t="str">
            <v>2013년 상반기</v>
          </cell>
          <cell r="E242">
            <v>1333</v>
          </cell>
          <cell r="F242">
            <v>1275</v>
          </cell>
          <cell r="G242">
            <v>424007807</v>
          </cell>
          <cell r="H242">
            <v>332555</v>
          </cell>
          <cell r="I242">
            <v>1432</v>
          </cell>
          <cell r="J242">
            <v>1275</v>
          </cell>
          <cell r="K242">
            <v>432799422</v>
          </cell>
          <cell r="L242">
            <v>339450</v>
          </cell>
          <cell r="M242">
            <v>2.07E-2</v>
          </cell>
          <cell r="Q242">
            <v>40956</v>
          </cell>
          <cell r="R242" t="str">
            <v>2012년 상반기</v>
          </cell>
          <cell r="S242" t="str">
            <v>2013년 상반기</v>
          </cell>
          <cell r="T242">
            <v>484</v>
          </cell>
          <cell r="U242">
            <v>480</v>
          </cell>
          <cell r="V242">
            <v>16290400</v>
          </cell>
          <cell r="W242">
            <v>33938</v>
          </cell>
          <cell r="X242">
            <v>496</v>
          </cell>
          <cell r="Y242">
            <v>480</v>
          </cell>
          <cell r="Z242">
            <v>16733355</v>
          </cell>
          <cell r="AA242">
            <v>34861</v>
          </cell>
          <cell r="AB242">
            <v>2.7099999999999999E-2</v>
          </cell>
          <cell r="AF242">
            <v>40956</v>
          </cell>
          <cell r="AG242" t="str">
            <v>2012년 상반기</v>
          </cell>
          <cell r="AH242" t="str">
            <v>2013년 상반기</v>
          </cell>
          <cell r="AI242">
            <v>320</v>
          </cell>
          <cell r="AJ242">
            <v>304</v>
          </cell>
          <cell r="AK242">
            <v>13501278</v>
          </cell>
          <cell r="AL242">
            <v>44412</v>
          </cell>
          <cell r="AM242">
            <v>355</v>
          </cell>
          <cell r="AN242">
            <v>304</v>
          </cell>
          <cell r="AO242">
            <v>13879201</v>
          </cell>
          <cell r="AP242">
            <v>45655</v>
          </cell>
          <cell r="AQ242">
            <v>2.7900000000000001E-2</v>
          </cell>
          <cell r="AU242">
            <v>40910</v>
          </cell>
          <cell r="AV242" t="str">
            <v>2012년 상반기</v>
          </cell>
          <cell r="AW242" t="str">
            <v>2013년 상반기</v>
          </cell>
          <cell r="AX242">
            <v>1338</v>
          </cell>
          <cell r="AY242">
            <v>1285</v>
          </cell>
          <cell r="AZ242">
            <v>1527576139.0699775</v>
          </cell>
          <cell r="BA242">
            <v>1188775</v>
          </cell>
          <cell r="BB242">
            <v>1453</v>
          </cell>
          <cell r="BC242">
            <v>1285</v>
          </cell>
          <cell r="BD242">
            <v>1593444736.5296135</v>
          </cell>
          <cell r="BE242">
            <v>1240034</v>
          </cell>
          <cell r="BF242">
            <v>4.3099999999999999E-2</v>
          </cell>
        </row>
        <row r="243">
          <cell r="B243">
            <v>41131</v>
          </cell>
          <cell r="C243" t="str">
            <v>2012년 하반기</v>
          </cell>
          <cell r="D243" t="str">
            <v>2013년 상반기</v>
          </cell>
          <cell r="E243">
            <v>1416</v>
          </cell>
          <cell r="F243">
            <v>1416</v>
          </cell>
          <cell r="G243">
            <v>449548197</v>
          </cell>
          <cell r="H243">
            <v>317477</v>
          </cell>
          <cell r="I243">
            <v>1432</v>
          </cell>
          <cell r="J243">
            <v>1416</v>
          </cell>
          <cell r="K243">
            <v>450569277</v>
          </cell>
          <cell r="L243">
            <v>318198</v>
          </cell>
          <cell r="M243">
            <v>2.2000000000000001E-3</v>
          </cell>
          <cell r="Q243">
            <v>41131</v>
          </cell>
          <cell r="R243" t="str">
            <v>2012년 하반기</v>
          </cell>
          <cell r="S243" t="str">
            <v>2013년 상반기</v>
          </cell>
          <cell r="T243">
            <v>490</v>
          </cell>
          <cell r="U243">
            <v>490</v>
          </cell>
          <cell r="V243">
            <v>16764407</v>
          </cell>
          <cell r="W243">
            <v>34213</v>
          </cell>
          <cell r="X243">
            <v>496</v>
          </cell>
          <cell r="Y243">
            <v>490</v>
          </cell>
          <cell r="Z243">
            <v>16916553</v>
          </cell>
          <cell r="AA243">
            <v>34523</v>
          </cell>
          <cell r="AB243">
            <v>8.9999999999999993E-3</v>
          </cell>
          <cell r="AF243">
            <v>41131</v>
          </cell>
          <cell r="AG243" t="str">
            <v>2012년 하반기</v>
          </cell>
          <cell r="AH243" t="str">
            <v>2013년 상반기</v>
          </cell>
          <cell r="AI243">
            <v>355</v>
          </cell>
          <cell r="AJ243">
            <v>355</v>
          </cell>
          <cell r="AK243">
            <v>26920949</v>
          </cell>
          <cell r="AL243">
            <v>75833</v>
          </cell>
          <cell r="AM243">
            <v>355</v>
          </cell>
          <cell r="AN243">
            <v>355</v>
          </cell>
          <cell r="AO243">
            <v>27209757</v>
          </cell>
          <cell r="AP243">
            <v>76647</v>
          </cell>
          <cell r="AQ243">
            <v>1.0699999999999999E-2</v>
          </cell>
          <cell r="AU243">
            <v>41226</v>
          </cell>
          <cell r="AV243" t="str">
            <v>2012년 하반기</v>
          </cell>
          <cell r="AW243" t="str">
            <v>2013년 상반기</v>
          </cell>
          <cell r="AX243">
            <v>1476</v>
          </cell>
          <cell r="AY243">
            <v>1442</v>
          </cell>
          <cell r="AZ243">
            <v>1741014930</v>
          </cell>
          <cell r="BA243">
            <v>1207361</v>
          </cell>
          <cell r="BB243">
            <v>1453</v>
          </cell>
          <cell r="BC243">
            <v>1442</v>
          </cell>
          <cell r="BD243">
            <v>1780728821.1292772</v>
          </cell>
          <cell r="BE243">
            <v>1234902</v>
          </cell>
          <cell r="BF243">
            <v>2.2800000000000001E-2</v>
          </cell>
        </row>
        <row r="244">
          <cell r="B244">
            <v>41325</v>
          </cell>
          <cell r="C244" t="str">
            <v>2013년 상반기</v>
          </cell>
          <cell r="D244" t="str">
            <v>2013년 상반기</v>
          </cell>
          <cell r="E244">
            <v>1432</v>
          </cell>
          <cell r="F244">
            <v>1432</v>
          </cell>
          <cell r="G244">
            <v>456710029</v>
          </cell>
          <cell r="H244">
            <v>318931</v>
          </cell>
          <cell r="I244">
            <v>1432</v>
          </cell>
          <cell r="J244">
            <v>1432</v>
          </cell>
          <cell r="K244">
            <v>456710029</v>
          </cell>
          <cell r="L244">
            <v>318931</v>
          </cell>
          <cell r="M244">
            <v>0</v>
          </cell>
          <cell r="Q244">
            <v>41325</v>
          </cell>
          <cell r="R244" t="str">
            <v>2012년 상반기</v>
          </cell>
          <cell r="S244" t="str">
            <v>2013년 상반기</v>
          </cell>
          <cell r="T244">
            <v>496</v>
          </cell>
          <cell r="U244">
            <v>496</v>
          </cell>
          <cell r="V244">
            <v>50101544</v>
          </cell>
          <cell r="W244">
            <v>101011</v>
          </cell>
          <cell r="X244">
            <v>496</v>
          </cell>
          <cell r="Y244">
            <v>496</v>
          </cell>
          <cell r="Z244">
            <v>50101544</v>
          </cell>
          <cell r="AA244">
            <v>101011</v>
          </cell>
          <cell r="AB244">
            <v>0</v>
          </cell>
          <cell r="AF244">
            <v>41325</v>
          </cell>
          <cell r="AG244" t="str">
            <v>2012년 상반기</v>
          </cell>
          <cell r="AH244" t="str">
            <v>2013년 상반기</v>
          </cell>
          <cell r="AI244">
            <v>355</v>
          </cell>
          <cell r="AJ244">
            <v>355</v>
          </cell>
          <cell r="AK244">
            <v>27209757</v>
          </cell>
          <cell r="AL244">
            <v>76647</v>
          </cell>
          <cell r="AM244">
            <v>355</v>
          </cell>
          <cell r="AN244">
            <v>355</v>
          </cell>
          <cell r="AO244">
            <v>27209757</v>
          </cell>
          <cell r="AP244">
            <v>76647</v>
          </cell>
          <cell r="AQ244">
            <v>0</v>
          </cell>
          <cell r="AU244">
            <v>41333</v>
          </cell>
          <cell r="AV244" t="str">
            <v>2013년 상반기</v>
          </cell>
          <cell r="AW244" t="str">
            <v>2013년 상반기</v>
          </cell>
          <cell r="AX244">
            <v>1453</v>
          </cell>
          <cell r="AY244">
            <v>1453</v>
          </cell>
          <cell r="AZ244">
            <v>1785959318.9959438</v>
          </cell>
          <cell r="BA244">
            <v>1229153</v>
          </cell>
          <cell r="BB244">
            <v>1453</v>
          </cell>
          <cell r="BC244">
            <v>1453</v>
          </cell>
          <cell r="BD244">
            <v>1785959318.9959438</v>
          </cell>
          <cell r="BE244">
            <v>1229153</v>
          </cell>
          <cell r="BF244">
            <v>0</v>
          </cell>
        </row>
        <row r="245">
          <cell r="A245">
            <v>41491</v>
          </cell>
          <cell r="B245">
            <v>38054</v>
          </cell>
          <cell r="C245" t="str">
            <v>2004년 상반기</v>
          </cell>
          <cell r="D245" t="str">
            <v>2013년 8월 5일</v>
          </cell>
          <cell r="H245" t="e">
            <v>#DIV/0!</v>
          </cell>
          <cell r="L245" t="e">
            <v>#DIV/0!</v>
          </cell>
          <cell r="M245">
            <v>0</v>
          </cell>
          <cell r="N245" t="str">
            <v>토목130805</v>
          </cell>
          <cell r="P245">
            <v>41491</v>
          </cell>
          <cell r="Q245">
            <v>38054</v>
          </cell>
          <cell r="R245" t="str">
            <v>2004년 상반기</v>
          </cell>
          <cell r="S245" t="str">
            <v>2013년 8월 5일</v>
          </cell>
          <cell r="W245" t="e">
            <v>#DIV/0!</v>
          </cell>
          <cell r="AA245" t="e">
            <v>#DIV/0!</v>
          </cell>
          <cell r="AB245">
            <v>0</v>
          </cell>
          <cell r="AC245" t="str">
            <v>건축130805</v>
          </cell>
          <cell r="AE245">
            <v>41491</v>
          </cell>
          <cell r="AF245">
            <v>38054</v>
          </cell>
          <cell r="AG245" t="str">
            <v>2004년 상반기</v>
          </cell>
          <cell r="AH245" t="str">
            <v>2013년 8월 5일</v>
          </cell>
          <cell r="AL245" t="e">
            <v>#DIV/0!</v>
          </cell>
          <cell r="AP245" t="e">
            <v>#DIV/0!</v>
          </cell>
          <cell r="AQ245">
            <v>0</v>
          </cell>
          <cell r="AR245" t="str">
            <v>기계130805</v>
          </cell>
          <cell r="AT245">
            <v>41508</v>
          </cell>
          <cell r="AU245">
            <v>38054</v>
          </cell>
          <cell r="AV245" t="str">
            <v>2004년 상반기</v>
          </cell>
          <cell r="AW245" t="str">
            <v>2013년 하반기</v>
          </cell>
          <cell r="BG245" t="str">
            <v>전기130822</v>
          </cell>
        </row>
        <row r="246">
          <cell r="B246">
            <v>38203</v>
          </cell>
          <cell r="C246" t="str">
            <v>2004년 하반기</v>
          </cell>
          <cell r="D246" t="str">
            <v>2013년 8월 5일</v>
          </cell>
          <cell r="H246" t="e">
            <v>#DIV/0!</v>
          </cell>
          <cell r="L246" t="e">
            <v>#DIV/0!</v>
          </cell>
          <cell r="M246">
            <v>0</v>
          </cell>
          <cell r="Q246">
            <v>38203</v>
          </cell>
          <cell r="R246" t="str">
            <v>2004년 하반기</v>
          </cell>
          <cell r="S246" t="str">
            <v>2013년 8월 5일</v>
          </cell>
          <cell r="W246" t="e">
            <v>#DIV/0!</v>
          </cell>
          <cell r="AA246" t="e">
            <v>#DIV/0!</v>
          </cell>
          <cell r="AB246">
            <v>0</v>
          </cell>
          <cell r="AF246">
            <v>38203</v>
          </cell>
          <cell r="AG246" t="str">
            <v>2004년 하반기</v>
          </cell>
          <cell r="AH246" t="str">
            <v>2013년 8월 5일</v>
          </cell>
          <cell r="AL246" t="e">
            <v>#DIV/0!</v>
          </cell>
          <cell r="AP246" t="e">
            <v>#DIV/0!</v>
          </cell>
          <cell r="AQ246">
            <v>0</v>
          </cell>
          <cell r="AU246">
            <v>38203</v>
          </cell>
          <cell r="AV246" t="str">
            <v>2004년 하반기</v>
          </cell>
          <cell r="AW246" t="str">
            <v>2013년 하반기</v>
          </cell>
        </row>
        <row r="247">
          <cell r="B247">
            <v>38408</v>
          </cell>
          <cell r="C247" t="str">
            <v>2005년 상반기</v>
          </cell>
          <cell r="D247" t="str">
            <v>2013년 8월 5일</v>
          </cell>
          <cell r="H247" t="e">
            <v>#DIV/0!</v>
          </cell>
          <cell r="L247" t="e">
            <v>#DIV/0!</v>
          </cell>
          <cell r="M247">
            <v>0</v>
          </cell>
          <cell r="Q247">
            <v>38408</v>
          </cell>
          <cell r="R247" t="str">
            <v>2005년 상반기</v>
          </cell>
          <cell r="S247" t="str">
            <v>2013년 8월 5일</v>
          </cell>
          <cell r="W247" t="e">
            <v>#DIV/0!</v>
          </cell>
          <cell r="AA247" t="e">
            <v>#DIV/0!</v>
          </cell>
          <cell r="AB247">
            <v>0</v>
          </cell>
          <cell r="AF247">
            <v>38408</v>
          </cell>
          <cell r="AG247" t="str">
            <v>2005년 상반기</v>
          </cell>
          <cell r="AH247" t="str">
            <v>2013년 8월 5일</v>
          </cell>
          <cell r="AL247" t="e">
            <v>#DIV/0!</v>
          </cell>
          <cell r="AP247" t="e">
            <v>#DIV/0!</v>
          </cell>
          <cell r="AQ247">
            <v>0</v>
          </cell>
          <cell r="AU247">
            <v>38408</v>
          </cell>
          <cell r="AV247" t="str">
            <v>2005년 상반기</v>
          </cell>
          <cell r="AW247" t="str">
            <v>2013년 하반기</v>
          </cell>
        </row>
        <row r="248">
          <cell r="B248">
            <v>38569</v>
          </cell>
          <cell r="C248" t="str">
            <v>2005년 하반기</v>
          </cell>
          <cell r="D248" t="str">
            <v>2013년 8월 5일</v>
          </cell>
          <cell r="H248" t="e">
            <v>#DIV/0!</v>
          </cell>
          <cell r="L248" t="e">
            <v>#DIV/0!</v>
          </cell>
          <cell r="M248">
            <v>0</v>
          </cell>
          <cell r="Q248">
            <v>38569</v>
          </cell>
          <cell r="R248" t="str">
            <v>2005년 하반기</v>
          </cell>
          <cell r="S248" t="str">
            <v>2013년 8월 5일</v>
          </cell>
          <cell r="W248" t="e">
            <v>#DIV/0!</v>
          </cell>
          <cell r="AA248" t="e">
            <v>#DIV/0!</v>
          </cell>
          <cell r="AB248">
            <v>0</v>
          </cell>
          <cell r="AF248">
            <v>38569</v>
          </cell>
          <cell r="AG248" t="str">
            <v>2005년 하반기</v>
          </cell>
          <cell r="AH248" t="str">
            <v>2013년 8월 5일</v>
          </cell>
          <cell r="AL248" t="e">
            <v>#DIV/0!</v>
          </cell>
          <cell r="AP248" t="e">
            <v>#DIV/0!</v>
          </cell>
          <cell r="AQ248">
            <v>0</v>
          </cell>
          <cell r="AU248">
            <v>38569</v>
          </cell>
          <cell r="AV248" t="str">
            <v>2005년 하반기</v>
          </cell>
          <cell r="AW248" t="str">
            <v>2013년 하반기</v>
          </cell>
        </row>
        <row r="249">
          <cell r="B249">
            <v>38762</v>
          </cell>
          <cell r="C249" t="str">
            <v>2006년 상반기</v>
          </cell>
          <cell r="D249" t="str">
            <v>2013년 8월 5일</v>
          </cell>
          <cell r="H249" t="e">
            <v>#DIV/0!</v>
          </cell>
          <cell r="L249" t="e">
            <v>#DIV/0!</v>
          </cell>
          <cell r="M249">
            <v>0</v>
          </cell>
          <cell r="Q249">
            <v>38762</v>
          </cell>
          <cell r="R249" t="str">
            <v>2006년 상반기</v>
          </cell>
          <cell r="S249" t="str">
            <v>2013년 8월 5일</v>
          </cell>
          <cell r="W249" t="e">
            <v>#DIV/0!</v>
          </cell>
          <cell r="AA249" t="e">
            <v>#DIV/0!</v>
          </cell>
          <cell r="AB249">
            <v>0</v>
          </cell>
          <cell r="AF249">
            <v>38762</v>
          </cell>
          <cell r="AG249" t="str">
            <v>2006년 상반기</v>
          </cell>
          <cell r="AH249" t="str">
            <v>2013년 8월 5일</v>
          </cell>
          <cell r="AL249" t="e">
            <v>#DIV/0!</v>
          </cell>
          <cell r="AP249" t="e">
            <v>#DIV/0!</v>
          </cell>
          <cell r="AQ249">
            <v>0</v>
          </cell>
          <cell r="AU249">
            <v>38762</v>
          </cell>
          <cell r="AV249" t="str">
            <v>2006년 상반기</v>
          </cell>
          <cell r="AW249" t="str">
            <v>2013년 하반기</v>
          </cell>
        </row>
        <row r="250">
          <cell r="B250">
            <v>38943</v>
          </cell>
          <cell r="C250" t="str">
            <v>2006년 하반기</v>
          </cell>
          <cell r="D250" t="str">
            <v>2013년 8월 5일</v>
          </cell>
          <cell r="Q250">
            <v>38943</v>
          </cell>
          <cell r="R250" t="str">
            <v>2006년 하반기</v>
          </cell>
          <cell r="S250" t="str">
            <v>2013년 8월 5일</v>
          </cell>
          <cell r="AF250">
            <v>38943</v>
          </cell>
          <cell r="AG250" t="str">
            <v>2006년 하반기</v>
          </cell>
          <cell r="AH250" t="str">
            <v>2013년 8월 5일</v>
          </cell>
          <cell r="AU250">
            <v>38943</v>
          </cell>
          <cell r="AV250" t="str">
            <v>2006년 하반기</v>
          </cell>
          <cell r="AW250" t="str">
            <v>2013년 하반기</v>
          </cell>
        </row>
        <row r="251">
          <cell r="B251">
            <v>39126</v>
          </cell>
          <cell r="C251" t="str">
            <v>2007년 상반기</v>
          </cell>
          <cell r="D251" t="str">
            <v>2013년 8월 5일</v>
          </cell>
          <cell r="Q251">
            <v>39126</v>
          </cell>
          <cell r="R251" t="str">
            <v>2007년 상반기</v>
          </cell>
          <cell r="S251" t="str">
            <v>2013년 8월 5일</v>
          </cell>
          <cell r="AF251">
            <v>39126</v>
          </cell>
          <cell r="AG251" t="str">
            <v>2007년 상반기</v>
          </cell>
          <cell r="AH251" t="str">
            <v>2013년 8월 5일</v>
          </cell>
          <cell r="AU251">
            <v>39126</v>
          </cell>
          <cell r="AV251" t="str">
            <v>2007년 상반기</v>
          </cell>
          <cell r="AW251" t="str">
            <v>2013년 하반기</v>
          </cell>
        </row>
        <row r="252">
          <cell r="B252">
            <v>39307</v>
          </cell>
          <cell r="C252" t="str">
            <v>2007년 8월 13일</v>
          </cell>
          <cell r="D252" t="str">
            <v>2013년 8월 5일</v>
          </cell>
          <cell r="Q252">
            <v>39307</v>
          </cell>
          <cell r="R252" t="str">
            <v>2007년 8월 13일</v>
          </cell>
          <cell r="S252" t="str">
            <v>2013년 8월 5일</v>
          </cell>
          <cell r="AF252">
            <v>39307</v>
          </cell>
          <cell r="AG252" t="str">
            <v>2007년 8월 13일</v>
          </cell>
          <cell r="AH252" t="str">
            <v>2013년 8월 5일</v>
          </cell>
          <cell r="AU252">
            <v>39307</v>
          </cell>
          <cell r="AV252" t="str">
            <v>2007년 8월 13일</v>
          </cell>
          <cell r="AW252" t="str">
            <v>2013년 하반기</v>
          </cell>
        </row>
        <row r="253">
          <cell r="B253">
            <v>39314</v>
          </cell>
          <cell r="C253" t="str">
            <v>2007년 8월 20일</v>
          </cell>
          <cell r="D253" t="str">
            <v>2013년 8월 5일</v>
          </cell>
          <cell r="Q253">
            <v>39314</v>
          </cell>
          <cell r="R253" t="str">
            <v>2007년 8월 20일</v>
          </cell>
          <cell r="S253" t="str">
            <v>2013년 8월 5일</v>
          </cell>
          <cell r="AF253">
            <v>39314</v>
          </cell>
          <cell r="AG253" t="str">
            <v>2007년 8월 20일</v>
          </cell>
          <cell r="AH253" t="str">
            <v>2013년 8월 5일</v>
          </cell>
          <cell r="AU253">
            <v>39314</v>
          </cell>
          <cell r="AV253" t="str">
            <v>2007년 8월 20일</v>
          </cell>
          <cell r="AW253" t="str">
            <v>2013년 하반기</v>
          </cell>
        </row>
        <row r="254">
          <cell r="B254">
            <v>39492</v>
          </cell>
          <cell r="C254" t="str">
            <v>2008년 2월 14일</v>
          </cell>
          <cell r="D254" t="str">
            <v>2013년 8월 5일</v>
          </cell>
          <cell r="Q254">
            <v>39492</v>
          </cell>
          <cell r="R254" t="str">
            <v>2008년 2월 14일</v>
          </cell>
          <cell r="S254" t="str">
            <v>2013년 8월 5일</v>
          </cell>
          <cell r="AF254">
            <v>39492</v>
          </cell>
          <cell r="AG254" t="str">
            <v>2008년 2월 14일</v>
          </cell>
          <cell r="AH254" t="str">
            <v>2013년 8월 5일</v>
          </cell>
          <cell r="AU254">
            <v>39492</v>
          </cell>
          <cell r="AV254" t="str">
            <v>2008년 2월 14일</v>
          </cell>
          <cell r="AW254" t="str">
            <v>2013년 하반기</v>
          </cell>
        </row>
        <row r="255">
          <cell r="B255">
            <v>39504</v>
          </cell>
          <cell r="C255" t="str">
            <v>2008년 2월 26일</v>
          </cell>
          <cell r="D255" t="str">
            <v>2013년 8월 5일</v>
          </cell>
          <cell r="Q255">
            <v>39504</v>
          </cell>
          <cell r="R255" t="str">
            <v>2008년 2월 26일</v>
          </cell>
          <cell r="S255" t="str">
            <v>2013년 8월 5일</v>
          </cell>
          <cell r="AF255">
            <v>39504</v>
          </cell>
          <cell r="AG255" t="str">
            <v>2008년 2월 26일</v>
          </cell>
          <cell r="AH255" t="str">
            <v>2013년 8월 5일</v>
          </cell>
          <cell r="AU255">
            <v>39504</v>
          </cell>
          <cell r="AV255" t="str">
            <v>2008년 2월 26일</v>
          </cell>
          <cell r="AW255" t="str">
            <v>2013년 하반기</v>
          </cell>
        </row>
        <row r="256">
          <cell r="B256">
            <v>39682</v>
          </cell>
          <cell r="C256" t="str">
            <v>2008년 하반기</v>
          </cell>
          <cell r="D256" t="str">
            <v>2013년 8월 5일</v>
          </cell>
          <cell r="Q256">
            <v>39682</v>
          </cell>
          <cell r="R256" t="str">
            <v>2008년 하반기</v>
          </cell>
          <cell r="S256" t="str">
            <v>2013년 8월 5일</v>
          </cell>
          <cell r="AF256">
            <v>39682</v>
          </cell>
          <cell r="AG256" t="str">
            <v>2008년 하반기</v>
          </cell>
          <cell r="AH256" t="str">
            <v>2013년 8월 5일</v>
          </cell>
          <cell r="AU256">
            <v>39682</v>
          </cell>
          <cell r="AV256" t="str">
            <v>2008년 하반기</v>
          </cell>
          <cell r="AW256" t="str">
            <v>2013년 하반기</v>
          </cell>
        </row>
        <row r="257">
          <cell r="B257">
            <v>39867</v>
          </cell>
          <cell r="C257" t="str">
            <v>2009년 상반기</v>
          </cell>
          <cell r="D257" t="str">
            <v>2013년 8월 5일</v>
          </cell>
          <cell r="Q257">
            <v>39867</v>
          </cell>
          <cell r="R257" t="str">
            <v>2009년 상반기</v>
          </cell>
          <cell r="S257" t="str">
            <v>2013년 8월 5일</v>
          </cell>
          <cell r="AF257">
            <v>39867</v>
          </cell>
          <cell r="AG257" t="str">
            <v>2009년 상반기</v>
          </cell>
          <cell r="AH257" t="str">
            <v>2013년 8월 5일</v>
          </cell>
          <cell r="AU257">
            <v>39867</v>
          </cell>
          <cell r="AV257" t="str">
            <v>2009년 상반기</v>
          </cell>
          <cell r="AW257" t="str">
            <v>2013년 하반기</v>
          </cell>
        </row>
        <row r="258">
          <cell r="B258">
            <v>40232</v>
          </cell>
          <cell r="C258" t="str">
            <v>2010년 상반기</v>
          </cell>
          <cell r="D258" t="str">
            <v>2013년 8월 5일</v>
          </cell>
          <cell r="E258">
            <v>798</v>
          </cell>
          <cell r="F258">
            <v>618</v>
          </cell>
          <cell r="G258">
            <v>54571423</v>
          </cell>
          <cell r="H258">
            <v>88303</v>
          </cell>
          <cell r="I258">
            <v>1426</v>
          </cell>
          <cell r="J258">
            <v>618</v>
          </cell>
          <cell r="K258">
            <v>55611956</v>
          </cell>
          <cell r="L258">
            <v>89986</v>
          </cell>
          <cell r="M258">
            <v>1.9E-2</v>
          </cell>
          <cell r="Q258">
            <v>40232</v>
          </cell>
          <cell r="R258" t="str">
            <v>2010년 상반기</v>
          </cell>
          <cell r="S258" t="str">
            <v>2013년 8월 5일</v>
          </cell>
          <cell r="T258">
            <v>552</v>
          </cell>
          <cell r="U258">
            <v>454</v>
          </cell>
          <cell r="V258">
            <v>15415780</v>
          </cell>
          <cell r="W258">
            <v>33955</v>
          </cell>
          <cell r="X258">
            <v>496</v>
          </cell>
          <cell r="Y258">
            <v>454</v>
          </cell>
          <cell r="Z258">
            <v>15938620</v>
          </cell>
          <cell r="AA258">
            <v>35107</v>
          </cell>
          <cell r="AB258">
            <v>3.39E-2</v>
          </cell>
          <cell r="AF258">
            <v>40232</v>
          </cell>
          <cell r="AG258" t="str">
            <v>2010년 상반기</v>
          </cell>
          <cell r="AH258" t="str">
            <v>2013년 8월 5일</v>
          </cell>
          <cell r="AI258">
            <v>310</v>
          </cell>
          <cell r="AJ258">
            <v>252</v>
          </cell>
          <cell r="AK258">
            <v>11229063</v>
          </cell>
          <cell r="AL258">
            <v>44559</v>
          </cell>
          <cell r="AM258">
            <v>375</v>
          </cell>
          <cell r="AN258">
            <v>252</v>
          </cell>
          <cell r="AO258">
            <v>12469286</v>
          </cell>
          <cell r="AP258">
            <v>49481</v>
          </cell>
          <cell r="AQ258">
            <v>0.1104</v>
          </cell>
          <cell r="AU258">
            <v>40232</v>
          </cell>
          <cell r="AV258" t="str">
            <v>2010년 상반기</v>
          </cell>
          <cell r="AW258" t="str">
            <v>2013년 하반기</v>
          </cell>
        </row>
        <row r="259">
          <cell r="B259">
            <v>40403</v>
          </cell>
          <cell r="C259" t="str">
            <v>2010년 하반기</v>
          </cell>
          <cell r="D259" t="str">
            <v>2013년 8월 5일</v>
          </cell>
          <cell r="E259">
            <v>834</v>
          </cell>
          <cell r="F259">
            <v>659</v>
          </cell>
          <cell r="G259">
            <v>58549527</v>
          </cell>
          <cell r="H259">
            <v>88846</v>
          </cell>
          <cell r="I259">
            <v>1426</v>
          </cell>
          <cell r="J259">
            <v>659</v>
          </cell>
          <cell r="K259">
            <v>57747752</v>
          </cell>
          <cell r="L259">
            <v>87629</v>
          </cell>
          <cell r="M259">
            <v>-1.3599999999999999E-2</v>
          </cell>
          <cell r="Q259">
            <v>40403</v>
          </cell>
          <cell r="R259" t="str">
            <v>2010년 하반기</v>
          </cell>
          <cell r="S259" t="str">
            <v>2013년 8월 5일</v>
          </cell>
          <cell r="T259">
            <v>572</v>
          </cell>
          <cell r="U259">
            <v>474</v>
          </cell>
          <cell r="V259">
            <v>16448172</v>
          </cell>
          <cell r="W259">
            <v>34700</v>
          </cell>
          <cell r="X259">
            <v>496</v>
          </cell>
          <cell r="Y259">
            <v>474</v>
          </cell>
          <cell r="Z259">
            <v>16629262</v>
          </cell>
          <cell r="AA259">
            <v>35082</v>
          </cell>
          <cell r="AB259">
            <v>1.0999999999999999E-2</v>
          </cell>
          <cell r="AF259">
            <v>40403</v>
          </cell>
          <cell r="AG259" t="str">
            <v>2010년 하반기</v>
          </cell>
          <cell r="AH259" t="str">
            <v>2013년 8월 5일</v>
          </cell>
          <cell r="AI259">
            <v>320</v>
          </cell>
          <cell r="AJ259">
            <v>262</v>
          </cell>
          <cell r="AK259">
            <v>12610709</v>
          </cell>
          <cell r="AL259">
            <v>48132</v>
          </cell>
          <cell r="AM259">
            <v>375</v>
          </cell>
          <cell r="AN259">
            <v>262</v>
          </cell>
          <cell r="AO259">
            <v>13489078</v>
          </cell>
          <cell r="AP259">
            <v>51485</v>
          </cell>
          <cell r="AQ259">
            <v>6.9599999999999995E-2</v>
          </cell>
          <cell r="AU259">
            <v>40364</v>
          </cell>
          <cell r="AV259" t="str">
            <v>2010년 하반기</v>
          </cell>
          <cell r="AW259" t="str">
            <v>2013년 하반기</v>
          </cell>
          <cell r="AX259">
            <v>797</v>
          </cell>
          <cell r="AY259">
            <v>701</v>
          </cell>
          <cell r="AZ259">
            <v>364497418.77965999</v>
          </cell>
          <cell r="BA259">
            <v>519967</v>
          </cell>
          <cell r="BB259">
            <v>1452</v>
          </cell>
          <cell r="BC259">
            <v>701</v>
          </cell>
          <cell r="BD259">
            <v>430269296.33841836</v>
          </cell>
          <cell r="BE259">
            <v>613793</v>
          </cell>
          <cell r="BF259">
            <v>0.1804</v>
          </cell>
        </row>
        <row r="260">
          <cell r="B260">
            <v>40596</v>
          </cell>
          <cell r="C260" t="str">
            <v>2011년 상반기</v>
          </cell>
          <cell r="D260" t="str">
            <v>2013년 8월 5일</v>
          </cell>
          <cell r="E260">
            <v>1515</v>
          </cell>
          <cell r="F260">
            <v>1142</v>
          </cell>
          <cell r="G260">
            <v>398035303</v>
          </cell>
          <cell r="H260">
            <v>348542</v>
          </cell>
          <cell r="I260">
            <v>1426</v>
          </cell>
          <cell r="J260">
            <v>1142</v>
          </cell>
          <cell r="K260">
            <v>422482097</v>
          </cell>
          <cell r="L260">
            <v>369949</v>
          </cell>
          <cell r="M260">
            <v>6.1400000000000003E-2</v>
          </cell>
          <cell r="Q260">
            <v>40596</v>
          </cell>
          <cell r="R260" t="str">
            <v>2011년 상반기</v>
          </cell>
          <cell r="S260" t="str">
            <v>2013년 8월 5일</v>
          </cell>
          <cell r="T260">
            <v>572</v>
          </cell>
          <cell r="U260">
            <v>474</v>
          </cell>
          <cell r="V260">
            <v>15678489</v>
          </cell>
          <cell r="W260">
            <v>33076</v>
          </cell>
          <cell r="X260">
            <v>496</v>
          </cell>
          <cell r="Y260">
            <v>474</v>
          </cell>
          <cell r="Z260">
            <v>16629262</v>
          </cell>
          <cell r="AA260">
            <v>35082</v>
          </cell>
          <cell r="AB260">
            <v>6.0600000000000001E-2</v>
          </cell>
          <cell r="AF260">
            <v>40596</v>
          </cell>
          <cell r="AG260" t="str">
            <v>2011년 상반기</v>
          </cell>
          <cell r="AH260" t="str">
            <v>2013년 8월 5일</v>
          </cell>
          <cell r="AI260">
            <v>320</v>
          </cell>
          <cell r="AJ260">
            <v>262</v>
          </cell>
          <cell r="AK260">
            <v>12639282</v>
          </cell>
          <cell r="AL260">
            <v>48241</v>
          </cell>
          <cell r="AM260">
            <v>375</v>
          </cell>
          <cell r="AN260">
            <v>262</v>
          </cell>
          <cell r="AO260">
            <v>13489078</v>
          </cell>
          <cell r="AP260">
            <v>51485</v>
          </cell>
          <cell r="AQ260">
            <v>6.7199999999999996E-2</v>
          </cell>
          <cell r="AU260">
            <v>40548</v>
          </cell>
          <cell r="AV260" t="str">
            <v>2011년 상반기</v>
          </cell>
          <cell r="AW260" t="str">
            <v>2013년 하반기</v>
          </cell>
          <cell r="AX260">
            <v>1012</v>
          </cell>
          <cell r="AY260">
            <v>915</v>
          </cell>
          <cell r="AZ260">
            <v>727468277.89459991</v>
          </cell>
          <cell r="BA260">
            <v>795047</v>
          </cell>
          <cell r="BB260">
            <v>1452</v>
          </cell>
          <cell r="BC260">
            <v>915</v>
          </cell>
          <cell r="BD260">
            <v>818483167.70573378</v>
          </cell>
          <cell r="BE260">
            <v>894517</v>
          </cell>
          <cell r="BF260">
            <v>0.12509999999999999</v>
          </cell>
        </row>
        <row r="261">
          <cell r="B261">
            <v>40771</v>
          </cell>
          <cell r="C261" t="str">
            <v>2011년 하반기</v>
          </cell>
          <cell r="D261" t="str">
            <v>2013년 8월 5일</v>
          </cell>
          <cell r="E261">
            <v>1257</v>
          </cell>
          <cell r="F261">
            <v>1193</v>
          </cell>
          <cell r="G261">
            <v>411525992</v>
          </cell>
          <cell r="H261">
            <v>344950</v>
          </cell>
          <cell r="I261">
            <v>1426</v>
          </cell>
          <cell r="J261">
            <v>1193</v>
          </cell>
          <cell r="K261">
            <v>423178458</v>
          </cell>
          <cell r="L261">
            <v>354717</v>
          </cell>
          <cell r="M261">
            <v>2.8299999999999999E-2</v>
          </cell>
          <cell r="Q261">
            <v>40771</v>
          </cell>
          <cell r="R261" t="str">
            <v>2011년 하반기</v>
          </cell>
          <cell r="S261" t="str">
            <v>2013년 8월 5일</v>
          </cell>
          <cell r="T261">
            <v>484</v>
          </cell>
          <cell r="U261">
            <v>474</v>
          </cell>
          <cell r="V261">
            <v>15917681</v>
          </cell>
          <cell r="W261">
            <v>33581</v>
          </cell>
          <cell r="X261">
            <v>496</v>
          </cell>
          <cell r="Y261">
            <v>474</v>
          </cell>
          <cell r="Z261">
            <v>16629262</v>
          </cell>
          <cell r="AA261">
            <v>35082</v>
          </cell>
          <cell r="AB261">
            <v>4.4600000000000001E-2</v>
          </cell>
          <cell r="AF261">
            <v>40771</v>
          </cell>
          <cell r="AG261" t="str">
            <v>2011년 하반기</v>
          </cell>
          <cell r="AH261" t="str">
            <v>2013년 8월 5일</v>
          </cell>
          <cell r="AI261">
            <v>320</v>
          </cell>
          <cell r="AJ261">
            <v>262</v>
          </cell>
          <cell r="AK261">
            <v>13043133</v>
          </cell>
          <cell r="AL261">
            <v>49782</v>
          </cell>
          <cell r="AM261">
            <v>375</v>
          </cell>
          <cell r="AN261">
            <v>262</v>
          </cell>
          <cell r="AO261">
            <v>13489078</v>
          </cell>
          <cell r="AP261">
            <v>51485</v>
          </cell>
          <cell r="AQ261">
            <v>3.4200000000000001E-2</v>
          </cell>
          <cell r="AU261">
            <v>40728</v>
          </cell>
          <cell r="AV261" t="str">
            <v>2011년 하반기</v>
          </cell>
          <cell r="AW261" t="str">
            <v>2013년 하반기</v>
          </cell>
          <cell r="AX261">
            <v>1208</v>
          </cell>
          <cell r="AY261">
            <v>1105</v>
          </cell>
          <cell r="AZ261">
            <v>1291272939.5946119</v>
          </cell>
          <cell r="BA261">
            <v>1168572</v>
          </cell>
          <cell r="BB261">
            <v>1452</v>
          </cell>
          <cell r="BC261">
            <v>1105</v>
          </cell>
          <cell r="BD261">
            <v>1414259805.3544693</v>
          </cell>
          <cell r="BE261">
            <v>1279873</v>
          </cell>
          <cell r="BF261">
            <v>9.5200000000000007E-2</v>
          </cell>
        </row>
        <row r="262">
          <cell r="B262">
            <v>40956</v>
          </cell>
          <cell r="C262" t="str">
            <v>2012년 상반기</v>
          </cell>
          <cell r="D262" t="str">
            <v>2013년 8월 5일</v>
          </cell>
          <cell r="E262">
            <v>1333</v>
          </cell>
          <cell r="F262">
            <v>1269</v>
          </cell>
          <cell r="G262">
            <v>423542538</v>
          </cell>
          <cell r="H262">
            <v>333760</v>
          </cell>
          <cell r="I262">
            <v>1426</v>
          </cell>
          <cell r="J262">
            <v>1269</v>
          </cell>
          <cell r="K262">
            <v>437200062</v>
          </cell>
          <cell r="L262">
            <v>344523</v>
          </cell>
          <cell r="M262">
            <v>3.2199999999999999E-2</v>
          </cell>
          <cell r="Q262">
            <v>40956</v>
          </cell>
          <cell r="R262" t="str">
            <v>2012년 상반기</v>
          </cell>
          <cell r="S262" t="str">
            <v>2013년 8월 5일</v>
          </cell>
          <cell r="T262">
            <v>484</v>
          </cell>
          <cell r="U262">
            <v>474</v>
          </cell>
          <cell r="V262">
            <v>16058290</v>
          </cell>
          <cell r="W262">
            <v>33878</v>
          </cell>
          <cell r="X262">
            <v>496</v>
          </cell>
          <cell r="Y262">
            <v>474</v>
          </cell>
          <cell r="Z262">
            <v>16629262</v>
          </cell>
          <cell r="AA262">
            <v>35082</v>
          </cell>
          <cell r="AB262">
            <v>3.5499999999999997E-2</v>
          </cell>
          <cell r="AF262">
            <v>40956</v>
          </cell>
          <cell r="AG262" t="str">
            <v>2012년 상반기</v>
          </cell>
          <cell r="AH262" t="str">
            <v>2013년 8월 5일</v>
          </cell>
          <cell r="AI262">
            <v>320</v>
          </cell>
          <cell r="AJ262">
            <v>262</v>
          </cell>
          <cell r="AK262">
            <v>13035123</v>
          </cell>
          <cell r="AL262">
            <v>49752</v>
          </cell>
          <cell r="AM262">
            <v>375</v>
          </cell>
          <cell r="AN262">
            <v>262</v>
          </cell>
          <cell r="AO262">
            <v>13489078</v>
          </cell>
          <cell r="AP262">
            <v>51485</v>
          </cell>
          <cell r="AQ262">
            <v>3.4799999999999998E-2</v>
          </cell>
          <cell r="AU262">
            <v>40910</v>
          </cell>
          <cell r="AV262" t="str">
            <v>2012년 상반기</v>
          </cell>
          <cell r="AW262" t="str">
            <v>2013년 하반기</v>
          </cell>
          <cell r="AX262">
            <v>1338</v>
          </cell>
          <cell r="AY262">
            <v>1284</v>
          </cell>
          <cell r="AZ262">
            <v>1527565813.6551178</v>
          </cell>
          <cell r="BA262">
            <v>1189693</v>
          </cell>
          <cell r="BB262">
            <v>1452</v>
          </cell>
          <cell r="BC262">
            <v>1284</v>
          </cell>
          <cell r="BD262">
            <v>1631405893.0645621</v>
          </cell>
          <cell r="BE262">
            <v>1270565</v>
          </cell>
          <cell r="BF262">
            <v>6.7900000000000002E-2</v>
          </cell>
        </row>
        <row r="263">
          <cell r="B263">
            <v>41131</v>
          </cell>
          <cell r="C263" t="str">
            <v>2012년 하반기</v>
          </cell>
          <cell r="D263" t="str">
            <v>2013년 8월 5일</v>
          </cell>
          <cell r="E263">
            <v>1416</v>
          </cell>
          <cell r="F263">
            <v>1410</v>
          </cell>
          <cell r="G263">
            <v>449074281</v>
          </cell>
          <cell r="H263">
            <v>318492</v>
          </cell>
          <cell r="I263">
            <v>1426</v>
          </cell>
          <cell r="J263">
            <v>1410</v>
          </cell>
          <cell r="K263">
            <v>454971408</v>
          </cell>
          <cell r="L263">
            <v>322674</v>
          </cell>
          <cell r="M263">
            <v>1.3100000000000001E-2</v>
          </cell>
          <cell r="Q263">
            <v>41131</v>
          </cell>
          <cell r="R263" t="str">
            <v>2012년 하반기</v>
          </cell>
          <cell r="S263" t="str">
            <v>2013년 8월 5일</v>
          </cell>
          <cell r="T263">
            <v>490</v>
          </cell>
          <cell r="U263">
            <v>484</v>
          </cell>
          <cell r="V263">
            <v>16528401</v>
          </cell>
          <cell r="W263">
            <v>34149</v>
          </cell>
          <cell r="X263">
            <v>496</v>
          </cell>
          <cell r="Y263">
            <v>484</v>
          </cell>
          <cell r="Z263">
            <v>16813528</v>
          </cell>
          <cell r="AA263">
            <v>34738</v>
          </cell>
          <cell r="AB263">
            <v>1.72E-2</v>
          </cell>
          <cell r="AF263">
            <v>41131</v>
          </cell>
          <cell r="AG263" t="str">
            <v>2012년 하반기</v>
          </cell>
          <cell r="AH263" t="str">
            <v>2013년 8월 5일</v>
          </cell>
          <cell r="AI263">
            <v>355</v>
          </cell>
          <cell r="AJ263">
            <v>297</v>
          </cell>
          <cell r="AK263">
            <v>26011665</v>
          </cell>
          <cell r="AL263">
            <v>87581</v>
          </cell>
          <cell r="AM263">
            <v>375</v>
          </cell>
          <cell r="AN263">
            <v>297</v>
          </cell>
          <cell r="AO263">
            <v>26460876</v>
          </cell>
          <cell r="AP263">
            <v>89093</v>
          </cell>
          <cell r="AQ263">
            <v>1.72E-2</v>
          </cell>
          <cell r="AU263">
            <v>41226</v>
          </cell>
          <cell r="AV263" t="str">
            <v>2012년 하반기</v>
          </cell>
          <cell r="AW263" t="str">
            <v>2013년 하반기</v>
          </cell>
          <cell r="AX263">
            <v>1476</v>
          </cell>
          <cell r="AY263">
            <v>1440</v>
          </cell>
          <cell r="AZ263">
            <v>1737390661</v>
          </cell>
          <cell r="BA263">
            <v>1206521</v>
          </cell>
          <cell r="BB263">
            <v>1452</v>
          </cell>
          <cell r="BC263">
            <v>1440</v>
          </cell>
          <cell r="BD263">
            <v>1817857548.8370631</v>
          </cell>
          <cell r="BE263">
            <v>1262401</v>
          </cell>
          <cell r="BF263">
            <v>4.6300000000000001E-2</v>
          </cell>
        </row>
        <row r="264">
          <cell r="B264">
            <v>41325</v>
          </cell>
          <cell r="C264" t="str">
            <v>2013년 상반기</v>
          </cell>
          <cell r="D264" t="str">
            <v>2013년 8월 5일</v>
          </cell>
          <cell r="E264">
            <v>1432</v>
          </cell>
          <cell r="F264">
            <v>1426</v>
          </cell>
          <cell r="G264">
            <v>456233997</v>
          </cell>
          <cell r="H264">
            <v>319939</v>
          </cell>
          <cell r="I264">
            <v>1426</v>
          </cell>
          <cell r="J264">
            <v>1426</v>
          </cell>
          <cell r="K264">
            <v>461112553</v>
          </cell>
          <cell r="L264">
            <v>323360</v>
          </cell>
          <cell r="M264">
            <v>1.0599999999999943E-2</v>
          </cell>
          <cell r="Q264">
            <v>41325</v>
          </cell>
          <cell r="R264" t="str">
            <v>2013년 상반기</v>
          </cell>
          <cell r="S264" t="str">
            <v>2013년 8월 5일</v>
          </cell>
          <cell r="T264">
            <v>496</v>
          </cell>
          <cell r="U264">
            <v>490</v>
          </cell>
          <cell r="V264">
            <v>16726020</v>
          </cell>
          <cell r="W264">
            <v>34134</v>
          </cell>
          <cell r="X264">
            <v>496</v>
          </cell>
          <cell r="Y264">
            <v>490</v>
          </cell>
          <cell r="Z264">
            <v>16862413</v>
          </cell>
          <cell r="AA264">
            <v>34413</v>
          </cell>
          <cell r="AB264">
            <v>8.0999999999999961E-3</v>
          </cell>
          <cell r="AF264">
            <v>41325</v>
          </cell>
          <cell r="AG264" t="str">
            <v>2013년 상반기</v>
          </cell>
          <cell r="AH264" t="str">
            <v>2013년 8월 5일</v>
          </cell>
          <cell r="AI264">
            <v>355</v>
          </cell>
          <cell r="AJ264">
            <v>297</v>
          </cell>
          <cell r="AK264">
            <v>26286898</v>
          </cell>
          <cell r="AL264">
            <v>88508</v>
          </cell>
          <cell r="AM264">
            <v>375</v>
          </cell>
          <cell r="AN264">
            <v>297</v>
          </cell>
          <cell r="AO264">
            <v>26460876</v>
          </cell>
          <cell r="AP264">
            <v>89093</v>
          </cell>
          <cell r="AQ264">
            <v>6.6E-3</v>
          </cell>
          <cell r="AU264">
            <v>41333</v>
          </cell>
          <cell r="AV264" t="str">
            <v>2013년 상반기</v>
          </cell>
          <cell r="AW264" t="str">
            <v>2013년 하반기</v>
          </cell>
          <cell r="AX264">
            <v>1453</v>
          </cell>
          <cell r="AY264">
            <v>1451</v>
          </cell>
          <cell r="AZ264">
            <v>1782282252.9959438</v>
          </cell>
          <cell r="BA264">
            <v>1228313</v>
          </cell>
          <cell r="BB264">
            <v>1452</v>
          </cell>
          <cell r="BC264">
            <v>1451</v>
          </cell>
          <cell r="BD264">
            <v>1823183361.5679076</v>
          </cell>
          <cell r="BE264">
            <v>1256501</v>
          </cell>
          <cell r="BF264">
            <v>2.289999999999992E-2</v>
          </cell>
        </row>
        <row r="265">
          <cell r="B265">
            <v>41491</v>
          </cell>
          <cell r="C265" t="str">
            <v>2013년 8월 5일</v>
          </cell>
          <cell r="D265" t="str">
            <v>2013년 8월 5일</v>
          </cell>
          <cell r="E265">
            <v>1426</v>
          </cell>
          <cell r="F265">
            <v>1426</v>
          </cell>
          <cell r="G265">
            <v>461112553</v>
          </cell>
          <cell r="H265">
            <v>323360</v>
          </cell>
          <cell r="I265">
            <v>1426</v>
          </cell>
          <cell r="J265">
            <v>1426</v>
          </cell>
          <cell r="K265">
            <v>461112553</v>
          </cell>
          <cell r="L265">
            <v>323360</v>
          </cell>
          <cell r="M265">
            <v>0</v>
          </cell>
          <cell r="Q265">
            <v>41491</v>
          </cell>
          <cell r="R265" t="str">
            <v>2013년 8월 5일</v>
          </cell>
          <cell r="S265" t="str">
            <v>2013년 8월 5일</v>
          </cell>
          <cell r="T265">
            <v>496</v>
          </cell>
          <cell r="U265">
            <v>496</v>
          </cell>
          <cell r="V265">
            <v>17008714</v>
          </cell>
          <cell r="W265">
            <v>34312</v>
          </cell>
          <cell r="X265">
            <v>496</v>
          </cell>
          <cell r="Y265">
            <v>496</v>
          </cell>
          <cell r="Z265">
            <v>17008714</v>
          </cell>
          <cell r="AA265">
            <v>34312</v>
          </cell>
          <cell r="AB265">
            <v>0</v>
          </cell>
          <cell r="AF265">
            <v>41491</v>
          </cell>
          <cell r="AG265" t="str">
            <v>2013년 8월 5일</v>
          </cell>
          <cell r="AH265" t="str">
            <v>2013년 8월 5일</v>
          </cell>
          <cell r="AI265">
            <v>375</v>
          </cell>
          <cell r="AJ265">
            <v>375</v>
          </cell>
          <cell r="AK265">
            <v>27345759</v>
          </cell>
          <cell r="AL265">
            <v>72922</v>
          </cell>
          <cell r="AM265">
            <v>375</v>
          </cell>
          <cell r="AN265">
            <v>375</v>
          </cell>
          <cell r="AO265">
            <v>27345759</v>
          </cell>
          <cell r="AP265">
            <v>72922</v>
          </cell>
          <cell r="AQ265">
            <v>0</v>
          </cell>
          <cell r="AU265">
            <v>41508</v>
          </cell>
          <cell r="AV265" t="str">
            <v>2013년 하반기</v>
          </cell>
          <cell r="AW265" t="str">
            <v>2013년 하반기</v>
          </cell>
          <cell r="AX265">
            <v>1453</v>
          </cell>
          <cell r="AY265">
            <v>1452</v>
          </cell>
          <cell r="AZ265">
            <v>1823205607.3567047</v>
          </cell>
          <cell r="BA265">
            <v>1255651</v>
          </cell>
          <cell r="BB265">
            <v>1452</v>
          </cell>
          <cell r="BC265">
            <v>1452</v>
          </cell>
          <cell r="BD265">
            <v>1823205607.3567047</v>
          </cell>
          <cell r="BE265">
            <v>1255651</v>
          </cell>
          <cell r="BF265">
            <v>0</v>
          </cell>
        </row>
        <row r="266">
          <cell r="A266">
            <v>41522</v>
          </cell>
          <cell r="B266">
            <v>38054</v>
          </cell>
          <cell r="C266" t="str">
            <v>2004년 상반기</v>
          </cell>
          <cell r="D266" t="str">
            <v>2013년 9월 5일</v>
          </cell>
          <cell r="H266" t="e">
            <v>#DIV/0!</v>
          </cell>
          <cell r="L266" t="e">
            <v>#DIV/0!</v>
          </cell>
          <cell r="M266">
            <v>0</v>
          </cell>
          <cell r="N266" t="str">
            <v>토목130905</v>
          </cell>
          <cell r="P266">
            <v>41522</v>
          </cell>
          <cell r="Q266">
            <v>38054</v>
          </cell>
          <cell r="R266" t="str">
            <v>2004년 상반기</v>
          </cell>
          <cell r="S266" t="str">
            <v>2013년 9월 5일</v>
          </cell>
          <cell r="W266" t="e">
            <v>#DIV/0!</v>
          </cell>
          <cell r="AA266" t="e">
            <v>#DIV/0!</v>
          </cell>
          <cell r="AB266">
            <v>0</v>
          </cell>
          <cell r="AC266" t="str">
            <v>건축130905</v>
          </cell>
          <cell r="AE266">
            <v>41522</v>
          </cell>
          <cell r="AF266">
            <v>38054</v>
          </cell>
          <cell r="AG266" t="str">
            <v>2004년 상반기</v>
          </cell>
          <cell r="AH266" t="str">
            <v>2013년 9월 5일</v>
          </cell>
          <cell r="AL266" t="e">
            <v>#DIV/0!</v>
          </cell>
          <cell r="AP266" t="e">
            <v>#DIV/0!</v>
          </cell>
          <cell r="AQ266">
            <v>0</v>
          </cell>
          <cell r="AR266" t="str">
            <v>기계130905</v>
          </cell>
          <cell r="AT266">
            <v>41508</v>
          </cell>
          <cell r="AU266">
            <v>38054</v>
          </cell>
          <cell r="AV266" t="str">
            <v>2004년 상반기</v>
          </cell>
          <cell r="AW266" t="str">
            <v>2013년 하반기</v>
          </cell>
          <cell r="BG266" t="str">
            <v>전기130822</v>
          </cell>
        </row>
        <row r="267">
          <cell r="B267">
            <v>38203</v>
          </cell>
          <cell r="C267" t="str">
            <v>2004년 하반기</v>
          </cell>
          <cell r="D267" t="str">
            <v>2013년 9월 5일</v>
          </cell>
          <cell r="H267" t="e">
            <v>#DIV/0!</v>
          </cell>
          <cell r="L267" t="e">
            <v>#DIV/0!</v>
          </cell>
          <cell r="M267">
            <v>0</v>
          </cell>
          <cell r="Q267">
            <v>38203</v>
          </cell>
          <cell r="R267" t="str">
            <v>2004년 하반기</v>
          </cell>
          <cell r="S267" t="str">
            <v>2013년 9월 5일</v>
          </cell>
          <cell r="W267" t="e">
            <v>#DIV/0!</v>
          </cell>
          <cell r="AA267" t="e">
            <v>#DIV/0!</v>
          </cell>
          <cell r="AB267">
            <v>0</v>
          </cell>
          <cell r="AF267">
            <v>38203</v>
          </cell>
          <cell r="AG267" t="str">
            <v>2004년 하반기</v>
          </cell>
          <cell r="AH267" t="str">
            <v>2013년 9월 5일</v>
          </cell>
          <cell r="AL267" t="e">
            <v>#DIV/0!</v>
          </cell>
          <cell r="AP267" t="e">
            <v>#DIV/0!</v>
          </cell>
          <cell r="AQ267">
            <v>0</v>
          </cell>
          <cell r="AU267">
            <v>38203</v>
          </cell>
          <cell r="AV267" t="str">
            <v>2004년 하반기</v>
          </cell>
          <cell r="AW267" t="str">
            <v>2013년 하반기</v>
          </cell>
        </row>
        <row r="268">
          <cell r="B268">
            <v>38408</v>
          </cell>
          <cell r="C268" t="str">
            <v>2005년 상반기</v>
          </cell>
          <cell r="D268" t="str">
            <v>2013년 9월 5일</v>
          </cell>
          <cell r="H268" t="e">
            <v>#DIV/0!</v>
          </cell>
          <cell r="L268" t="e">
            <v>#DIV/0!</v>
          </cell>
          <cell r="M268">
            <v>0</v>
          </cell>
          <cell r="Q268">
            <v>38408</v>
          </cell>
          <cell r="R268" t="str">
            <v>2005년 상반기</v>
          </cell>
          <cell r="S268" t="str">
            <v>2013년 9월 5일</v>
          </cell>
          <cell r="W268" t="e">
            <v>#DIV/0!</v>
          </cell>
          <cell r="AA268" t="e">
            <v>#DIV/0!</v>
          </cell>
          <cell r="AB268">
            <v>0</v>
          </cell>
          <cell r="AF268">
            <v>38408</v>
          </cell>
          <cell r="AG268" t="str">
            <v>2005년 상반기</v>
          </cell>
          <cell r="AH268" t="str">
            <v>2013년 9월 5일</v>
          </cell>
          <cell r="AL268" t="e">
            <v>#DIV/0!</v>
          </cell>
          <cell r="AP268" t="e">
            <v>#DIV/0!</v>
          </cell>
          <cell r="AQ268">
            <v>0</v>
          </cell>
          <cell r="AU268">
            <v>38408</v>
          </cell>
          <cell r="AV268" t="str">
            <v>2005년 상반기</v>
          </cell>
          <cell r="AW268" t="str">
            <v>2013년 하반기</v>
          </cell>
        </row>
        <row r="269">
          <cell r="B269">
            <v>38569</v>
          </cell>
          <cell r="C269" t="str">
            <v>2005년 하반기</v>
          </cell>
          <cell r="D269" t="str">
            <v>2013년 9월 5일</v>
          </cell>
          <cell r="H269" t="e">
            <v>#DIV/0!</v>
          </cell>
          <cell r="L269" t="e">
            <v>#DIV/0!</v>
          </cell>
          <cell r="M269">
            <v>0</v>
          </cell>
          <cell r="Q269">
            <v>38569</v>
          </cell>
          <cell r="R269" t="str">
            <v>2005년 하반기</v>
          </cell>
          <cell r="S269" t="str">
            <v>2013년 9월 5일</v>
          </cell>
          <cell r="W269" t="e">
            <v>#DIV/0!</v>
          </cell>
          <cell r="AA269" t="e">
            <v>#DIV/0!</v>
          </cell>
          <cell r="AB269">
            <v>0</v>
          </cell>
          <cell r="AF269">
            <v>38569</v>
          </cell>
          <cell r="AG269" t="str">
            <v>2005년 하반기</v>
          </cell>
          <cell r="AH269" t="str">
            <v>2013년 9월 5일</v>
          </cell>
          <cell r="AL269" t="e">
            <v>#DIV/0!</v>
          </cell>
          <cell r="AP269" t="e">
            <v>#DIV/0!</v>
          </cell>
          <cell r="AQ269">
            <v>0</v>
          </cell>
          <cell r="AU269">
            <v>38569</v>
          </cell>
          <cell r="AV269" t="str">
            <v>2005년 하반기</v>
          </cell>
          <cell r="AW269" t="str">
            <v>2013년 하반기</v>
          </cell>
        </row>
        <row r="270">
          <cell r="B270">
            <v>38762</v>
          </cell>
          <cell r="C270" t="str">
            <v>2006년 상반기</v>
          </cell>
          <cell r="D270" t="str">
            <v>2013년 9월 5일</v>
          </cell>
          <cell r="H270" t="e">
            <v>#DIV/0!</v>
          </cell>
          <cell r="L270" t="e">
            <v>#DIV/0!</v>
          </cell>
          <cell r="M270">
            <v>0</v>
          </cell>
          <cell r="Q270">
            <v>38762</v>
          </cell>
          <cell r="R270" t="str">
            <v>2006년 상반기</v>
          </cell>
          <cell r="S270" t="str">
            <v>2013년 9월 5일</v>
          </cell>
          <cell r="W270" t="e">
            <v>#DIV/0!</v>
          </cell>
          <cell r="AA270" t="e">
            <v>#DIV/0!</v>
          </cell>
          <cell r="AB270">
            <v>0</v>
          </cell>
          <cell r="AF270">
            <v>38762</v>
          </cell>
          <cell r="AG270" t="str">
            <v>2006년 상반기</v>
          </cell>
          <cell r="AH270" t="str">
            <v>2013년 9월 5일</v>
          </cell>
          <cell r="AL270" t="e">
            <v>#DIV/0!</v>
          </cell>
          <cell r="AP270" t="e">
            <v>#DIV/0!</v>
          </cell>
          <cell r="AQ270">
            <v>0</v>
          </cell>
          <cell r="AU270">
            <v>38762</v>
          </cell>
          <cell r="AV270" t="str">
            <v>2006년 상반기</v>
          </cell>
          <cell r="AW270" t="str">
            <v>2013년 하반기</v>
          </cell>
        </row>
        <row r="271">
          <cell r="B271">
            <v>38943</v>
          </cell>
          <cell r="C271" t="str">
            <v>2006년 하반기</v>
          </cell>
          <cell r="D271" t="str">
            <v>2013년 9월 5일</v>
          </cell>
          <cell r="Q271">
            <v>38943</v>
          </cell>
          <cell r="R271" t="str">
            <v>2006년 하반기</v>
          </cell>
          <cell r="S271" t="str">
            <v>2013년 9월 5일</v>
          </cell>
          <cell r="AF271">
            <v>38943</v>
          </cell>
          <cell r="AG271" t="str">
            <v>2006년 하반기</v>
          </cell>
          <cell r="AH271" t="str">
            <v>2013년 9월 5일</v>
          </cell>
          <cell r="AU271">
            <v>38943</v>
          </cell>
          <cell r="AV271" t="str">
            <v>2006년 하반기</v>
          </cell>
          <cell r="AW271" t="str">
            <v>2013년 하반기</v>
          </cell>
        </row>
        <row r="272">
          <cell r="B272">
            <v>39126</v>
          </cell>
          <cell r="C272" t="str">
            <v>2007년 상반기</v>
          </cell>
          <cell r="D272" t="str">
            <v>2013년 9월 5일</v>
          </cell>
          <cell r="Q272">
            <v>39126</v>
          </cell>
          <cell r="R272" t="str">
            <v>2007년 상반기</v>
          </cell>
          <cell r="S272" t="str">
            <v>2013년 9월 5일</v>
          </cell>
          <cell r="AF272">
            <v>39126</v>
          </cell>
          <cell r="AG272" t="str">
            <v>2007년 상반기</v>
          </cell>
          <cell r="AH272" t="str">
            <v>2013년 9월 5일</v>
          </cell>
          <cell r="AU272">
            <v>39126</v>
          </cell>
          <cell r="AV272" t="str">
            <v>2007년 상반기</v>
          </cell>
          <cell r="AW272" t="str">
            <v>2013년 하반기</v>
          </cell>
        </row>
        <row r="273">
          <cell r="B273">
            <v>39307</v>
          </cell>
          <cell r="C273" t="str">
            <v>2007년 8월 13일</v>
          </cell>
          <cell r="D273" t="str">
            <v>2013년 9월 5일</v>
          </cell>
          <cell r="Q273">
            <v>39307</v>
          </cell>
          <cell r="R273" t="str">
            <v>2007년 8월 13일</v>
          </cell>
          <cell r="S273" t="str">
            <v>2013년 9월 5일</v>
          </cell>
          <cell r="AF273">
            <v>39307</v>
          </cell>
          <cell r="AG273" t="str">
            <v>2007년 8월 13일</v>
          </cell>
          <cell r="AH273" t="str">
            <v>2013년 9월 5일</v>
          </cell>
          <cell r="AU273">
            <v>39307</v>
          </cell>
          <cell r="AV273" t="str">
            <v>2007년 8월 13일</v>
          </cell>
          <cell r="AW273" t="str">
            <v>2013년 하반기</v>
          </cell>
        </row>
        <row r="274">
          <cell r="B274">
            <v>39314</v>
          </cell>
          <cell r="C274" t="str">
            <v>2007년 8월 20일</v>
          </cell>
          <cell r="D274" t="str">
            <v>2013년 9월 5일</v>
          </cell>
          <cell r="Q274">
            <v>39314</v>
          </cell>
          <cell r="R274" t="str">
            <v>2007년 8월 20일</v>
          </cell>
          <cell r="S274" t="str">
            <v>2013년 9월 5일</v>
          </cell>
          <cell r="AF274">
            <v>39314</v>
          </cell>
          <cell r="AG274" t="str">
            <v>2007년 8월 20일</v>
          </cell>
          <cell r="AH274" t="str">
            <v>2013년 9월 5일</v>
          </cell>
          <cell r="AU274">
            <v>39314</v>
          </cell>
          <cell r="AV274" t="str">
            <v>2007년 8월 20일</v>
          </cell>
          <cell r="AW274" t="str">
            <v>2013년 하반기</v>
          </cell>
        </row>
        <row r="275">
          <cell r="B275">
            <v>39492</v>
          </cell>
          <cell r="C275" t="str">
            <v>2008년 2월 14일</v>
          </cell>
          <cell r="D275" t="str">
            <v>2013년 9월 5일</v>
          </cell>
          <cell r="Q275">
            <v>39492</v>
          </cell>
          <cell r="R275" t="str">
            <v>2008년 2월 14일</v>
          </cell>
          <cell r="S275" t="str">
            <v>2013년 9월 5일</v>
          </cell>
          <cell r="AF275">
            <v>39492</v>
          </cell>
          <cell r="AG275" t="str">
            <v>2008년 2월 14일</v>
          </cell>
          <cell r="AH275" t="str">
            <v>2013년 9월 5일</v>
          </cell>
          <cell r="AU275">
            <v>39492</v>
          </cell>
          <cell r="AV275" t="str">
            <v>2008년 2월 14일</v>
          </cell>
          <cell r="AW275" t="str">
            <v>2013년 하반기</v>
          </cell>
        </row>
        <row r="276">
          <cell r="B276">
            <v>39504</v>
          </cell>
          <cell r="C276" t="str">
            <v>2008년 2월 26일</v>
          </cell>
          <cell r="D276" t="str">
            <v>2013년 9월 5일</v>
          </cell>
          <cell r="Q276">
            <v>39504</v>
          </cell>
          <cell r="R276" t="str">
            <v>2008년 2월 26일</v>
          </cell>
          <cell r="S276" t="str">
            <v>2013년 9월 5일</v>
          </cell>
          <cell r="AF276">
            <v>39504</v>
          </cell>
          <cell r="AG276" t="str">
            <v>2008년 2월 26일</v>
          </cell>
          <cell r="AH276" t="str">
            <v>2013년 9월 5일</v>
          </cell>
          <cell r="AU276">
            <v>39504</v>
          </cell>
          <cell r="AV276" t="str">
            <v>2008년 2월 26일</v>
          </cell>
          <cell r="AW276" t="str">
            <v>2013년 하반기</v>
          </cell>
        </row>
        <row r="277">
          <cell r="B277">
            <v>39682</v>
          </cell>
          <cell r="C277" t="str">
            <v>2008년 하반기</v>
          </cell>
          <cell r="D277" t="str">
            <v>2013년 9월 5일</v>
          </cell>
          <cell r="Q277">
            <v>39682</v>
          </cell>
          <cell r="R277" t="str">
            <v>2008년 하반기</v>
          </cell>
          <cell r="S277" t="str">
            <v>2013년 9월 5일</v>
          </cell>
          <cell r="AF277">
            <v>39682</v>
          </cell>
          <cell r="AG277" t="str">
            <v>2008년 하반기</v>
          </cell>
          <cell r="AH277" t="str">
            <v>2013년 9월 5일</v>
          </cell>
          <cell r="AU277">
            <v>39682</v>
          </cell>
          <cell r="AV277" t="str">
            <v>2008년 하반기</v>
          </cell>
          <cell r="AW277" t="str">
            <v>2013년 하반기</v>
          </cell>
        </row>
        <row r="278">
          <cell r="B278">
            <v>39867</v>
          </cell>
          <cell r="C278" t="str">
            <v>2009년 상반기</v>
          </cell>
          <cell r="D278" t="str">
            <v>2013년 9월 5일</v>
          </cell>
          <cell r="Q278">
            <v>39867</v>
          </cell>
          <cell r="R278" t="str">
            <v>2009년 상반기</v>
          </cell>
          <cell r="S278" t="str">
            <v>2013년 9월 5일</v>
          </cell>
          <cell r="AF278">
            <v>39867</v>
          </cell>
          <cell r="AG278" t="str">
            <v>2009년 상반기</v>
          </cell>
          <cell r="AH278" t="str">
            <v>2013년 9월 5일</v>
          </cell>
          <cell r="AU278">
            <v>39867</v>
          </cell>
          <cell r="AV278" t="str">
            <v>2009년 상반기</v>
          </cell>
          <cell r="AW278" t="str">
            <v>2013년 하반기</v>
          </cell>
        </row>
        <row r="279">
          <cell r="B279">
            <v>40232</v>
          </cell>
          <cell r="C279" t="str">
            <v>2010년 상반기</v>
          </cell>
          <cell r="D279" t="str">
            <v>2013년 9월 5일</v>
          </cell>
          <cell r="E279">
            <v>798</v>
          </cell>
          <cell r="F279">
            <v>618</v>
          </cell>
          <cell r="G279">
            <v>54571423</v>
          </cell>
          <cell r="H279">
            <v>88303</v>
          </cell>
          <cell r="I279">
            <v>1426</v>
          </cell>
          <cell r="J279">
            <v>618</v>
          </cell>
          <cell r="K279">
            <v>55622411</v>
          </cell>
          <cell r="L279">
            <v>90003</v>
          </cell>
          <cell r="M279">
            <v>1.9199999999999998E-2</v>
          </cell>
          <cell r="Q279">
            <v>40232</v>
          </cell>
          <cell r="R279" t="str">
            <v>2010년 상반기</v>
          </cell>
          <cell r="S279" t="str">
            <v>2013년 9월 5일</v>
          </cell>
          <cell r="T279">
            <v>552</v>
          </cell>
          <cell r="U279">
            <v>454</v>
          </cell>
          <cell r="V279">
            <v>15415780</v>
          </cell>
          <cell r="W279">
            <v>33955</v>
          </cell>
          <cell r="X279">
            <v>496</v>
          </cell>
          <cell r="Y279">
            <v>454</v>
          </cell>
          <cell r="Z279">
            <v>15938620</v>
          </cell>
          <cell r="AA279">
            <v>35107</v>
          </cell>
          <cell r="AB279">
            <v>3.39E-2</v>
          </cell>
          <cell r="AF279">
            <v>40232</v>
          </cell>
          <cell r="AG279" t="str">
            <v>2010년 상반기</v>
          </cell>
          <cell r="AH279" t="str">
            <v>2013년 9월 5일</v>
          </cell>
          <cell r="AI279">
            <v>310</v>
          </cell>
          <cell r="AJ279">
            <v>252</v>
          </cell>
          <cell r="AK279">
            <v>11229063</v>
          </cell>
          <cell r="AL279">
            <v>44559</v>
          </cell>
          <cell r="AM279">
            <v>375</v>
          </cell>
          <cell r="AN279">
            <v>252</v>
          </cell>
          <cell r="AO279">
            <v>12469286</v>
          </cell>
          <cell r="AP279">
            <v>49481</v>
          </cell>
          <cell r="AQ279">
            <v>0.1104</v>
          </cell>
          <cell r="AU279">
            <v>40232</v>
          </cell>
          <cell r="AV279" t="str">
            <v>2010년 상반기</v>
          </cell>
          <cell r="AW279" t="str">
            <v>2013년 하반기</v>
          </cell>
        </row>
        <row r="280">
          <cell r="B280">
            <v>40403</v>
          </cell>
          <cell r="C280" t="str">
            <v>2010년 하반기</v>
          </cell>
          <cell r="D280" t="str">
            <v>2013년 9월 5일</v>
          </cell>
          <cell r="E280">
            <v>834</v>
          </cell>
          <cell r="F280">
            <v>659</v>
          </cell>
          <cell r="G280">
            <v>58549527</v>
          </cell>
          <cell r="H280">
            <v>88846</v>
          </cell>
          <cell r="I280">
            <v>1426</v>
          </cell>
          <cell r="J280">
            <v>659</v>
          </cell>
          <cell r="K280">
            <v>57758819</v>
          </cell>
          <cell r="L280">
            <v>87646</v>
          </cell>
          <cell r="M280">
            <v>-1.35E-2</v>
          </cell>
          <cell r="Q280">
            <v>40403</v>
          </cell>
          <cell r="R280" t="str">
            <v>2010년 하반기</v>
          </cell>
          <cell r="S280" t="str">
            <v>2013년 9월 5일</v>
          </cell>
          <cell r="T280" t="str">
            <v>572</v>
          </cell>
          <cell r="U280">
            <v>474</v>
          </cell>
          <cell r="V280">
            <v>16448172</v>
          </cell>
          <cell r="W280">
            <v>34700</v>
          </cell>
          <cell r="X280">
            <v>496</v>
          </cell>
          <cell r="Y280">
            <v>474</v>
          </cell>
          <cell r="Z280">
            <v>16629262</v>
          </cell>
          <cell r="AA280">
            <v>35082</v>
          </cell>
          <cell r="AB280">
            <v>1.0999999999999999E-2</v>
          </cell>
          <cell r="AF280">
            <v>40403</v>
          </cell>
          <cell r="AG280" t="str">
            <v>2010년 하반기</v>
          </cell>
          <cell r="AH280" t="str">
            <v>2013년 9월 5일</v>
          </cell>
          <cell r="AI280" t="str">
            <v>320</v>
          </cell>
          <cell r="AJ280">
            <v>262</v>
          </cell>
          <cell r="AK280">
            <v>12610709</v>
          </cell>
          <cell r="AL280">
            <v>48132</v>
          </cell>
          <cell r="AM280">
            <v>375</v>
          </cell>
          <cell r="AN280">
            <v>262</v>
          </cell>
          <cell r="AO280">
            <v>13489078</v>
          </cell>
          <cell r="AP280">
            <v>51485</v>
          </cell>
          <cell r="AQ280">
            <v>6.9599999999999995E-2</v>
          </cell>
          <cell r="AU280">
            <v>40364</v>
          </cell>
          <cell r="AV280" t="str">
            <v>2010년 하반기</v>
          </cell>
          <cell r="AW280" t="str">
            <v>2013년 하반기</v>
          </cell>
          <cell r="AX280">
            <v>797</v>
          </cell>
          <cell r="AY280">
            <v>701</v>
          </cell>
          <cell r="AZ280">
            <v>364497418.77965999</v>
          </cell>
          <cell r="BA280">
            <v>519967</v>
          </cell>
          <cell r="BB280">
            <v>1452</v>
          </cell>
          <cell r="BC280">
            <v>701</v>
          </cell>
          <cell r="BD280">
            <v>430269296.33841836</v>
          </cell>
          <cell r="BE280">
            <v>613793</v>
          </cell>
          <cell r="BF280">
            <v>0.1804</v>
          </cell>
        </row>
        <row r="281">
          <cell r="B281">
            <v>40596</v>
          </cell>
          <cell r="C281" t="str">
            <v>2011년 상반기</v>
          </cell>
          <cell r="D281" t="str">
            <v>2013년 9월 5일</v>
          </cell>
          <cell r="E281">
            <v>1515</v>
          </cell>
          <cell r="F281">
            <v>1142</v>
          </cell>
          <cell r="G281">
            <v>398035303</v>
          </cell>
          <cell r="H281">
            <v>348542</v>
          </cell>
          <cell r="I281">
            <v>1426</v>
          </cell>
          <cell r="J281">
            <v>1142</v>
          </cell>
          <cell r="K281">
            <v>422493454</v>
          </cell>
          <cell r="L281">
            <v>369959</v>
          </cell>
          <cell r="M281">
            <v>6.1400000000000003E-2</v>
          </cell>
          <cell r="Q281">
            <v>40596</v>
          </cell>
          <cell r="R281" t="str">
            <v>2011년 상반기</v>
          </cell>
          <cell r="S281" t="str">
            <v>2013년 9월 5일</v>
          </cell>
          <cell r="T281">
            <v>572</v>
          </cell>
          <cell r="U281">
            <v>474</v>
          </cell>
          <cell r="V281">
            <v>15678489</v>
          </cell>
          <cell r="W281">
            <v>33076</v>
          </cell>
          <cell r="X281">
            <v>496</v>
          </cell>
          <cell r="Y281">
            <v>474</v>
          </cell>
          <cell r="Z281">
            <v>16629262</v>
          </cell>
          <cell r="AA281">
            <v>35082</v>
          </cell>
          <cell r="AB281">
            <v>6.0600000000000001E-2</v>
          </cell>
          <cell r="AF281">
            <v>40596</v>
          </cell>
          <cell r="AG281" t="str">
            <v>2011년 상반기</v>
          </cell>
          <cell r="AH281" t="str">
            <v>2013년 9월 5일</v>
          </cell>
          <cell r="AI281">
            <v>320</v>
          </cell>
          <cell r="AJ281">
            <v>262</v>
          </cell>
          <cell r="AK281">
            <v>12639282</v>
          </cell>
          <cell r="AL281">
            <v>48241</v>
          </cell>
          <cell r="AM281">
            <v>375</v>
          </cell>
          <cell r="AN281">
            <v>262</v>
          </cell>
          <cell r="AO281">
            <v>13489078</v>
          </cell>
          <cell r="AP281">
            <v>51485</v>
          </cell>
          <cell r="AQ281">
            <v>6.7199999999999996E-2</v>
          </cell>
          <cell r="AU281">
            <v>40548</v>
          </cell>
          <cell r="AV281" t="str">
            <v>2011년 상반기</v>
          </cell>
          <cell r="AW281" t="str">
            <v>2013년 하반기</v>
          </cell>
          <cell r="AX281">
            <v>1012</v>
          </cell>
          <cell r="AY281">
            <v>915</v>
          </cell>
          <cell r="AZ281">
            <v>727468277.89459991</v>
          </cell>
          <cell r="BA281">
            <v>795047</v>
          </cell>
          <cell r="BB281">
            <v>1452</v>
          </cell>
          <cell r="BC281">
            <v>915</v>
          </cell>
          <cell r="BD281">
            <v>818483167.70573378</v>
          </cell>
          <cell r="BE281">
            <v>894517</v>
          </cell>
          <cell r="BF281">
            <v>0.12509999999999999</v>
          </cell>
        </row>
        <row r="282">
          <cell r="B282">
            <v>40771</v>
          </cell>
          <cell r="C282" t="str">
            <v>2011년 하반기</v>
          </cell>
          <cell r="D282" t="str">
            <v>2013년 9월 5일</v>
          </cell>
          <cell r="E282">
            <v>1257</v>
          </cell>
          <cell r="F282">
            <v>1193</v>
          </cell>
          <cell r="G282">
            <v>411525992</v>
          </cell>
          <cell r="H282">
            <v>344950</v>
          </cell>
          <cell r="I282">
            <v>1426</v>
          </cell>
          <cell r="J282">
            <v>1193</v>
          </cell>
          <cell r="K282">
            <v>423190269</v>
          </cell>
          <cell r="L282">
            <v>354727</v>
          </cell>
          <cell r="M282">
            <v>2.8299999999999999E-2</v>
          </cell>
          <cell r="Q282">
            <v>40771</v>
          </cell>
          <cell r="R282" t="str">
            <v>2011년 하반기</v>
          </cell>
          <cell r="S282" t="str">
            <v>2013년 9월 5일</v>
          </cell>
          <cell r="T282">
            <v>484</v>
          </cell>
          <cell r="U282">
            <v>474</v>
          </cell>
          <cell r="V282">
            <v>15917681</v>
          </cell>
          <cell r="W282">
            <v>33581</v>
          </cell>
          <cell r="X282">
            <v>496</v>
          </cell>
          <cell r="Y282">
            <v>474</v>
          </cell>
          <cell r="Z282">
            <v>16629262</v>
          </cell>
          <cell r="AA282">
            <v>35082</v>
          </cell>
          <cell r="AB282">
            <v>4.4600000000000001E-2</v>
          </cell>
          <cell r="AF282">
            <v>40771</v>
          </cell>
          <cell r="AG282" t="str">
            <v>2011년 하반기</v>
          </cell>
          <cell r="AH282" t="str">
            <v>2013년 9월 5일</v>
          </cell>
          <cell r="AI282">
            <v>320</v>
          </cell>
          <cell r="AJ282">
            <v>262</v>
          </cell>
          <cell r="AK282">
            <v>13043133</v>
          </cell>
          <cell r="AL282">
            <v>49782</v>
          </cell>
          <cell r="AM282">
            <v>375</v>
          </cell>
          <cell r="AN282">
            <v>262</v>
          </cell>
          <cell r="AO282">
            <v>13489078</v>
          </cell>
          <cell r="AP282">
            <v>51485</v>
          </cell>
          <cell r="AQ282">
            <v>3.4200000000000001E-2</v>
          </cell>
          <cell r="AU282">
            <v>40728</v>
          </cell>
          <cell r="AV282" t="str">
            <v>2011년 하반기</v>
          </cell>
          <cell r="AW282" t="str">
            <v>2013년 하반기</v>
          </cell>
          <cell r="AX282">
            <v>1208</v>
          </cell>
          <cell r="AY282">
            <v>1105</v>
          </cell>
          <cell r="AZ282">
            <v>1291272939.5946119</v>
          </cell>
          <cell r="BA282">
            <v>1168572</v>
          </cell>
          <cell r="BB282">
            <v>1452</v>
          </cell>
          <cell r="BC282">
            <v>1105</v>
          </cell>
          <cell r="BD282">
            <v>1414259805.3544693</v>
          </cell>
          <cell r="BE282">
            <v>1279873</v>
          </cell>
          <cell r="BF282">
            <v>9.5200000000000007E-2</v>
          </cell>
        </row>
        <row r="283">
          <cell r="B283">
            <v>40956</v>
          </cell>
          <cell r="C283" t="str">
            <v>2012년 상반기</v>
          </cell>
          <cell r="D283" t="str">
            <v>2013년 9월 5일</v>
          </cell>
          <cell r="E283">
            <v>1333</v>
          </cell>
          <cell r="F283">
            <v>1269</v>
          </cell>
          <cell r="G283">
            <v>423542538</v>
          </cell>
          <cell r="H283">
            <v>333760</v>
          </cell>
          <cell r="I283">
            <v>1426</v>
          </cell>
          <cell r="J283">
            <v>1269</v>
          </cell>
          <cell r="K283">
            <v>437221481</v>
          </cell>
          <cell r="L283">
            <v>344540</v>
          </cell>
          <cell r="M283">
            <v>3.2199999999999999E-2</v>
          </cell>
          <cell r="Q283">
            <v>40956</v>
          </cell>
          <cell r="R283" t="str">
            <v>2012년 상반기</v>
          </cell>
          <cell r="S283" t="str">
            <v>2013년 9월 5일</v>
          </cell>
          <cell r="T283">
            <v>484</v>
          </cell>
          <cell r="U283">
            <v>474</v>
          </cell>
          <cell r="V283">
            <v>16058290</v>
          </cell>
          <cell r="W283">
            <v>33878</v>
          </cell>
          <cell r="X283">
            <v>496</v>
          </cell>
          <cell r="Y283">
            <v>474</v>
          </cell>
          <cell r="Z283">
            <v>16629262</v>
          </cell>
          <cell r="AA283">
            <v>35082</v>
          </cell>
          <cell r="AB283">
            <v>3.5499999999999997E-2</v>
          </cell>
          <cell r="AF283">
            <v>40956</v>
          </cell>
          <cell r="AG283" t="str">
            <v>2012년 상반기</v>
          </cell>
          <cell r="AH283" t="str">
            <v>2013년 9월 5일</v>
          </cell>
          <cell r="AI283">
            <v>320</v>
          </cell>
          <cell r="AJ283">
            <v>262</v>
          </cell>
          <cell r="AK283">
            <v>13035123</v>
          </cell>
          <cell r="AL283">
            <v>49752</v>
          </cell>
          <cell r="AM283">
            <v>375</v>
          </cell>
          <cell r="AN283">
            <v>262</v>
          </cell>
          <cell r="AO283">
            <v>13489078</v>
          </cell>
          <cell r="AP283">
            <v>51485</v>
          </cell>
          <cell r="AQ283">
            <v>3.4799999999999998E-2</v>
          </cell>
          <cell r="AU283">
            <v>40910</v>
          </cell>
          <cell r="AV283" t="str">
            <v>2012년 상반기</v>
          </cell>
          <cell r="AW283" t="str">
            <v>2013년 하반기</v>
          </cell>
          <cell r="AX283">
            <v>1338</v>
          </cell>
          <cell r="AY283">
            <v>1284</v>
          </cell>
          <cell r="AZ283">
            <v>1527565813.6551178</v>
          </cell>
          <cell r="BA283">
            <v>1189693</v>
          </cell>
          <cell r="BB283">
            <v>1452</v>
          </cell>
          <cell r="BC283">
            <v>1284</v>
          </cell>
          <cell r="BD283">
            <v>1631405893.0645621</v>
          </cell>
          <cell r="BE283">
            <v>1270565</v>
          </cell>
          <cell r="BF283">
            <v>6.7900000000000002E-2</v>
          </cell>
        </row>
        <row r="284">
          <cell r="B284">
            <v>41131</v>
          </cell>
          <cell r="C284" t="str">
            <v>2012년 하반기</v>
          </cell>
          <cell r="D284" t="str">
            <v>2013년 9월 5일</v>
          </cell>
          <cell r="E284">
            <v>1416</v>
          </cell>
          <cell r="F284">
            <v>1410</v>
          </cell>
          <cell r="G284">
            <v>449074281</v>
          </cell>
          <cell r="H284">
            <v>318492</v>
          </cell>
          <cell r="I284">
            <v>1432</v>
          </cell>
          <cell r="J284">
            <v>1410</v>
          </cell>
          <cell r="K284">
            <v>455004678</v>
          </cell>
          <cell r="L284">
            <v>322698</v>
          </cell>
          <cell r="M284">
            <v>1.32E-2</v>
          </cell>
          <cell r="Q284">
            <v>41131</v>
          </cell>
          <cell r="R284" t="str">
            <v>2012년 하반기</v>
          </cell>
          <cell r="S284" t="str">
            <v>2013년 9월 5일</v>
          </cell>
          <cell r="T284">
            <v>490</v>
          </cell>
          <cell r="U284">
            <v>484</v>
          </cell>
          <cell r="V284">
            <v>16528401</v>
          </cell>
          <cell r="W284">
            <v>34149</v>
          </cell>
          <cell r="X284">
            <v>496</v>
          </cell>
          <cell r="Y284">
            <v>484</v>
          </cell>
          <cell r="Z284">
            <v>16813528</v>
          </cell>
          <cell r="AA284">
            <v>34738</v>
          </cell>
          <cell r="AB284">
            <v>1.72E-2</v>
          </cell>
          <cell r="AF284">
            <v>41131</v>
          </cell>
          <cell r="AG284" t="str">
            <v>2012년 하반기</v>
          </cell>
          <cell r="AH284" t="str">
            <v>2013년 9월 5일</v>
          </cell>
          <cell r="AI284">
            <v>355</v>
          </cell>
          <cell r="AJ284">
            <v>297</v>
          </cell>
          <cell r="AK284">
            <v>26011665</v>
          </cell>
          <cell r="AL284">
            <v>87581</v>
          </cell>
          <cell r="AM284">
            <v>375</v>
          </cell>
          <cell r="AN284">
            <v>297</v>
          </cell>
          <cell r="AO284">
            <v>26460876</v>
          </cell>
          <cell r="AP284">
            <v>89093</v>
          </cell>
          <cell r="AQ284">
            <v>1.72E-2</v>
          </cell>
          <cell r="AU284">
            <v>41226</v>
          </cell>
          <cell r="AV284" t="str">
            <v>2012년 하반기</v>
          </cell>
          <cell r="AW284" t="str">
            <v>2013년 하반기</v>
          </cell>
          <cell r="AX284">
            <v>1476</v>
          </cell>
          <cell r="AY284">
            <v>1440</v>
          </cell>
          <cell r="AZ284">
            <v>1737390661</v>
          </cell>
          <cell r="BA284">
            <v>1206521</v>
          </cell>
          <cell r="BB284">
            <v>1452</v>
          </cell>
          <cell r="BC284">
            <v>1440</v>
          </cell>
          <cell r="BD284">
            <v>1817857548.8370631</v>
          </cell>
          <cell r="BE284">
            <v>1262401</v>
          </cell>
          <cell r="BF284">
            <v>4.6300000000000001E-2</v>
          </cell>
        </row>
        <row r="285">
          <cell r="B285">
            <v>41325</v>
          </cell>
          <cell r="C285" t="str">
            <v>2013년 상반기</v>
          </cell>
          <cell r="D285" t="str">
            <v>2013년 9월 5일</v>
          </cell>
          <cell r="E285">
            <v>1432</v>
          </cell>
          <cell r="F285">
            <v>1426</v>
          </cell>
          <cell r="G285">
            <v>456233997</v>
          </cell>
          <cell r="H285">
            <v>319939</v>
          </cell>
          <cell r="I285">
            <v>1432</v>
          </cell>
          <cell r="J285">
            <v>1426</v>
          </cell>
          <cell r="K285">
            <v>461149973</v>
          </cell>
          <cell r="L285">
            <v>323387</v>
          </cell>
          <cell r="M285">
            <v>1.0699999999999932E-2</v>
          </cell>
          <cell r="Q285">
            <v>41325</v>
          </cell>
          <cell r="R285" t="str">
            <v>2013년 상반기</v>
          </cell>
          <cell r="S285" t="str">
            <v>2013년 9월 5일</v>
          </cell>
          <cell r="T285">
            <v>496</v>
          </cell>
          <cell r="U285">
            <v>490</v>
          </cell>
          <cell r="V285">
            <v>16726020</v>
          </cell>
          <cell r="W285">
            <v>34134</v>
          </cell>
          <cell r="X285">
            <v>496</v>
          </cell>
          <cell r="Y285">
            <v>490</v>
          </cell>
          <cell r="Z285">
            <v>16862413</v>
          </cell>
          <cell r="AA285">
            <v>34413</v>
          </cell>
          <cell r="AB285">
            <v>8.0999999999999961E-3</v>
          </cell>
          <cell r="AF285">
            <v>41325</v>
          </cell>
          <cell r="AG285" t="str">
            <v>2013년 상반기</v>
          </cell>
          <cell r="AH285" t="str">
            <v>2013년 9월 5일</v>
          </cell>
          <cell r="AI285">
            <v>356</v>
          </cell>
          <cell r="AJ285">
            <v>297</v>
          </cell>
          <cell r="AK285">
            <v>26286898</v>
          </cell>
          <cell r="AL285">
            <v>88508</v>
          </cell>
          <cell r="AM285">
            <v>375</v>
          </cell>
          <cell r="AN285">
            <v>297</v>
          </cell>
          <cell r="AO285">
            <v>26460876</v>
          </cell>
          <cell r="AP285">
            <v>89093</v>
          </cell>
          <cell r="AQ285">
            <v>6.6E-3</v>
          </cell>
          <cell r="AU285">
            <v>41333</v>
          </cell>
          <cell r="AV285" t="str">
            <v>2013년 상반기</v>
          </cell>
          <cell r="AW285" t="str">
            <v>2013년 하반기</v>
          </cell>
          <cell r="AX285">
            <v>1453</v>
          </cell>
          <cell r="AY285">
            <v>1451</v>
          </cell>
          <cell r="AZ285">
            <v>1782282252.9959438</v>
          </cell>
          <cell r="BA285">
            <v>1228313</v>
          </cell>
          <cell r="BB285">
            <v>1452</v>
          </cell>
          <cell r="BC285">
            <v>1451</v>
          </cell>
          <cell r="BD285">
            <v>1823183361.5679076</v>
          </cell>
          <cell r="BE285">
            <v>1256501</v>
          </cell>
          <cell r="BF285">
            <v>2.289999999999992E-2</v>
          </cell>
        </row>
        <row r="286">
          <cell r="B286">
            <v>41522</v>
          </cell>
          <cell r="C286" t="str">
            <v>2013년 9월 5일</v>
          </cell>
          <cell r="D286" t="str">
            <v>2013년 9월 5일</v>
          </cell>
          <cell r="E286">
            <v>1432</v>
          </cell>
          <cell r="F286">
            <v>1426</v>
          </cell>
          <cell r="G286">
            <v>461112553</v>
          </cell>
          <cell r="H286">
            <v>323360</v>
          </cell>
          <cell r="I286">
            <v>1432</v>
          </cell>
          <cell r="J286">
            <v>1426</v>
          </cell>
          <cell r="K286">
            <v>461149973</v>
          </cell>
          <cell r="L286">
            <v>323387</v>
          </cell>
          <cell r="M286">
            <v>0</v>
          </cell>
          <cell r="Q286">
            <v>41522</v>
          </cell>
          <cell r="R286" t="str">
            <v>2013년 9월 5일</v>
          </cell>
          <cell r="S286" t="str">
            <v>2013년 9월 5일</v>
          </cell>
          <cell r="T286">
            <v>496</v>
          </cell>
          <cell r="U286">
            <v>496</v>
          </cell>
          <cell r="V286">
            <v>17019110</v>
          </cell>
          <cell r="W286">
            <v>34312</v>
          </cell>
          <cell r="X286">
            <v>496</v>
          </cell>
          <cell r="Y286">
            <v>496</v>
          </cell>
          <cell r="Z286">
            <v>17019110</v>
          </cell>
          <cell r="AA286">
            <v>34312</v>
          </cell>
          <cell r="AB286">
            <v>0</v>
          </cell>
          <cell r="AF286">
            <v>41491</v>
          </cell>
          <cell r="AG286" t="str">
            <v>2013년 9월 5일</v>
          </cell>
          <cell r="AH286" t="str">
            <v>2013년 9월 5일</v>
          </cell>
          <cell r="AI286">
            <v>375</v>
          </cell>
          <cell r="AJ286">
            <v>375</v>
          </cell>
          <cell r="AK286">
            <v>27345759</v>
          </cell>
          <cell r="AL286">
            <v>72922</v>
          </cell>
          <cell r="AM286">
            <v>375</v>
          </cell>
          <cell r="AN286">
            <v>375</v>
          </cell>
          <cell r="AO286">
            <v>27345759</v>
          </cell>
          <cell r="AP286">
            <v>72922</v>
          </cell>
          <cell r="AQ286">
            <v>0</v>
          </cell>
          <cell r="AU286">
            <v>41508</v>
          </cell>
          <cell r="AV286" t="str">
            <v>2013년 하반기</v>
          </cell>
          <cell r="AW286" t="str">
            <v>2013년 하반기</v>
          </cell>
          <cell r="AX286">
            <v>1453</v>
          </cell>
          <cell r="AY286">
            <v>1452</v>
          </cell>
          <cell r="AZ286">
            <v>1823205607.3567047</v>
          </cell>
          <cell r="BA286">
            <v>1255651</v>
          </cell>
          <cell r="BB286">
            <v>1452</v>
          </cell>
          <cell r="BC286">
            <v>1452</v>
          </cell>
          <cell r="BD286">
            <v>1823205607.3567047</v>
          </cell>
          <cell r="BE286">
            <v>1255651</v>
          </cell>
          <cell r="BF286">
            <v>0</v>
          </cell>
        </row>
        <row r="287">
          <cell r="A287">
            <v>41698</v>
          </cell>
          <cell r="B287">
            <v>38054</v>
          </cell>
          <cell r="C287" t="str">
            <v>2004년 상반기</v>
          </cell>
          <cell r="D287" t="str">
            <v>2014년 2월 28일</v>
          </cell>
          <cell r="H287" t="e">
            <v>#DIV/0!</v>
          </cell>
          <cell r="L287" t="e">
            <v>#DIV/0!</v>
          </cell>
          <cell r="M287">
            <v>0</v>
          </cell>
          <cell r="N287" t="str">
            <v>토목140228</v>
          </cell>
          <cell r="P287">
            <v>41698</v>
          </cell>
          <cell r="Q287">
            <v>38054</v>
          </cell>
          <cell r="R287" t="str">
            <v>2004년 상반기</v>
          </cell>
          <cell r="S287" t="str">
            <v>2014년 2월 28일</v>
          </cell>
          <cell r="W287" t="e">
            <v>#DIV/0!</v>
          </cell>
          <cell r="AA287" t="e">
            <v>#DIV/0!</v>
          </cell>
          <cell r="AB287">
            <v>0</v>
          </cell>
          <cell r="AC287" t="str">
            <v>건축140228</v>
          </cell>
          <cell r="AE287">
            <v>41698</v>
          </cell>
          <cell r="AF287">
            <v>38054</v>
          </cell>
          <cell r="AG287" t="str">
            <v>2004년 상반기</v>
          </cell>
          <cell r="AH287" t="str">
            <v>2014년 2월 28일</v>
          </cell>
          <cell r="AL287" t="e">
            <v>#DIV/0!</v>
          </cell>
          <cell r="AP287" t="e">
            <v>#DIV/0!</v>
          </cell>
          <cell r="AQ287">
            <v>0</v>
          </cell>
          <cell r="AR287" t="str">
            <v>기계140228</v>
          </cell>
          <cell r="AT287">
            <v>41703</v>
          </cell>
          <cell r="AU287">
            <v>38054</v>
          </cell>
          <cell r="AV287" t="str">
            <v>2004년 상반기</v>
          </cell>
          <cell r="AW287" t="str">
            <v>2014년 상반기</v>
          </cell>
          <cell r="BG287" t="str">
            <v>전기140305</v>
          </cell>
        </row>
        <row r="288">
          <cell r="B288">
            <v>38203</v>
          </cell>
          <cell r="C288" t="str">
            <v>2004년 하반기</v>
          </cell>
          <cell r="D288" t="str">
            <v>2014년 2월 28일</v>
          </cell>
          <cell r="H288" t="e">
            <v>#DIV/0!</v>
          </cell>
          <cell r="L288" t="e">
            <v>#DIV/0!</v>
          </cell>
          <cell r="M288">
            <v>0</v>
          </cell>
          <cell r="Q288">
            <v>38203</v>
          </cell>
          <cell r="R288" t="str">
            <v>2004년 하반기</v>
          </cell>
          <cell r="S288" t="str">
            <v>2014년 2월 28일</v>
          </cell>
          <cell r="W288" t="e">
            <v>#DIV/0!</v>
          </cell>
          <cell r="AA288" t="e">
            <v>#DIV/0!</v>
          </cell>
          <cell r="AB288">
            <v>0</v>
          </cell>
          <cell r="AF288">
            <v>38203</v>
          </cell>
          <cell r="AG288" t="str">
            <v>2004년 하반기</v>
          </cell>
          <cell r="AH288" t="str">
            <v>2014년 2월 28일</v>
          </cell>
          <cell r="AL288" t="e">
            <v>#DIV/0!</v>
          </cell>
          <cell r="AP288" t="e">
            <v>#DIV/0!</v>
          </cell>
          <cell r="AQ288">
            <v>0</v>
          </cell>
          <cell r="AU288">
            <v>38203</v>
          </cell>
          <cell r="AV288" t="str">
            <v>2004년 하반기</v>
          </cell>
          <cell r="AW288" t="str">
            <v>2014년 상반기</v>
          </cell>
        </row>
        <row r="289">
          <cell r="B289">
            <v>38408</v>
          </cell>
          <cell r="C289" t="str">
            <v>2005년 상반기</v>
          </cell>
          <cell r="D289" t="str">
            <v>2014년 2월 28일</v>
          </cell>
          <cell r="H289" t="e">
            <v>#DIV/0!</v>
          </cell>
          <cell r="L289" t="e">
            <v>#DIV/0!</v>
          </cell>
          <cell r="M289">
            <v>0</v>
          </cell>
          <cell r="Q289">
            <v>38408</v>
          </cell>
          <cell r="R289" t="str">
            <v>2005년 상반기</v>
          </cell>
          <cell r="S289" t="str">
            <v>2014년 2월 28일</v>
          </cell>
          <cell r="W289" t="e">
            <v>#DIV/0!</v>
          </cell>
          <cell r="AA289" t="e">
            <v>#DIV/0!</v>
          </cell>
          <cell r="AB289">
            <v>0</v>
          </cell>
          <cell r="AF289">
            <v>38408</v>
          </cell>
          <cell r="AG289" t="str">
            <v>2005년 상반기</v>
          </cell>
          <cell r="AH289" t="str">
            <v>2014년 2월 28일</v>
          </cell>
          <cell r="AL289" t="e">
            <v>#DIV/0!</v>
          </cell>
          <cell r="AP289" t="e">
            <v>#DIV/0!</v>
          </cell>
          <cell r="AQ289">
            <v>0</v>
          </cell>
          <cell r="AU289">
            <v>38408</v>
          </cell>
          <cell r="AV289" t="str">
            <v>2005년 상반기</v>
          </cell>
          <cell r="AW289" t="str">
            <v>2014년 상반기</v>
          </cell>
        </row>
        <row r="290">
          <cell r="B290">
            <v>38569</v>
          </cell>
          <cell r="C290" t="str">
            <v>2005년 하반기</v>
          </cell>
          <cell r="D290" t="str">
            <v>2014년 2월 28일</v>
          </cell>
          <cell r="H290" t="e">
            <v>#DIV/0!</v>
          </cell>
          <cell r="L290" t="e">
            <v>#DIV/0!</v>
          </cell>
          <cell r="M290">
            <v>0</v>
          </cell>
          <cell r="Q290">
            <v>38569</v>
          </cell>
          <cell r="R290" t="str">
            <v>2005년 하반기</v>
          </cell>
          <cell r="S290" t="str">
            <v>2014년 2월 28일</v>
          </cell>
          <cell r="W290" t="e">
            <v>#DIV/0!</v>
          </cell>
          <cell r="AA290" t="e">
            <v>#DIV/0!</v>
          </cell>
          <cell r="AB290">
            <v>0</v>
          </cell>
          <cell r="AF290">
            <v>38569</v>
          </cell>
          <cell r="AG290" t="str">
            <v>2005년 하반기</v>
          </cell>
          <cell r="AH290" t="str">
            <v>2014년 2월 28일</v>
          </cell>
          <cell r="AL290" t="e">
            <v>#DIV/0!</v>
          </cell>
          <cell r="AP290" t="e">
            <v>#DIV/0!</v>
          </cell>
          <cell r="AQ290">
            <v>0</v>
          </cell>
          <cell r="AU290">
            <v>38569</v>
          </cell>
          <cell r="AV290" t="str">
            <v>2005년 하반기</v>
          </cell>
          <cell r="AW290" t="str">
            <v>2014년 상반기</v>
          </cell>
        </row>
        <row r="291">
          <cell r="B291">
            <v>38762</v>
          </cell>
          <cell r="C291" t="str">
            <v>2006년 상반기</v>
          </cell>
          <cell r="D291" t="str">
            <v>2014년 2월 28일</v>
          </cell>
          <cell r="H291" t="e">
            <v>#DIV/0!</v>
          </cell>
          <cell r="L291" t="e">
            <v>#DIV/0!</v>
          </cell>
          <cell r="M291">
            <v>0</v>
          </cell>
          <cell r="Q291">
            <v>38762</v>
          </cell>
          <cell r="R291" t="str">
            <v>2006년 상반기</v>
          </cell>
          <cell r="S291" t="str">
            <v>2014년 2월 28일</v>
          </cell>
          <cell r="W291" t="e">
            <v>#DIV/0!</v>
          </cell>
          <cell r="AA291" t="e">
            <v>#DIV/0!</v>
          </cell>
          <cell r="AB291">
            <v>0</v>
          </cell>
          <cell r="AF291">
            <v>38762</v>
          </cell>
          <cell r="AG291" t="str">
            <v>2006년 상반기</v>
          </cell>
          <cell r="AH291" t="str">
            <v>2014년 2월 28일</v>
          </cell>
          <cell r="AL291" t="e">
            <v>#DIV/0!</v>
          </cell>
          <cell r="AP291" t="e">
            <v>#DIV/0!</v>
          </cell>
          <cell r="AQ291">
            <v>0</v>
          </cell>
          <cell r="AU291">
            <v>38762</v>
          </cell>
          <cell r="AV291" t="str">
            <v>2006년 상반기</v>
          </cell>
          <cell r="AW291" t="str">
            <v>2014년 상반기</v>
          </cell>
        </row>
        <row r="292">
          <cell r="B292">
            <v>38943</v>
          </cell>
          <cell r="C292" t="str">
            <v>2006년 하반기</v>
          </cell>
          <cell r="D292" t="str">
            <v>2014년 2월 28일</v>
          </cell>
          <cell r="Q292">
            <v>38943</v>
          </cell>
          <cell r="R292" t="str">
            <v>2006년 하반기</v>
          </cell>
          <cell r="S292" t="str">
            <v>2014년 2월 28일</v>
          </cell>
          <cell r="AF292">
            <v>38943</v>
          </cell>
          <cell r="AG292" t="str">
            <v>2006년 하반기</v>
          </cell>
          <cell r="AH292" t="str">
            <v>2014년 2월 28일</v>
          </cell>
          <cell r="AU292">
            <v>38943</v>
          </cell>
          <cell r="AV292" t="str">
            <v>2006년 하반기</v>
          </cell>
          <cell r="AW292" t="str">
            <v>2014년 상반기</v>
          </cell>
        </row>
        <row r="293">
          <cell r="B293">
            <v>39126</v>
          </cell>
          <cell r="C293" t="str">
            <v>2007년 상반기</v>
          </cell>
          <cell r="D293" t="str">
            <v>2014년 2월 28일</v>
          </cell>
          <cell r="Q293">
            <v>39126</v>
          </cell>
          <cell r="R293" t="str">
            <v>2007년 상반기</v>
          </cell>
          <cell r="S293" t="str">
            <v>2014년 2월 28일</v>
          </cell>
          <cell r="AF293">
            <v>39126</v>
          </cell>
          <cell r="AG293" t="str">
            <v>2007년 상반기</v>
          </cell>
          <cell r="AH293" t="str">
            <v>2014년 2월 28일</v>
          </cell>
          <cell r="AU293">
            <v>39126</v>
          </cell>
          <cell r="AV293" t="str">
            <v>2007년 상반기</v>
          </cell>
          <cell r="AW293" t="str">
            <v>2014년 상반기</v>
          </cell>
        </row>
        <row r="294">
          <cell r="B294">
            <v>39307</v>
          </cell>
          <cell r="C294" t="str">
            <v>2007년 8월 13일</v>
          </cell>
          <cell r="D294" t="str">
            <v>2014년 2월 28일</v>
          </cell>
          <cell r="Q294">
            <v>39307</v>
          </cell>
          <cell r="R294" t="str">
            <v>2007년 8월 13일</v>
          </cell>
          <cell r="S294" t="str">
            <v>2014년 2월 28일</v>
          </cell>
          <cell r="AF294">
            <v>39307</v>
          </cell>
          <cell r="AG294" t="str">
            <v>2007년 8월 13일</v>
          </cell>
          <cell r="AH294" t="str">
            <v>2014년 2월 28일</v>
          </cell>
          <cell r="AU294">
            <v>39307</v>
          </cell>
          <cell r="AV294" t="str">
            <v>2007년 8월 13일</v>
          </cell>
          <cell r="AW294" t="str">
            <v>2014년 상반기</v>
          </cell>
        </row>
        <row r="295">
          <cell r="B295">
            <v>39314</v>
          </cell>
          <cell r="C295" t="str">
            <v>2007년 8월 20일</v>
          </cell>
          <cell r="D295" t="str">
            <v>2014년 2월 28일</v>
          </cell>
          <cell r="Q295">
            <v>39314</v>
          </cell>
          <cell r="R295" t="str">
            <v>2007년 8월 20일</v>
          </cell>
          <cell r="S295" t="str">
            <v>2014년 2월 28일</v>
          </cell>
          <cell r="AF295">
            <v>39314</v>
          </cell>
          <cell r="AG295" t="str">
            <v>2007년 8월 20일</v>
          </cell>
          <cell r="AH295" t="str">
            <v>2014년 2월 28일</v>
          </cell>
          <cell r="AU295">
            <v>39314</v>
          </cell>
          <cell r="AV295" t="str">
            <v>2007년 8월 20일</v>
          </cell>
          <cell r="AW295" t="str">
            <v>2014년 상반기</v>
          </cell>
        </row>
        <row r="296">
          <cell r="B296">
            <v>39492</v>
          </cell>
          <cell r="C296" t="str">
            <v>2008년 2월 14일</v>
          </cell>
          <cell r="D296" t="str">
            <v>2014년 2월 28일</v>
          </cell>
          <cell r="Q296">
            <v>39492</v>
          </cell>
          <cell r="R296" t="str">
            <v>2008년 2월 14일</v>
          </cell>
          <cell r="S296" t="str">
            <v>2014년 2월 28일</v>
          </cell>
          <cell r="AF296">
            <v>39492</v>
          </cell>
          <cell r="AG296" t="str">
            <v>2008년 2월 14일</v>
          </cell>
          <cell r="AH296" t="str">
            <v>2014년 2월 28일</v>
          </cell>
          <cell r="AU296">
            <v>39492</v>
          </cell>
          <cell r="AV296" t="str">
            <v>2008년 2월 14일</v>
          </cell>
          <cell r="AW296" t="str">
            <v>2014년 상반기</v>
          </cell>
        </row>
        <row r="297">
          <cell r="B297">
            <v>39504</v>
          </cell>
          <cell r="C297" t="str">
            <v>2008년 2월 26일</v>
          </cell>
          <cell r="D297" t="str">
            <v>2014년 2월 28일</v>
          </cell>
          <cell r="Q297">
            <v>39504</v>
          </cell>
          <cell r="R297" t="str">
            <v>2008년 2월 26일</v>
          </cell>
          <cell r="S297" t="str">
            <v>2014년 2월 28일</v>
          </cell>
          <cell r="AF297">
            <v>39504</v>
          </cell>
          <cell r="AG297" t="str">
            <v>2008년 2월 26일</v>
          </cell>
          <cell r="AH297" t="str">
            <v>2014년 2월 28일</v>
          </cell>
          <cell r="AU297">
            <v>39504</v>
          </cell>
          <cell r="AV297" t="str">
            <v>2008년 2월 26일</v>
          </cell>
          <cell r="AW297" t="str">
            <v>2014년 상반기</v>
          </cell>
        </row>
        <row r="298">
          <cell r="B298">
            <v>39682</v>
          </cell>
          <cell r="C298" t="str">
            <v>2008년 하반기</v>
          </cell>
          <cell r="D298" t="str">
            <v>2014년 2월 28일</v>
          </cell>
          <cell r="Q298">
            <v>39682</v>
          </cell>
          <cell r="R298" t="str">
            <v>2008년 하반기</v>
          </cell>
          <cell r="S298" t="str">
            <v>2014년 2월 28일</v>
          </cell>
          <cell r="AF298">
            <v>39682</v>
          </cell>
          <cell r="AG298" t="str">
            <v>2008년 하반기</v>
          </cell>
          <cell r="AH298" t="str">
            <v>2014년 2월 28일</v>
          </cell>
          <cell r="AU298">
            <v>39682</v>
          </cell>
          <cell r="AV298" t="str">
            <v>2008년 하반기</v>
          </cell>
          <cell r="AW298" t="str">
            <v>2014년 상반기</v>
          </cell>
        </row>
        <row r="299">
          <cell r="B299">
            <v>39867</v>
          </cell>
          <cell r="C299" t="str">
            <v>2009년 상반기</v>
          </cell>
          <cell r="D299" t="str">
            <v>2014년 2월 28일</v>
          </cell>
          <cell r="Q299">
            <v>39867</v>
          </cell>
          <cell r="R299" t="str">
            <v>2009년 상반기</v>
          </cell>
          <cell r="S299" t="str">
            <v>2014년 2월 28일</v>
          </cell>
          <cell r="AF299">
            <v>39867</v>
          </cell>
          <cell r="AG299" t="str">
            <v>2009년 상반기</v>
          </cell>
          <cell r="AH299" t="str">
            <v>2014년 2월 28일</v>
          </cell>
          <cell r="AU299">
            <v>39867</v>
          </cell>
          <cell r="AV299" t="str">
            <v>2009년 상반기</v>
          </cell>
          <cell r="AW299" t="str">
            <v>2014년 상반기</v>
          </cell>
        </row>
        <row r="300">
          <cell r="B300">
            <v>40232</v>
          </cell>
          <cell r="C300" t="str">
            <v>2010년 상반기</v>
          </cell>
          <cell r="D300" t="str">
            <v>2014년 2월 28일</v>
          </cell>
          <cell r="E300">
            <v>798</v>
          </cell>
          <cell r="F300">
            <v>618</v>
          </cell>
          <cell r="G300">
            <v>54571423</v>
          </cell>
          <cell r="H300">
            <v>88303</v>
          </cell>
          <cell r="I300">
            <v>1435</v>
          </cell>
          <cell r="J300">
            <v>618</v>
          </cell>
          <cell r="K300">
            <v>56044473</v>
          </cell>
          <cell r="L300">
            <v>90686</v>
          </cell>
          <cell r="M300">
            <v>2.69E-2</v>
          </cell>
          <cell r="Q300">
            <v>40232</v>
          </cell>
          <cell r="R300" t="str">
            <v>2010년 상반기</v>
          </cell>
          <cell r="S300" t="str">
            <v>2014년 2월 28일</v>
          </cell>
          <cell r="T300">
            <v>552</v>
          </cell>
          <cell r="U300">
            <v>454</v>
          </cell>
          <cell r="V300">
            <v>15415780</v>
          </cell>
          <cell r="W300">
            <v>33955</v>
          </cell>
          <cell r="X300">
            <v>503</v>
          </cell>
          <cell r="Y300">
            <v>454</v>
          </cell>
          <cell r="Z300">
            <v>16116472</v>
          </cell>
          <cell r="AA300">
            <v>35498</v>
          </cell>
          <cell r="AB300">
            <v>4.5400000000000003E-2</v>
          </cell>
          <cell r="AF300">
            <v>40232</v>
          </cell>
          <cell r="AG300" t="str">
            <v>2010년 상반기</v>
          </cell>
          <cell r="AH300" t="str">
            <v>2014년 2월 28일</v>
          </cell>
          <cell r="AI300">
            <v>310</v>
          </cell>
          <cell r="AJ300">
            <v>252</v>
          </cell>
          <cell r="AK300">
            <v>11229063</v>
          </cell>
          <cell r="AL300">
            <v>44559</v>
          </cell>
          <cell r="AM300">
            <v>375</v>
          </cell>
          <cell r="AN300">
            <v>252</v>
          </cell>
          <cell r="AO300">
            <v>12669988</v>
          </cell>
          <cell r="AP300">
            <v>50277</v>
          </cell>
          <cell r="AQ300">
            <v>0.1283</v>
          </cell>
          <cell r="AU300">
            <v>40232</v>
          </cell>
          <cell r="AV300" t="str">
            <v>2010년 상반기</v>
          </cell>
          <cell r="AW300" t="str">
            <v>2014년 상반기</v>
          </cell>
        </row>
        <row r="301">
          <cell r="B301">
            <v>40403</v>
          </cell>
          <cell r="C301" t="str">
            <v>2010년 하반기</v>
          </cell>
          <cell r="D301" t="str">
            <v>2014년 2월 28일</v>
          </cell>
          <cell r="E301">
            <v>834</v>
          </cell>
          <cell r="F301">
            <v>659</v>
          </cell>
          <cell r="G301">
            <v>58549527</v>
          </cell>
          <cell r="H301">
            <v>88846</v>
          </cell>
          <cell r="I301">
            <v>1435</v>
          </cell>
          <cell r="J301">
            <v>659</v>
          </cell>
          <cell r="K301">
            <v>58198011</v>
          </cell>
          <cell r="L301">
            <v>88312</v>
          </cell>
          <cell r="M301">
            <v>-6.0000000000000001E-3</v>
          </cell>
          <cell r="Q301">
            <v>40403</v>
          </cell>
          <cell r="R301" t="str">
            <v>2010년 하반기</v>
          </cell>
          <cell r="S301" t="str">
            <v>2014년 2월 28일</v>
          </cell>
          <cell r="T301">
            <v>572</v>
          </cell>
          <cell r="U301">
            <v>474</v>
          </cell>
          <cell r="V301">
            <v>16448172</v>
          </cell>
          <cell r="W301">
            <v>34700</v>
          </cell>
          <cell r="X301">
            <v>503</v>
          </cell>
          <cell r="Y301">
            <v>474</v>
          </cell>
          <cell r="Z301">
            <v>16819519</v>
          </cell>
          <cell r="AA301">
            <v>35484</v>
          </cell>
          <cell r="AB301">
            <v>2.2499999999999999E-2</v>
          </cell>
          <cell r="AF301">
            <v>40403</v>
          </cell>
          <cell r="AG301" t="str">
            <v>2010년 하반기</v>
          </cell>
          <cell r="AH301" t="str">
            <v>2014년 2월 28일</v>
          </cell>
          <cell r="AI301">
            <v>320</v>
          </cell>
          <cell r="AJ301">
            <v>262</v>
          </cell>
          <cell r="AK301">
            <v>12610709</v>
          </cell>
          <cell r="AL301">
            <v>48132</v>
          </cell>
          <cell r="AM301">
            <v>375</v>
          </cell>
          <cell r="AN301">
            <v>262</v>
          </cell>
          <cell r="AO301">
            <v>13708651</v>
          </cell>
          <cell r="AP301">
            <v>52323</v>
          </cell>
          <cell r="AQ301">
            <v>8.6999999999999994E-2</v>
          </cell>
          <cell r="AU301">
            <v>40364</v>
          </cell>
          <cell r="AV301" t="str">
            <v>2010년 하반기</v>
          </cell>
          <cell r="AW301" t="str">
            <v>2014년 상반기</v>
          </cell>
          <cell r="AX301">
            <v>797</v>
          </cell>
          <cell r="AY301">
            <v>700</v>
          </cell>
          <cell r="AZ301">
            <v>364495088</v>
          </cell>
          <cell r="BA301">
            <v>520707</v>
          </cell>
          <cell r="BB301">
            <v>1472</v>
          </cell>
          <cell r="BC301">
            <v>700</v>
          </cell>
          <cell r="BD301">
            <v>448118954</v>
          </cell>
          <cell r="BE301">
            <v>640169</v>
          </cell>
          <cell r="BF301">
            <v>0.22939999999999999</v>
          </cell>
        </row>
        <row r="302">
          <cell r="B302">
            <v>40596</v>
          </cell>
          <cell r="C302" t="str">
            <v>2011년 상반기</v>
          </cell>
          <cell r="D302" t="str">
            <v>2014년 2월 28일</v>
          </cell>
          <cell r="E302">
            <v>1515</v>
          </cell>
          <cell r="F302">
            <v>1142</v>
          </cell>
          <cell r="G302">
            <v>398035303</v>
          </cell>
          <cell r="H302">
            <v>348542</v>
          </cell>
          <cell r="I302">
            <v>1435</v>
          </cell>
          <cell r="J302">
            <v>1142</v>
          </cell>
          <cell r="K302">
            <v>431185790</v>
          </cell>
          <cell r="L302">
            <v>377570</v>
          </cell>
          <cell r="M302">
            <v>8.3199999999999996E-2</v>
          </cell>
          <cell r="Q302">
            <v>40596</v>
          </cell>
          <cell r="R302" t="str">
            <v>2011년 상반기</v>
          </cell>
          <cell r="S302" t="str">
            <v>2014년 2월 28일</v>
          </cell>
          <cell r="T302">
            <v>572</v>
          </cell>
          <cell r="U302">
            <v>474</v>
          </cell>
          <cell r="V302">
            <v>15678489</v>
          </cell>
          <cell r="W302">
            <v>33076</v>
          </cell>
          <cell r="X302">
            <v>503</v>
          </cell>
          <cell r="Y302">
            <v>474</v>
          </cell>
          <cell r="Z302">
            <v>16819519</v>
          </cell>
          <cell r="AA302">
            <v>35484</v>
          </cell>
          <cell r="AB302">
            <v>7.2800000000000004E-2</v>
          </cell>
          <cell r="AF302">
            <v>40596</v>
          </cell>
          <cell r="AG302" t="str">
            <v>2011년 상반기</v>
          </cell>
          <cell r="AH302" t="str">
            <v>2014년 2월 28일</v>
          </cell>
          <cell r="AI302">
            <v>320</v>
          </cell>
          <cell r="AJ302">
            <v>262</v>
          </cell>
          <cell r="AK302">
            <v>12639282</v>
          </cell>
          <cell r="AL302">
            <v>48241</v>
          </cell>
          <cell r="AM302">
            <v>375</v>
          </cell>
          <cell r="AN302">
            <v>262</v>
          </cell>
          <cell r="AO302">
            <v>13708651</v>
          </cell>
          <cell r="AP302">
            <v>52323</v>
          </cell>
          <cell r="AQ302">
            <v>8.4599999999999995E-2</v>
          </cell>
          <cell r="AU302">
            <v>40548</v>
          </cell>
          <cell r="AV302" t="str">
            <v>2011년 상반기</v>
          </cell>
          <cell r="AW302" t="str">
            <v>2014년 상반기</v>
          </cell>
          <cell r="AX302">
            <v>1012</v>
          </cell>
          <cell r="AY302">
            <v>914</v>
          </cell>
          <cell r="AZ302">
            <v>727485829</v>
          </cell>
          <cell r="BA302">
            <v>795936</v>
          </cell>
          <cell r="BB302">
            <v>1472</v>
          </cell>
          <cell r="BC302">
            <v>914</v>
          </cell>
          <cell r="BD302">
            <v>847213898</v>
          </cell>
          <cell r="BE302">
            <v>926929</v>
          </cell>
          <cell r="BF302">
            <v>0.16450000000000001</v>
          </cell>
        </row>
        <row r="303">
          <cell r="B303">
            <v>40771</v>
          </cell>
          <cell r="C303" t="str">
            <v>2011년 하반기</v>
          </cell>
          <cell r="D303" t="str">
            <v>2014년 2월 28일</v>
          </cell>
          <cell r="E303">
            <v>1257</v>
          </cell>
          <cell r="F303">
            <v>1193</v>
          </cell>
          <cell r="G303">
            <v>411525992</v>
          </cell>
          <cell r="H303">
            <v>344950</v>
          </cell>
          <cell r="I303">
            <v>1435</v>
          </cell>
          <cell r="J303">
            <v>1193</v>
          </cell>
          <cell r="K303">
            <v>431883374</v>
          </cell>
          <cell r="L303">
            <v>362014</v>
          </cell>
          <cell r="M303">
            <v>4.9399999999999999E-2</v>
          </cell>
          <cell r="Q303">
            <v>40771</v>
          </cell>
          <cell r="R303" t="str">
            <v>2011년 하반기</v>
          </cell>
          <cell r="S303" t="str">
            <v>2014년 2월 28일</v>
          </cell>
          <cell r="T303">
            <v>484</v>
          </cell>
          <cell r="U303">
            <v>474</v>
          </cell>
          <cell r="V303">
            <v>15917681</v>
          </cell>
          <cell r="W303">
            <v>33581</v>
          </cell>
          <cell r="X303">
            <v>503</v>
          </cell>
          <cell r="Y303">
            <v>474</v>
          </cell>
          <cell r="Z303">
            <v>16819519</v>
          </cell>
          <cell r="AA303">
            <v>35484</v>
          </cell>
          <cell r="AB303">
            <v>5.6599999999999998E-2</v>
          </cell>
          <cell r="AF303">
            <v>40771</v>
          </cell>
          <cell r="AG303" t="str">
            <v>2011년 하반기</v>
          </cell>
          <cell r="AH303" t="str">
            <v>2014년 2월 28일</v>
          </cell>
          <cell r="AI303">
            <v>320</v>
          </cell>
          <cell r="AJ303">
            <v>262</v>
          </cell>
          <cell r="AK303">
            <v>13043133</v>
          </cell>
          <cell r="AL303">
            <v>49782</v>
          </cell>
          <cell r="AM303">
            <v>375</v>
          </cell>
          <cell r="AN303">
            <v>262</v>
          </cell>
          <cell r="AO303">
            <v>13708651</v>
          </cell>
          <cell r="AP303">
            <v>52323</v>
          </cell>
          <cell r="AQ303">
            <v>5.0999999999999997E-2</v>
          </cell>
          <cell r="AU303">
            <v>40728</v>
          </cell>
          <cell r="AV303" t="str">
            <v>2011년 하반기</v>
          </cell>
          <cell r="AW303" t="str">
            <v>2014년 상반기</v>
          </cell>
          <cell r="AX303">
            <v>1208</v>
          </cell>
          <cell r="AY303">
            <v>1104</v>
          </cell>
          <cell r="AZ303">
            <v>1291270382</v>
          </cell>
          <cell r="BA303">
            <v>1169628</v>
          </cell>
          <cell r="BB303">
            <v>1472</v>
          </cell>
          <cell r="BC303">
            <v>1104</v>
          </cell>
          <cell r="BD303">
            <v>1459481253</v>
          </cell>
          <cell r="BE303">
            <v>1321993</v>
          </cell>
          <cell r="BF303">
            <v>0.13020000000000001</v>
          </cell>
        </row>
        <row r="304">
          <cell r="B304">
            <v>40956</v>
          </cell>
          <cell r="C304" t="str">
            <v>2012년 상반기</v>
          </cell>
          <cell r="D304" t="str">
            <v>2014년 2월 28일</v>
          </cell>
          <cell r="E304">
            <v>1333</v>
          </cell>
          <cell r="F304">
            <v>1269</v>
          </cell>
          <cell r="G304">
            <v>423542538</v>
          </cell>
          <cell r="H304">
            <v>333760</v>
          </cell>
          <cell r="I304">
            <v>1435</v>
          </cell>
          <cell r="J304">
            <v>1269</v>
          </cell>
          <cell r="K304">
            <v>445914586</v>
          </cell>
          <cell r="L304">
            <v>351390</v>
          </cell>
          <cell r="M304">
            <v>5.28E-2</v>
          </cell>
          <cell r="Q304">
            <v>40956</v>
          </cell>
          <cell r="R304" t="str">
            <v>2012년 상반기</v>
          </cell>
          <cell r="S304" t="str">
            <v>2014년 2월 28일</v>
          </cell>
          <cell r="T304">
            <v>484</v>
          </cell>
          <cell r="U304">
            <v>474</v>
          </cell>
          <cell r="V304">
            <v>16058290</v>
          </cell>
          <cell r="W304">
            <v>33878</v>
          </cell>
          <cell r="X304">
            <v>503</v>
          </cell>
          <cell r="Y304">
            <v>474</v>
          </cell>
          <cell r="Z304">
            <v>16819519</v>
          </cell>
          <cell r="AA304">
            <v>35484</v>
          </cell>
          <cell r="AB304">
            <v>4.7399999999999998E-2</v>
          </cell>
          <cell r="AF304">
            <v>40956</v>
          </cell>
          <cell r="AG304" t="str">
            <v>2012년 상반기</v>
          </cell>
          <cell r="AH304" t="str">
            <v>2014년 2월 28일</v>
          </cell>
          <cell r="AI304">
            <v>320</v>
          </cell>
          <cell r="AJ304">
            <v>262</v>
          </cell>
          <cell r="AK304">
            <v>13035123</v>
          </cell>
          <cell r="AL304">
            <v>49752</v>
          </cell>
          <cell r="AM304">
            <v>375</v>
          </cell>
          <cell r="AN304">
            <v>262</v>
          </cell>
          <cell r="AO304">
            <v>13708651</v>
          </cell>
          <cell r="AP304">
            <v>52323</v>
          </cell>
          <cell r="AQ304">
            <v>5.16E-2</v>
          </cell>
          <cell r="AU304">
            <v>40910</v>
          </cell>
          <cell r="AV304" t="str">
            <v>2012년 상반기</v>
          </cell>
          <cell r="AW304" t="str">
            <v>2014년 상반기</v>
          </cell>
          <cell r="AX304">
            <v>1338</v>
          </cell>
          <cell r="AY304">
            <v>1282</v>
          </cell>
          <cell r="AZ304">
            <v>1527559068</v>
          </cell>
          <cell r="BA304">
            <v>1191543</v>
          </cell>
          <cell r="BB304">
            <v>1472</v>
          </cell>
          <cell r="BC304">
            <v>1282</v>
          </cell>
          <cell r="BD304">
            <v>1681539856</v>
          </cell>
          <cell r="BE304">
            <v>1311653</v>
          </cell>
          <cell r="BF304">
            <v>0.1008</v>
          </cell>
        </row>
        <row r="305">
          <cell r="B305">
            <v>41131</v>
          </cell>
          <cell r="C305" t="str">
            <v>2012년 하반기</v>
          </cell>
          <cell r="D305" t="str">
            <v>2014년 2월 28일</v>
          </cell>
          <cell r="E305">
            <v>1416</v>
          </cell>
          <cell r="F305">
            <v>1410</v>
          </cell>
          <cell r="G305">
            <v>449074281</v>
          </cell>
          <cell r="H305">
            <v>318492</v>
          </cell>
          <cell r="I305">
            <v>1435</v>
          </cell>
          <cell r="J305">
            <v>1410</v>
          </cell>
          <cell r="K305">
            <v>463702207</v>
          </cell>
          <cell r="L305">
            <v>328866</v>
          </cell>
          <cell r="M305">
            <v>3.2500000000000001E-2</v>
          </cell>
          <cell r="Q305">
            <v>41131</v>
          </cell>
          <cell r="R305" t="str">
            <v>2012년 하반기</v>
          </cell>
          <cell r="S305" t="str">
            <v>2014년 2월 28일</v>
          </cell>
          <cell r="T305">
            <v>490</v>
          </cell>
          <cell r="U305">
            <v>484</v>
          </cell>
          <cell r="V305">
            <v>16528401</v>
          </cell>
          <cell r="W305">
            <v>34149</v>
          </cell>
          <cell r="X305">
            <v>503</v>
          </cell>
          <cell r="Y305">
            <v>484</v>
          </cell>
          <cell r="Z305">
            <v>17006456</v>
          </cell>
          <cell r="AA305">
            <v>35137</v>
          </cell>
          <cell r="AB305">
            <v>2.8899999999999999E-2</v>
          </cell>
          <cell r="AF305">
            <v>41131</v>
          </cell>
          <cell r="AG305" t="str">
            <v>2012년 하반기</v>
          </cell>
          <cell r="AH305" t="str">
            <v>2014년 2월 28일</v>
          </cell>
          <cell r="AI305">
            <v>355</v>
          </cell>
          <cell r="AJ305">
            <v>297</v>
          </cell>
          <cell r="AK305">
            <v>26011665</v>
          </cell>
          <cell r="AL305">
            <v>87581</v>
          </cell>
          <cell r="AM305">
            <v>375</v>
          </cell>
          <cell r="AN305">
            <v>297</v>
          </cell>
          <cell r="AO305">
            <v>26920318</v>
          </cell>
          <cell r="AP305">
            <v>90640</v>
          </cell>
          <cell r="AQ305">
            <v>3.49E-2</v>
          </cell>
          <cell r="AU305">
            <v>41226</v>
          </cell>
          <cell r="AV305" t="str">
            <v>2012년 하반기</v>
          </cell>
          <cell r="AW305" t="str">
            <v>2014년 상반기</v>
          </cell>
          <cell r="AX305">
            <v>1476</v>
          </cell>
          <cell r="AY305">
            <v>1437</v>
          </cell>
          <cell r="AZ305">
            <v>1737363855</v>
          </cell>
          <cell r="BA305">
            <v>1209021</v>
          </cell>
          <cell r="BB305">
            <v>1472</v>
          </cell>
          <cell r="BC305">
            <v>1437</v>
          </cell>
          <cell r="BD305">
            <v>1874193999</v>
          </cell>
          <cell r="BE305">
            <v>1304240</v>
          </cell>
          <cell r="BF305">
            <v>7.8700000000000006E-2</v>
          </cell>
        </row>
        <row r="306">
          <cell r="B306">
            <v>41325</v>
          </cell>
          <cell r="C306" t="str">
            <v>2013년 상반기</v>
          </cell>
          <cell r="D306" t="str">
            <v>2014년 2월 28일</v>
          </cell>
          <cell r="E306">
            <v>1432</v>
          </cell>
          <cell r="F306">
            <v>1426</v>
          </cell>
          <cell r="G306">
            <v>456233997</v>
          </cell>
          <cell r="H306">
            <v>319939</v>
          </cell>
          <cell r="I306">
            <v>1435</v>
          </cell>
          <cell r="J306">
            <v>1426</v>
          </cell>
          <cell r="K306">
            <v>469848712</v>
          </cell>
          <cell r="L306">
            <v>329487</v>
          </cell>
          <cell r="M306">
            <v>2.9800000000000049E-2</v>
          </cell>
          <cell r="Q306">
            <v>41325</v>
          </cell>
          <cell r="R306" t="str">
            <v>2013년 상반기</v>
          </cell>
          <cell r="S306" t="str">
            <v>2014년 2월 28일</v>
          </cell>
          <cell r="T306">
            <v>496</v>
          </cell>
          <cell r="U306">
            <v>490</v>
          </cell>
          <cell r="V306">
            <v>16726020</v>
          </cell>
          <cell r="W306">
            <v>34134</v>
          </cell>
          <cell r="X306">
            <v>503</v>
          </cell>
          <cell r="Y306">
            <v>490</v>
          </cell>
          <cell r="Z306">
            <v>17056246</v>
          </cell>
          <cell r="AA306">
            <v>34808</v>
          </cell>
          <cell r="AB306">
            <v>1.9699999999999999E-2</v>
          </cell>
          <cell r="AF306">
            <v>41325</v>
          </cell>
          <cell r="AG306" t="str">
            <v>2013년 상반기</v>
          </cell>
          <cell r="AH306" t="str">
            <v>2014년 2월 28일</v>
          </cell>
          <cell r="AI306">
            <v>355</v>
          </cell>
          <cell r="AJ306">
            <v>297</v>
          </cell>
          <cell r="AK306">
            <v>26286898</v>
          </cell>
          <cell r="AL306">
            <v>88508</v>
          </cell>
          <cell r="AM306">
            <v>375</v>
          </cell>
          <cell r="AN306">
            <v>297</v>
          </cell>
          <cell r="AO306">
            <v>26920318</v>
          </cell>
          <cell r="AP306">
            <v>90640</v>
          </cell>
          <cell r="AQ306">
            <v>2.4E-2</v>
          </cell>
          <cell r="AU306">
            <v>41333</v>
          </cell>
          <cell r="AV306" t="str">
            <v>2013년 상반기</v>
          </cell>
          <cell r="AW306" t="str">
            <v>2014년 상반기</v>
          </cell>
          <cell r="AX306">
            <v>1453</v>
          </cell>
          <cell r="AY306">
            <v>1448</v>
          </cell>
          <cell r="AZ306">
            <v>1782254512</v>
          </cell>
          <cell r="BA306">
            <v>1230838</v>
          </cell>
          <cell r="BB306">
            <v>1472</v>
          </cell>
          <cell r="BC306">
            <v>1448</v>
          </cell>
          <cell r="BD306">
            <v>1879642966</v>
          </cell>
          <cell r="BE306">
            <v>1298095</v>
          </cell>
          <cell r="BF306">
            <v>5.4599999999999982E-2</v>
          </cell>
        </row>
        <row r="307">
          <cell r="B307">
            <v>41491</v>
          </cell>
          <cell r="C307" t="str">
            <v>2013년 8월 5일</v>
          </cell>
          <cell r="D307" t="str">
            <v>2014년 2월 28일</v>
          </cell>
          <cell r="E307">
            <v>1426</v>
          </cell>
          <cell r="F307">
            <v>1426</v>
          </cell>
          <cell r="G307">
            <v>461112553</v>
          </cell>
          <cell r="H307">
            <v>323360</v>
          </cell>
          <cell r="I307">
            <v>1435</v>
          </cell>
          <cell r="J307">
            <v>1426</v>
          </cell>
          <cell r="K307">
            <v>469848712</v>
          </cell>
          <cell r="L307">
            <v>329487</v>
          </cell>
          <cell r="M307">
            <v>1.8899999999999917E-2</v>
          </cell>
          <cell r="Q307">
            <v>41491</v>
          </cell>
          <cell r="R307" t="str">
            <v>2013년 8월 5일</v>
          </cell>
          <cell r="S307" t="str">
            <v>2014년 2월 28일</v>
          </cell>
          <cell r="T307">
            <v>496</v>
          </cell>
          <cell r="U307">
            <v>496</v>
          </cell>
          <cell r="V307">
            <v>17019110</v>
          </cell>
          <cell r="W307">
            <v>34312</v>
          </cell>
          <cell r="X307">
            <v>503</v>
          </cell>
          <cell r="Y307">
            <v>496</v>
          </cell>
          <cell r="Z307">
            <v>17215842</v>
          </cell>
          <cell r="AA307">
            <v>34709</v>
          </cell>
          <cell r="AB307">
            <v>1.15E-2</v>
          </cell>
          <cell r="AF307">
            <v>41491</v>
          </cell>
          <cell r="AG307" t="str">
            <v>2013년 8월 5일</v>
          </cell>
          <cell r="AH307" t="str">
            <v>2014년 2월 28일</v>
          </cell>
          <cell r="AI307">
            <v>375</v>
          </cell>
          <cell r="AJ307">
            <v>375</v>
          </cell>
          <cell r="AK307">
            <v>27345759</v>
          </cell>
          <cell r="AL307">
            <v>72922</v>
          </cell>
          <cell r="AM307">
            <v>375</v>
          </cell>
          <cell r="AN307">
            <v>375</v>
          </cell>
          <cell r="AO307">
            <v>27821582</v>
          </cell>
          <cell r="AP307">
            <v>74190</v>
          </cell>
          <cell r="AQ307">
            <v>1.7300000000000093E-2</v>
          </cell>
          <cell r="AU307">
            <v>41508</v>
          </cell>
          <cell r="AV307" t="str">
            <v>2013년 하반기</v>
          </cell>
          <cell r="AW307" t="str">
            <v>2014년 상반기</v>
          </cell>
          <cell r="AX307">
            <v>1452</v>
          </cell>
          <cell r="AY307">
            <v>1448</v>
          </cell>
          <cell r="AZ307">
            <v>1823155976</v>
          </cell>
          <cell r="BA307">
            <v>1259085</v>
          </cell>
          <cell r="BB307">
            <v>1472</v>
          </cell>
          <cell r="BC307">
            <v>1448</v>
          </cell>
          <cell r="BD307">
            <v>1879642966</v>
          </cell>
          <cell r="BE307">
            <v>1298095</v>
          </cell>
          <cell r="BF307">
            <v>3.0899999999999928E-2</v>
          </cell>
        </row>
        <row r="308">
          <cell r="B308">
            <v>41522</v>
          </cell>
          <cell r="C308" t="str">
            <v>2013년 9월 5일</v>
          </cell>
          <cell r="D308" t="str">
            <v>2014년 2월 28일</v>
          </cell>
          <cell r="E308">
            <v>1426</v>
          </cell>
          <cell r="F308">
            <v>1426</v>
          </cell>
          <cell r="G308">
            <v>461149973</v>
          </cell>
          <cell r="H308">
            <v>323387</v>
          </cell>
          <cell r="I308">
            <v>1435</v>
          </cell>
          <cell r="J308">
            <v>1426</v>
          </cell>
          <cell r="K308">
            <v>469848712</v>
          </cell>
          <cell r="L308">
            <v>329487</v>
          </cell>
          <cell r="M308">
            <v>1.8799999999999928E-2</v>
          </cell>
          <cell r="Q308">
            <v>41522</v>
          </cell>
          <cell r="R308" t="str">
            <v>2013년 9월 5일</v>
          </cell>
          <cell r="S308" t="str">
            <v>2014년 2월 28일</v>
          </cell>
          <cell r="T308">
            <v>496</v>
          </cell>
          <cell r="U308">
            <v>496</v>
          </cell>
          <cell r="V308">
            <v>17019110</v>
          </cell>
          <cell r="W308">
            <v>34312</v>
          </cell>
          <cell r="X308">
            <v>503</v>
          </cell>
          <cell r="Y308">
            <v>496</v>
          </cell>
          <cell r="Z308">
            <v>17215842</v>
          </cell>
          <cell r="AA308">
            <v>34709</v>
          </cell>
          <cell r="AB308">
            <v>1.15E-2</v>
          </cell>
          <cell r="AF308">
            <v>41522</v>
          </cell>
          <cell r="AG308" t="str">
            <v>2013년 9월 5일</v>
          </cell>
          <cell r="AH308" t="str">
            <v>2014년 2월 28일</v>
          </cell>
          <cell r="AI308">
            <v>375</v>
          </cell>
          <cell r="AJ308">
            <v>375</v>
          </cell>
          <cell r="AK308">
            <v>27345759</v>
          </cell>
          <cell r="AL308">
            <v>72922</v>
          </cell>
          <cell r="AM308">
            <v>375</v>
          </cell>
          <cell r="AN308">
            <v>375</v>
          </cell>
          <cell r="AO308">
            <v>27821582</v>
          </cell>
          <cell r="AP308">
            <v>74190</v>
          </cell>
          <cell r="AQ308">
            <v>1.7300000000000093E-2</v>
          </cell>
          <cell r="AU308">
            <v>41508</v>
          </cell>
          <cell r="AV308" t="str">
            <v>2013년 하반기</v>
          </cell>
          <cell r="AW308" t="str">
            <v>2014년 상반기</v>
          </cell>
          <cell r="AX308">
            <v>1452</v>
          </cell>
          <cell r="AY308">
            <v>1448</v>
          </cell>
          <cell r="AZ308">
            <v>1823155976</v>
          </cell>
          <cell r="BA308">
            <v>1259085</v>
          </cell>
          <cell r="BB308">
            <v>1472</v>
          </cell>
          <cell r="BC308">
            <v>1448</v>
          </cell>
          <cell r="BD308">
            <v>1879642966</v>
          </cell>
          <cell r="BE308">
            <v>1298095</v>
          </cell>
          <cell r="BF308">
            <v>3.0899999999999928E-2</v>
          </cell>
        </row>
        <row r="309">
          <cell r="B309">
            <v>41698</v>
          </cell>
          <cell r="C309" t="str">
            <v>2014년 2월 28일</v>
          </cell>
          <cell r="D309" t="str">
            <v>2014년 2월 28일</v>
          </cell>
          <cell r="E309">
            <v>1435</v>
          </cell>
          <cell r="F309">
            <v>1435</v>
          </cell>
          <cell r="G309">
            <v>469958561</v>
          </cell>
          <cell r="H309">
            <v>327497</v>
          </cell>
          <cell r="I309">
            <v>1435</v>
          </cell>
          <cell r="J309">
            <v>1435</v>
          </cell>
          <cell r="K309">
            <v>469958561</v>
          </cell>
          <cell r="L309">
            <v>327497</v>
          </cell>
          <cell r="M309">
            <v>0</v>
          </cell>
          <cell r="Q309">
            <v>41698</v>
          </cell>
          <cell r="R309" t="str">
            <v>2014년 2월 28일</v>
          </cell>
          <cell r="S309" t="str">
            <v>2014년 2월 28일</v>
          </cell>
          <cell r="T309">
            <v>503</v>
          </cell>
          <cell r="U309">
            <v>503</v>
          </cell>
          <cell r="V309">
            <v>17258719</v>
          </cell>
          <cell r="W309">
            <v>34311</v>
          </cell>
          <cell r="X309">
            <v>503</v>
          </cell>
          <cell r="Y309">
            <v>503</v>
          </cell>
          <cell r="Z309">
            <v>17258719</v>
          </cell>
          <cell r="AA309">
            <v>34311</v>
          </cell>
          <cell r="AB309">
            <v>0</v>
          </cell>
          <cell r="AF309">
            <v>41698</v>
          </cell>
          <cell r="AG309" t="str">
            <v>2014년 2월 28일</v>
          </cell>
          <cell r="AH309" t="str">
            <v>2014년 2월 28일</v>
          </cell>
          <cell r="AI309">
            <v>375</v>
          </cell>
          <cell r="AJ309">
            <v>375</v>
          </cell>
          <cell r="AK309">
            <v>27821582</v>
          </cell>
          <cell r="AL309">
            <v>74190</v>
          </cell>
          <cell r="AM309">
            <v>375</v>
          </cell>
          <cell r="AN309">
            <v>375</v>
          </cell>
          <cell r="AO309">
            <v>27821582</v>
          </cell>
          <cell r="AP309">
            <v>74190</v>
          </cell>
          <cell r="AQ309">
            <v>0</v>
          </cell>
          <cell r="AU309">
            <v>41698</v>
          </cell>
          <cell r="AV309" t="str">
            <v>2014년 상반기</v>
          </cell>
          <cell r="AW309" t="str">
            <v>2014년 상반기</v>
          </cell>
          <cell r="AX309">
            <v>1472</v>
          </cell>
          <cell r="AY309">
            <v>1472</v>
          </cell>
          <cell r="AZ309">
            <v>1890202223</v>
          </cell>
          <cell r="BA309">
            <v>1284104</v>
          </cell>
          <cell r="BB309">
            <v>1472</v>
          </cell>
          <cell r="BC309">
            <v>1472</v>
          </cell>
          <cell r="BD309">
            <v>1890202223</v>
          </cell>
          <cell r="BE309">
            <v>1284104</v>
          </cell>
          <cell r="BF309">
            <v>0</v>
          </cell>
        </row>
        <row r="310">
          <cell r="A310">
            <v>41708</v>
          </cell>
          <cell r="B310">
            <v>38054</v>
          </cell>
          <cell r="C310" t="str">
            <v>2004년 상반기</v>
          </cell>
          <cell r="D310" t="str">
            <v>2014년 3월 10일</v>
          </cell>
          <cell r="H310" t="e">
            <v>#DIV/0!</v>
          </cell>
          <cell r="L310" t="e">
            <v>#DIV/0!</v>
          </cell>
          <cell r="M310">
            <v>0</v>
          </cell>
          <cell r="N310" t="str">
            <v>토목140310</v>
          </cell>
          <cell r="P310">
            <v>41708</v>
          </cell>
          <cell r="Q310">
            <v>38054</v>
          </cell>
          <cell r="R310" t="str">
            <v>2004년 상반기</v>
          </cell>
          <cell r="S310" t="str">
            <v>2014년 3월 10일</v>
          </cell>
          <cell r="W310" t="e">
            <v>#DIV/0!</v>
          </cell>
          <cell r="AA310" t="e">
            <v>#DIV/0!</v>
          </cell>
          <cell r="AB310">
            <v>0</v>
          </cell>
          <cell r="AC310" t="str">
            <v>건축140310</v>
          </cell>
          <cell r="AE310">
            <v>41708</v>
          </cell>
          <cell r="AF310">
            <v>38054</v>
          </cell>
          <cell r="AG310" t="str">
            <v>2004년 상반기</v>
          </cell>
          <cell r="AH310" t="str">
            <v>2014년 3월 10일</v>
          </cell>
          <cell r="AL310" t="e">
            <v>#DIV/0!</v>
          </cell>
          <cell r="AP310" t="e">
            <v>#DIV/0!</v>
          </cell>
          <cell r="AQ310">
            <v>0</v>
          </cell>
          <cell r="AR310" t="str">
            <v>기계140310</v>
          </cell>
          <cell r="AT310">
            <v>41703</v>
          </cell>
          <cell r="AU310">
            <v>38054</v>
          </cell>
          <cell r="AV310" t="str">
            <v>2004년 상반기</v>
          </cell>
          <cell r="AW310" t="str">
            <v>2014년 상반기</v>
          </cell>
          <cell r="BG310" t="str">
            <v>전기140305</v>
          </cell>
        </row>
        <row r="311">
          <cell r="B311">
            <v>38203</v>
          </cell>
          <cell r="C311" t="str">
            <v>2004년 하반기</v>
          </cell>
          <cell r="D311" t="str">
            <v>2014년 3월 10일</v>
          </cell>
          <cell r="H311" t="e">
            <v>#DIV/0!</v>
          </cell>
          <cell r="L311" t="e">
            <v>#DIV/0!</v>
          </cell>
          <cell r="M311">
            <v>0</v>
          </cell>
          <cell r="Q311">
            <v>38203</v>
          </cell>
          <cell r="R311" t="str">
            <v>2004년 하반기</v>
          </cell>
          <cell r="S311" t="str">
            <v>2014년 3월 10일</v>
          </cell>
          <cell r="W311" t="e">
            <v>#DIV/0!</v>
          </cell>
          <cell r="AA311" t="e">
            <v>#DIV/0!</v>
          </cell>
          <cell r="AB311">
            <v>0</v>
          </cell>
          <cell r="AF311">
            <v>38203</v>
          </cell>
          <cell r="AG311" t="str">
            <v>2004년 하반기</v>
          </cell>
          <cell r="AH311" t="str">
            <v>2014년 3월 10일</v>
          </cell>
          <cell r="AL311" t="e">
            <v>#DIV/0!</v>
          </cell>
          <cell r="AP311" t="e">
            <v>#DIV/0!</v>
          </cell>
          <cell r="AQ311">
            <v>0</v>
          </cell>
          <cell r="AU311">
            <v>38203</v>
          </cell>
          <cell r="AV311" t="str">
            <v>2004년 하반기</v>
          </cell>
          <cell r="AW311" t="str">
            <v>2014년 상반기</v>
          </cell>
        </row>
        <row r="312">
          <cell r="B312">
            <v>38408</v>
          </cell>
          <cell r="C312" t="str">
            <v>2005년 상반기</v>
          </cell>
          <cell r="D312" t="str">
            <v>2014년 3월 10일</v>
          </cell>
          <cell r="H312" t="e">
            <v>#DIV/0!</v>
          </cell>
          <cell r="L312" t="e">
            <v>#DIV/0!</v>
          </cell>
          <cell r="M312">
            <v>0</v>
          </cell>
          <cell r="Q312">
            <v>38408</v>
          </cell>
          <cell r="R312" t="str">
            <v>2005년 상반기</v>
          </cell>
          <cell r="S312" t="str">
            <v>2014년 3월 10일</v>
          </cell>
          <cell r="W312" t="e">
            <v>#DIV/0!</v>
          </cell>
          <cell r="AA312" t="e">
            <v>#DIV/0!</v>
          </cell>
          <cell r="AB312">
            <v>0</v>
          </cell>
          <cell r="AF312">
            <v>38408</v>
          </cell>
          <cell r="AG312" t="str">
            <v>2005년 상반기</v>
          </cell>
          <cell r="AH312" t="str">
            <v>2014년 3월 10일</v>
          </cell>
          <cell r="AL312" t="e">
            <v>#DIV/0!</v>
          </cell>
          <cell r="AP312" t="e">
            <v>#DIV/0!</v>
          </cell>
          <cell r="AQ312">
            <v>0</v>
          </cell>
          <cell r="AU312">
            <v>38408</v>
          </cell>
          <cell r="AV312" t="str">
            <v>2005년 상반기</v>
          </cell>
          <cell r="AW312" t="str">
            <v>2014년 상반기</v>
          </cell>
        </row>
        <row r="313">
          <cell r="B313">
            <v>38569</v>
          </cell>
          <cell r="C313" t="str">
            <v>2005년 하반기</v>
          </cell>
          <cell r="D313" t="str">
            <v>2014년 3월 10일</v>
          </cell>
          <cell r="H313" t="e">
            <v>#DIV/0!</v>
          </cell>
          <cell r="L313" t="e">
            <v>#DIV/0!</v>
          </cell>
          <cell r="M313">
            <v>0</v>
          </cell>
          <cell r="Q313">
            <v>38569</v>
          </cell>
          <cell r="R313" t="str">
            <v>2005년 하반기</v>
          </cell>
          <cell r="S313" t="str">
            <v>2014년 3월 10일</v>
          </cell>
          <cell r="W313" t="e">
            <v>#DIV/0!</v>
          </cell>
          <cell r="AA313" t="e">
            <v>#DIV/0!</v>
          </cell>
          <cell r="AB313">
            <v>0</v>
          </cell>
          <cell r="AF313">
            <v>38569</v>
          </cell>
          <cell r="AG313" t="str">
            <v>2005년 하반기</v>
          </cell>
          <cell r="AH313" t="str">
            <v>2014년 3월 10일</v>
          </cell>
          <cell r="AL313" t="e">
            <v>#DIV/0!</v>
          </cell>
          <cell r="AP313" t="e">
            <v>#DIV/0!</v>
          </cell>
          <cell r="AQ313">
            <v>0</v>
          </cell>
          <cell r="AU313">
            <v>38569</v>
          </cell>
          <cell r="AV313" t="str">
            <v>2005년 하반기</v>
          </cell>
          <cell r="AW313" t="str">
            <v>2014년 상반기</v>
          </cell>
        </row>
        <row r="314">
          <cell r="B314">
            <v>38762</v>
          </cell>
          <cell r="C314" t="str">
            <v>2006년 상반기</v>
          </cell>
          <cell r="D314" t="str">
            <v>2014년 3월 10일</v>
          </cell>
          <cell r="H314" t="e">
            <v>#DIV/0!</v>
          </cell>
          <cell r="L314" t="e">
            <v>#DIV/0!</v>
          </cell>
          <cell r="M314">
            <v>0</v>
          </cell>
          <cell r="Q314">
            <v>38762</v>
          </cell>
          <cell r="R314" t="str">
            <v>2006년 상반기</v>
          </cell>
          <cell r="S314" t="str">
            <v>2014년 3월 10일</v>
          </cell>
          <cell r="W314" t="e">
            <v>#DIV/0!</v>
          </cell>
          <cell r="AA314" t="e">
            <v>#DIV/0!</v>
          </cell>
          <cell r="AB314">
            <v>0</v>
          </cell>
          <cell r="AF314">
            <v>38762</v>
          </cell>
          <cell r="AG314" t="str">
            <v>2006년 상반기</v>
          </cell>
          <cell r="AH314" t="str">
            <v>2014년 3월 10일</v>
          </cell>
          <cell r="AL314" t="e">
            <v>#DIV/0!</v>
          </cell>
          <cell r="AP314" t="e">
            <v>#DIV/0!</v>
          </cell>
          <cell r="AQ314">
            <v>0</v>
          </cell>
          <cell r="AU314">
            <v>38762</v>
          </cell>
          <cell r="AV314" t="str">
            <v>2006년 상반기</v>
          </cell>
          <cell r="AW314" t="str">
            <v>2014년 상반기</v>
          </cell>
        </row>
        <row r="315">
          <cell r="B315">
            <v>38943</v>
          </cell>
          <cell r="C315" t="str">
            <v>2006년 하반기</v>
          </cell>
          <cell r="D315" t="str">
            <v>2014년 3월 10일</v>
          </cell>
          <cell r="Q315">
            <v>38943</v>
          </cell>
          <cell r="R315" t="str">
            <v>2006년 하반기</v>
          </cell>
          <cell r="S315" t="str">
            <v>2014년 3월 10일</v>
          </cell>
          <cell r="AF315">
            <v>38943</v>
          </cell>
          <cell r="AG315" t="str">
            <v>2006년 하반기</v>
          </cell>
          <cell r="AH315" t="str">
            <v>2014년 3월 10일</v>
          </cell>
          <cell r="AU315">
            <v>38943</v>
          </cell>
          <cell r="AV315" t="str">
            <v>2006년 하반기</v>
          </cell>
          <cell r="AW315" t="str">
            <v>2014년 상반기</v>
          </cell>
        </row>
        <row r="316">
          <cell r="B316">
            <v>39126</v>
          </cell>
          <cell r="C316" t="str">
            <v>2007년 상반기</v>
          </cell>
          <cell r="D316" t="str">
            <v>2014년 3월 10일</v>
          </cell>
          <cell r="Q316">
            <v>39126</v>
          </cell>
          <cell r="R316" t="str">
            <v>2007년 상반기</v>
          </cell>
          <cell r="S316" t="str">
            <v>2014년 3월 10일</v>
          </cell>
          <cell r="AF316">
            <v>39126</v>
          </cell>
          <cell r="AG316" t="str">
            <v>2007년 상반기</v>
          </cell>
          <cell r="AH316" t="str">
            <v>2014년 3월 10일</v>
          </cell>
          <cell r="AU316">
            <v>39126</v>
          </cell>
          <cell r="AV316" t="str">
            <v>2007년 상반기</v>
          </cell>
          <cell r="AW316" t="str">
            <v>2014년 상반기</v>
          </cell>
        </row>
        <row r="317">
          <cell r="B317">
            <v>39307</v>
          </cell>
          <cell r="C317" t="str">
            <v>2007년 8월 13일</v>
          </cell>
          <cell r="D317" t="str">
            <v>2014년 3월 10일</v>
          </cell>
          <cell r="Q317">
            <v>39307</v>
          </cell>
          <cell r="R317" t="str">
            <v>2007년 8월 13일</v>
          </cell>
          <cell r="S317" t="str">
            <v>2014년 3월 10일</v>
          </cell>
          <cell r="AF317">
            <v>39307</v>
          </cell>
          <cell r="AG317" t="str">
            <v>2007년 8월 13일</v>
          </cell>
          <cell r="AH317" t="str">
            <v>2014년 3월 10일</v>
          </cell>
          <cell r="AU317">
            <v>39307</v>
          </cell>
          <cell r="AV317" t="str">
            <v>2007년 8월 13일</v>
          </cell>
          <cell r="AW317" t="str">
            <v>2014년 상반기</v>
          </cell>
        </row>
        <row r="318">
          <cell r="B318">
            <v>39314</v>
          </cell>
          <cell r="C318" t="str">
            <v>2007년 8월 20일</v>
          </cell>
          <cell r="D318" t="str">
            <v>2014년 3월 10일</v>
          </cell>
          <cell r="Q318">
            <v>39314</v>
          </cell>
          <cell r="R318" t="str">
            <v>2007년 8월 20일</v>
          </cell>
          <cell r="S318" t="str">
            <v>2014년 3월 10일</v>
          </cell>
          <cell r="AF318">
            <v>39314</v>
          </cell>
          <cell r="AG318" t="str">
            <v>2007년 8월 20일</v>
          </cell>
          <cell r="AH318" t="str">
            <v>2014년 3월 10일</v>
          </cell>
          <cell r="AU318">
            <v>39314</v>
          </cell>
          <cell r="AV318" t="str">
            <v>2007년 8월 20일</v>
          </cell>
          <cell r="AW318" t="str">
            <v>2014년 상반기</v>
          </cell>
        </row>
        <row r="319">
          <cell r="B319">
            <v>39492</v>
          </cell>
          <cell r="C319" t="str">
            <v>2008년 2월 14일</v>
          </cell>
          <cell r="D319" t="str">
            <v>2014년 3월 10일</v>
          </cell>
          <cell r="Q319">
            <v>39492</v>
          </cell>
          <cell r="R319" t="str">
            <v>2008년 2월 14일</v>
          </cell>
          <cell r="S319" t="str">
            <v>2014년 3월 10일</v>
          </cell>
          <cell r="AF319">
            <v>39492</v>
          </cell>
          <cell r="AG319" t="str">
            <v>2008년 2월 14일</v>
          </cell>
          <cell r="AH319" t="str">
            <v>2014년 3월 10일</v>
          </cell>
          <cell r="AU319">
            <v>39492</v>
          </cell>
          <cell r="AV319" t="str">
            <v>2008년 2월 14일</v>
          </cell>
          <cell r="AW319" t="str">
            <v>2014년 상반기</v>
          </cell>
        </row>
        <row r="320">
          <cell r="B320">
            <v>39504</v>
          </cell>
          <cell r="C320" t="str">
            <v>2008년 2월 26일</v>
          </cell>
          <cell r="D320" t="str">
            <v>2014년 3월 10일</v>
          </cell>
          <cell r="Q320">
            <v>39504</v>
          </cell>
          <cell r="R320" t="str">
            <v>2008년 2월 26일</v>
          </cell>
          <cell r="S320" t="str">
            <v>2014년 3월 10일</v>
          </cell>
          <cell r="AF320">
            <v>39504</v>
          </cell>
          <cell r="AG320" t="str">
            <v>2008년 2월 26일</v>
          </cell>
          <cell r="AH320" t="str">
            <v>2014년 3월 10일</v>
          </cell>
          <cell r="AU320">
            <v>39504</v>
          </cell>
          <cell r="AV320" t="str">
            <v>2008년 2월 26일</v>
          </cell>
          <cell r="AW320" t="str">
            <v>2014년 상반기</v>
          </cell>
        </row>
        <row r="321">
          <cell r="B321">
            <v>39682</v>
          </cell>
          <cell r="C321" t="str">
            <v>2008년 하반기</v>
          </cell>
          <cell r="D321" t="str">
            <v>2014년 3월 10일</v>
          </cell>
          <cell r="Q321">
            <v>39682</v>
          </cell>
          <cell r="R321" t="str">
            <v>2008년 하반기</v>
          </cell>
          <cell r="S321" t="str">
            <v>2014년 3월 10일</v>
          </cell>
          <cell r="AF321">
            <v>39682</v>
          </cell>
          <cell r="AG321" t="str">
            <v>2008년 하반기</v>
          </cell>
          <cell r="AH321" t="str">
            <v>2014년 3월 10일</v>
          </cell>
          <cell r="AU321">
            <v>39682</v>
          </cell>
          <cell r="AV321" t="str">
            <v>2008년 하반기</v>
          </cell>
          <cell r="AW321" t="str">
            <v>2014년 상반기</v>
          </cell>
        </row>
        <row r="322">
          <cell r="B322">
            <v>39867</v>
          </cell>
          <cell r="C322" t="str">
            <v>2009년 상반기</v>
          </cell>
          <cell r="D322" t="str">
            <v>2014년 3월 10일</v>
          </cell>
          <cell r="Q322">
            <v>39867</v>
          </cell>
          <cell r="R322" t="str">
            <v>2009년 상반기</v>
          </cell>
          <cell r="S322" t="str">
            <v>2014년 3월 10일</v>
          </cell>
          <cell r="AF322">
            <v>39867</v>
          </cell>
          <cell r="AG322" t="str">
            <v>2009년 상반기</v>
          </cell>
          <cell r="AH322" t="str">
            <v>2014년 3월 10일</v>
          </cell>
          <cell r="AU322">
            <v>39867</v>
          </cell>
          <cell r="AV322" t="str">
            <v>2009년 상반기</v>
          </cell>
          <cell r="AW322" t="str">
            <v>2014년 상반기</v>
          </cell>
        </row>
        <row r="323">
          <cell r="B323">
            <v>40232</v>
          </cell>
          <cell r="C323" t="str">
            <v>2010년 상반기</v>
          </cell>
          <cell r="D323" t="str">
            <v>2014년 3월 10일</v>
          </cell>
          <cell r="E323">
            <v>798</v>
          </cell>
          <cell r="F323">
            <v>618</v>
          </cell>
          <cell r="G323">
            <v>54571423</v>
          </cell>
          <cell r="H323">
            <v>88303</v>
          </cell>
          <cell r="I323">
            <v>1435</v>
          </cell>
          <cell r="J323">
            <v>618</v>
          </cell>
          <cell r="K323">
            <v>56378812</v>
          </cell>
          <cell r="L323">
            <v>91227</v>
          </cell>
          <cell r="M323">
            <v>3.3099999999999997E-2</v>
          </cell>
          <cell r="Q323">
            <v>40232</v>
          </cell>
          <cell r="R323" t="str">
            <v>2010년 상반기</v>
          </cell>
          <cell r="S323" t="str">
            <v>2014년 3월 10일</v>
          </cell>
          <cell r="T323">
            <v>552</v>
          </cell>
          <cell r="U323">
            <v>454</v>
          </cell>
          <cell r="V323">
            <v>15415780</v>
          </cell>
          <cell r="W323">
            <v>33955</v>
          </cell>
          <cell r="X323">
            <v>503</v>
          </cell>
          <cell r="Y323">
            <v>454</v>
          </cell>
          <cell r="Z323">
            <v>16116472</v>
          </cell>
          <cell r="AA323">
            <v>35498</v>
          </cell>
          <cell r="AB323">
            <v>4.5400000000000003E-2</v>
          </cell>
          <cell r="AF323">
            <v>40232</v>
          </cell>
          <cell r="AG323" t="str">
            <v>2010년 상반기</v>
          </cell>
          <cell r="AH323" t="str">
            <v>2014년 3월 10일</v>
          </cell>
          <cell r="AI323">
            <v>310</v>
          </cell>
          <cell r="AJ323">
            <v>252</v>
          </cell>
          <cell r="AK323">
            <v>11229063</v>
          </cell>
          <cell r="AL323">
            <v>44559</v>
          </cell>
          <cell r="AM323">
            <v>375</v>
          </cell>
          <cell r="AN323">
            <v>252</v>
          </cell>
          <cell r="AO323">
            <v>12669988</v>
          </cell>
          <cell r="AP323">
            <v>50277</v>
          </cell>
          <cell r="AQ323">
            <v>0.1283</v>
          </cell>
          <cell r="AU323">
            <v>40232</v>
          </cell>
          <cell r="AV323" t="str">
            <v>2010년 상반기</v>
          </cell>
          <cell r="AW323" t="str">
            <v>2014년 상반기</v>
          </cell>
        </row>
        <row r="324">
          <cell r="B324">
            <v>40403</v>
          </cell>
          <cell r="C324" t="str">
            <v>2010년 하반기</v>
          </cell>
          <cell r="D324" t="str">
            <v>2014년 3월 10일</v>
          </cell>
          <cell r="E324">
            <v>834</v>
          </cell>
          <cell r="F324">
            <v>659</v>
          </cell>
          <cell r="G324">
            <v>58549527</v>
          </cell>
          <cell r="H324">
            <v>88846</v>
          </cell>
          <cell r="I324">
            <v>1435</v>
          </cell>
          <cell r="J324">
            <v>659</v>
          </cell>
          <cell r="K324">
            <v>58550706</v>
          </cell>
          <cell r="L324">
            <v>88847</v>
          </cell>
          <cell r="M324">
            <v>0</v>
          </cell>
          <cell r="Q324">
            <v>40403</v>
          </cell>
          <cell r="R324" t="str">
            <v>2010년 하반기</v>
          </cell>
          <cell r="S324" t="str">
            <v>2014년 3월 10일</v>
          </cell>
          <cell r="T324">
            <v>572</v>
          </cell>
          <cell r="U324">
            <v>474</v>
          </cell>
          <cell r="V324">
            <v>16448172</v>
          </cell>
          <cell r="W324">
            <v>34700</v>
          </cell>
          <cell r="X324">
            <v>503</v>
          </cell>
          <cell r="Y324">
            <v>474</v>
          </cell>
          <cell r="Z324">
            <v>16819519</v>
          </cell>
          <cell r="AA324">
            <v>35484</v>
          </cell>
          <cell r="AB324">
            <v>2.2499999999999999E-2</v>
          </cell>
          <cell r="AF324">
            <v>40403</v>
          </cell>
          <cell r="AG324" t="str">
            <v>2010년 하반기</v>
          </cell>
          <cell r="AH324" t="str">
            <v>2014년 3월 10일</v>
          </cell>
          <cell r="AI324">
            <v>320</v>
          </cell>
          <cell r="AJ324">
            <v>262</v>
          </cell>
          <cell r="AK324">
            <v>12610709</v>
          </cell>
          <cell r="AL324">
            <v>48132</v>
          </cell>
          <cell r="AM324">
            <v>375</v>
          </cell>
          <cell r="AN324">
            <v>262</v>
          </cell>
          <cell r="AO324">
            <v>13708651</v>
          </cell>
          <cell r="AP324">
            <v>52323</v>
          </cell>
          <cell r="AQ324">
            <v>8.6999999999999994E-2</v>
          </cell>
          <cell r="AU324">
            <v>40364</v>
          </cell>
          <cell r="AV324" t="str">
            <v>2010년 하반기</v>
          </cell>
          <cell r="AW324" t="str">
            <v>2014년 상반기</v>
          </cell>
          <cell r="AX324">
            <v>797</v>
          </cell>
          <cell r="AY324">
            <v>700</v>
          </cell>
          <cell r="AZ324">
            <v>364495088</v>
          </cell>
          <cell r="BA324">
            <v>520707</v>
          </cell>
          <cell r="BB324">
            <v>1472</v>
          </cell>
          <cell r="BC324">
            <v>700</v>
          </cell>
          <cell r="BD324">
            <v>448118954</v>
          </cell>
          <cell r="BE324">
            <v>640169</v>
          </cell>
          <cell r="BF324">
            <v>0.22939999999999999</v>
          </cell>
        </row>
        <row r="325">
          <cell r="B325">
            <v>40596</v>
          </cell>
          <cell r="C325" t="str">
            <v>2011년 상반기</v>
          </cell>
          <cell r="D325" t="str">
            <v>2014년 3월 10일</v>
          </cell>
          <cell r="E325">
            <v>1515</v>
          </cell>
          <cell r="F325">
            <v>1142</v>
          </cell>
          <cell r="G325">
            <v>398035303</v>
          </cell>
          <cell r="H325">
            <v>348542</v>
          </cell>
          <cell r="I325">
            <v>1435</v>
          </cell>
          <cell r="J325">
            <v>1142</v>
          </cell>
          <cell r="K325">
            <v>431547175</v>
          </cell>
          <cell r="L325">
            <v>377887</v>
          </cell>
          <cell r="M325">
            <v>8.4099999999999994E-2</v>
          </cell>
          <cell r="Q325">
            <v>40596</v>
          </cell>
          <cell r="R325" t="str">
            <v>2011년 상반기</v>
          </cell>
          <cell r="S325" t="str">
            <v>2014년 3월 10일</v>
          </cell>
          <cell r="T325">
            <v>572</v>
          </cell>
          <cell r="U325">
            <v>474</v>
          </cell>
          <cell r="V325">
            <v>15678489</v>
          </cell>
          <cell r="W325">
            <v>33076</v>
          </cell>
          <cell r="X325">
            <v>503</v>
          </cell>
          <cell r="Y325">
            <v>474</v>
          </cell>
          <cell r="Z325">
            <v>16819519</v>
          </cell>
          <cell r="AA325">
            <v>35484</v>
          </cell>
          <cell r="AB325">
            <v>7.2800000000000004E-2</v>
          </cell>
          <cell r="AF325">
            <v>40596</v>
          </cell>
          <cell r="AG325" t="str">
            <v>2011년 상반기</v>
          </cell>
          <cell r="AH325" t="str">
            <v>2014년 3월 10일</v>
          </cell>
          <cell r="AI325">
            <v>320</v>
          </cell>
          <cell r="AJ325">
            <v>262</v>
          </cell>
          <cell r="AK325">
            <v>12639282</v>
          </cell>
          <cell r="AL325">
            <v>48241</v>
          </cell>
          <cell r="AM325">
            <v>375</v>
          </cell>
          <cell r="AN325">
            <v>262</v>
          </cell>
          <cell r="AO325">
            <v>13708651</v>
          </cell>
          <cell r="AP325">
            <v>52323</v>
          </cell>
          <cell r="AQ325">
            <v>8.4599999999999995E-2</v>
          </cell>
          <cell r="AU325">
            <v>40548</v>
          </cell>
          <cell r="AV325" t="str">
            <v>2011년 상반기</v>
          </cell>
          <cell r="AW325" t="str">
            <v>2014년 상반기</v>
          </cell>
          <cell r="AX325">
            <v>1012</v>
          </cell>
          <cell r="AY325">
            <v>914</v>
          </cell>
          <cell r="AZ325">
            <v>727485829</v>
          </cell>
          <cell r="BA325">
            <v>795936</v>
          </cell>
          <cell r="BB325">
            <v>1472</v>
          </cell>
          <cell r="BC325">
            <v>914</v>
          </cell>
          <cell r="BD325">
            <v>847213898</v>
          </cell>
          <cell r="BE325">
            <v>926929</v>
          </cell>
          <cell r="BF325">
            <v>0.16450000000000001</v>
          </cell>
        </row>
        <row r="326">
          <cell r="B326">
            <v>40771</v>
          </cell>
          <cell r="C326" t="str">
            <v>2011년 하반기</v>
          </cell>
          <cell r="D326" t="str">
            <v>2014년 3월 10일</v>
          </cell>
          <cell r="E326">
            <v>1257</v>
          </cell>
          <cell r="F326">
            <v>1193</v>
          </cell>
          <cell r="G326">
            <v>411525992</v>
          </cell>
          <cell r="H326">
            <v>344950</v>
          </cell>
          <cell r="I326">
            <v>1435</v>
          </cell>
          <cell r="J326">
            <v>1193</v>
          </cell>
          <cell r="K326">
            <v>432258350</v>
          </cell>
          <cell r="L326">
            <v>362328</v>
          </cell>
          <cell r="M326">
            <v>5.0299999999999997E-2</v>
          </cell>
          <cell r="Q326">
            <v>40771</v>
          </cell>
          <cell r="R326" t="str">
            <v>2011년 하반기</v>
          </cell>
          <cell r="S326" t="str">
            <v>2014년 3월 10일</v>
          </cell>
          <cell r="T326">
            <v>484</v>
          </cell>
          <cell r="U326">
            <v>474</v>
          </cell>
          <cell r="V326">
            <v>15917681</v>
          </cell>
          <cell r="W326">
            <v>33581</v>
          </cell>
          <cell r="X326">
            <v>503</v>
          </cell>
          <cell r="Y326">
            <v>474</v>
          </cell>
          <cell r="Z326">
            <v>16819519</v>
          </cell>
          <cell r="AA326">
            <v>35484</v>
          </cell>
          <cell r="AB326">
            <v>5.6599999999999998E-2</v>
          </cell>
          <cell r="AF326">
            <v>40771</v>
          </cell>
          <cell r="AG326" t="str">
            <v>2011년 하반기</v>
          </cell>
          <cell r="AH326" t="str">
            <v>2014년 3월 10일</v>
          </cell>
          <cell r="AI326">
            <v>320</v>
          </cell>
          <cell r="AJ326">
            <v>262</v>
          </cell>
          <cell r="AK326">
            <v>13043133</v>
          </cell>
          <cell r="AL326">
            <v>49782</v>
          </cell>
          <cell r="AM326">
            <v>375</v>
          </cell>
          <cell r="AN326">
            <v>262</v>
          </cell>
          <cell r="AO326">
            <v>13708651</v>
          </cell>
          <cell r="AP326">
            <v>52323</v>
          </cell>
          <cell r="AQ326">
            <v>5.0999999999999997E-2</v>
          </cell>
          <cell r="AU326">
            <v>40728</v>
          </cell>
          <cell r="AV326" t="str">
            <v>2011년 하반기</v>
          </cell>
          <cell r="AW326" t="str">
            <v>2014년 상반기</v>
          </cell>
          <cell r="AX326">
            <v>1208</v>
          </cell>
          <cell r="AY326">
            <v>1104</v>
          </cell>
          <cell r="AZ326">
            <v>1291270382</v>
          </cell>
          <cell r="BA326">
            <v>1169628</v>
          </cell>
          <cell r="BB326">
            <v>1472</v>
          </cell>
          <cell r="BC326">
            <v>1104</v>
          </cell>
          <cell r="BD326">
            <v>1459481253</v>
          </cell>
          <cell r="BE326">
            <v>1321993</v>
          </cell>
          <cell r="BF326">
            <v>0.13020000000000001</v>
          </cell>
        </row>
        <row r="327">
          <cell r="B327">
            <v>40956</v>
          </cell>
          <cell r="C327" t="str">
            <v>2012년 상반기</v>
          </cell>
          <cell r="D327" t="str">
            <v>2014년 3월 10일</v>
          </cell>
          <cell r="E327">
            <v>1333</v>
          </cell>
          <cell r="F327">
            <v>1269</v>
          </cell>
          <cell r="G327">
            <v>423542538</v>
          </cell>
          <cell r="H327">
            <v>333760</v>
          </cell>
          <cell r="I327">
            <v>1435</v>
          </cell>
          <cell r="J327">
            <v>1269</v>
          </cell>
          <cell r="K327">
            <v>446577881</v>
          </cell>
          <cell r="L327">
            <v>351913</v>
          </cell>
          <cell r="M327">
            <v>5.4300000000000001E-2</v>
          </cell>
          <cell r="Q327">
            <v>40956</v>
          </cell>
          <cell r="R327" t="str">
            <v>2012년 상반기</v>
          </cell>
          <cell r="S327" t="str">
            <v>2014년 3월 10일</v>
          </cell>
          <cell r="T327">
            <v>484</v>
          </cell>
          <cell r="U327">
            <v>474</v>
          </cell>
          <cell r="V327">
            <v>16058290</v>
          </cell>
          <cell r="W327">
            <v>33878</v>
          </cell>
          <cell r="X327">
            <v>503</v>
          </cell>
          <cell r="Y327">
            <v>474</v>
          </cell>
          <cell r="Z327">
            <v>16819519</v>
          </cell>
          <cell r="AA327">
            <v>35484</v>
          </cell>
          <cell r="AB327">
            <v>4.7399999999999998E-2</v>
          </cell>
          <cell r="AF327">
            <v>40956</v>
          </cell>
          <cell r="AG327" t="str">
            <v>2012년 상반기</v>
          </cell>
          <cell r="AH327" t="str">
            <v>2014년 3월 10일</v>
          </cell>
          <cell r="AI327">
            <v>320</v>
          </cell>
          <cell r="AJ327">
            <v>262</v>
          </cell>
          <cell r="AK327">
            <v>13035123</v>
          </cell>
          <cell r="AL327">
            <v>49752</v>
          </cell>
          <cell r="AM327">
            <v>375</v>
          </cell>
          <cell r="AN327">
            <v>262</v>
          </cell>
          <cell r="AO327">
            <v>13708651</v>
          </cell>
          <cell r="AP327">
            <v>52323</v>
          </cell>
          <cell r="AQ327">
            <v>5.16E-2</v>
          </cell>
          <cell r="AU327">
            <v>40910</v>
          </cell>
          <cell r="AV327" t="str">
            <v>2012년 상반기</v>
          </cell>
          <cell r="AW327" t="str">
            <v>2014년 상반기</v>
          </cell>
          <cell r="AX327">
            <v>1338</v>
          </cell>
          <cell r="AY327">
            <v>1282</v>
          </cell>
          <cell r="AZ327">
            <v>1527559068</v>
          </cell>
          <cell r="BA327">
            <v>1191543</v>
          </cell>
          <cell r="BB327">
            <v>1472</v>
          </cell>
          <cell r="BC327">
            <v>1282</v>
          </cell>
          <cell r="BD327">
            <v>1681539856</v>
          </cell>
          <cell r="BE327">
            <v>1311653</v>
          </cell>
          <cell r="BF327">
            <v>0.1008</v>
          </cell>
        </row>
        <row r="328">
          <cell r="B328">
            <v>41131</v>
          </cell>
          <cell r="C328" t="str">
            <v>2012년 하반기</v>
          </cell>
          <cell r="D328" t="str">
            <v>2014년 3월 10일</v>
          </cell>
          <cell r="E328">
            <v>1416</v>
          </cell>
          <cell r="F328">
            <v>1410</v>
          </cell>
          <cell r="G328">
            <v>449074281</v>
          </cell>
          <cell r="H328">
            <v>318492</v>
          </cell>
          <cell r="I328">
            <v>1435</v>
          </cell>
          <cell r="J328">
            <v>1410</v>
          </cell>
          <cell r="K328">
            <v>464721063</v>
          </cell>
          <cell r="L328">
            <v>329589</v>
          </cell>
          <cell r="M328">
            <v>3.4799999999999998E-2</v>
          </cell>
          <cell r="Q328">
            <v>41131</v>
          </cell>
          <cell r="R328" t="str">
            <v>2012년 하반기</v>
          </cell>
          <cell r="S328" t="str">
            <v>2014년 3월 10일</v>
          </cell>
          <cell r="T328">
            <v>490</v>
          </cell>
          <cell r="U328">
            <v>484</v>
          </cell>
          <cell r="V328">
            <v>16528401</v>
          </cell>
          <cell r="W328">
            <v>34149</v>
          </cell>
          <cell r="X328">
            <v>503</v>
          </cell>
          <cell r="Y328">
            <v>484</v>
          </cell>
          <cell r="Z328">
            <v>17006456</v>
          </cell>
          <cell r="AA328">
            <v>35137</v>
          </cell>
          <cell r="AB328">
            <v>2.8899999999999999E-2</v>
          </cell>
          <cell r="AF328">
            <v>41131</v>
          </cell>
          <cell r="AG328" t="str">
            <v>2012년 하반기</v>
          </cell>
          <cell r="AH328" t="str">
            <v>2014년 3월 10일</v>
          </cell>
          <cell r="AI328">
            <v>355</v>
          </cell>
          <cell r="AJ328">
            <v>297</v>
          </cell>
          <cell r="AK328">
            <v>26011665</v>
          </cell>
          <cell r="AL328">
            <v>87581</v>
          </cell>
          <cell r="AM328">
            <v>375</v>
          </cell>
          <cell r="AN328">
            <v>297</v>
          </cell>
          <cell r="AO328">
            <v>26920318</v>
          </cell>
          <cell r="AP328">
            <v>90640</v>
          </cell>
          <cell r="AQ328">
            <v>3.49E-2</v>
          </cell>
          <cell r="AU328">
            <v>41226</v>
          </cell>
          <cell r="AV328" t="str">
            <v>2012년 하반기</v>
          </cell>
          <cell r="AW328" t="str">
            <v>2014년 상반기</v>
          </cell>
          <cell r="AX328">
            <v>1476</v>
          </cell>
          <cell r="AY328">
            <v>1437</v>
          </cell>
          <cell r="AZ328">
            <v>1737363855</v>
          </cell>
          <cell r="BA328">
            <v>1209021</v>
          </cell>
          <cell r="BB328">
            <v>1472</v>
          </cell>
          <cell r="BC328">
            <v>1437</v>
          </cell>
          <cell r="BD328">
            <v>1874193999</v>
          </cell>
          <cell r="BE328">
            <v>1304240</v>
          </cell>
          <cell r="BF328">
            <v>7.8700000000000006E-2</v>
          </cell>
        </row>
        <row r="329">
          <cell r="B329">
            <v>41325</v>
          </cell>
          <cell r="C329" t="str">
            <v>2013년 상반기</v>
          </cell>
          <cell r="D329" t="str">
            <v>2014년 3월 10일</v>
          </cell>
          <cell r="E329">
            <v>1432</v>
          </cell>
          <cell r="F329">
            <v>1426</v>
          </cell>
          <cell r="G329">
            <v>456233997</v>
          </cell>
          <cell r="H329">
            <v>319939</v>
          </cell>
          <cell r="I329">
            <v>1435</v>
          </cell>
          <cell r="J329">
            <v>1426</v>
          </cell>
          <cell r="K329">
            <v>470992081</v>
          </cell>
          <cell r="L329">
            <v>330288</v>
          </cell>
          <cell r="M329">
            <v>3.2300000000000002E-2</v>
          </cell>
          <cell r="Q329">
            <v>41325</v>
          </cell>
          <cell r="R329" t="str">
            <v>2013년 상반기</v>
          </cell>
          <cell r="S329" t="str">
            <v>2014년 3월 10일</v>
          </cell>
          <cell r="T329">
            <v>496</v>
          </cell>
          <cell r="U329">
            <v>490</v>
          </cell>
          <cell r="V329">
            <v>16726020</v>
          </cell>
          <cell r="W329">
            <v>34134</v>
          </cell>
          <cell r="X329">
            <v>503</v>
          </cell>
          <cell r="Y329">
            <v>490</v>
          </cell>
          <cell r="Z329">
            <v>17056246</v>
          </cell>
          <cell r="AA329">
            <v>34808</v>
          </cell>
          <cell r="AB329">
            <v>1.9699999999999999E-2</v>
          </cell>
          <cell r="AF329">
            <v>41325</v>
          </cell>
          <cell r="AG329" t="str">
            <v>2013년 상반기</v>
          </cell>
          <cell r="AH329" t="str">
            <v>2014년 3월 10일</v>
          </cell>
          <cell r="AI329">
            <v>355</v>
          </cell>
          <cell r="AJ329">
            <v>297</v>
          </cell>
          <cell r="AK329">
            <v>26286898</v>
          </cell>
          <cell r="AL329">
            <v>88508</v>
          </cell>
          <cell r="AM329">
            <v>375</v>
          </cell>
          <cell r="AN329">
            <v>297</v>
          </cell>
          <cell r="AO329">
            <v>26920318</v>
          </cell>
          <cell r="AP329">
            <v>90640</v>
          </cell>
          <cell r="AQ329">
            <v>2.4E-2</v>
          </cell>
          <cell r="AU329">
            <v>41333</v>
          </cell>
          <cell r="AV329" t="str">
            <v>2013년 상반기</v>
          </cell>
          <cell r="AW329" t="str">
            <v>2014년 상반기</v>
          </cell>
          <cell r="AX329">
            <v>1453</v>
          </cell>
          <cell r="AY329">
            <v>1448</v>
          </cell>
          <cell r="AZ329">
            <v>1782254512</v>
          </cell>
          <cell r="BA329">
            <v>1230838</v>
          </cell>
          <cell r="BB329">
            <v>1472</v>
          </cell>
          <cell r="BC329">
            <v>1448</v>
          </cell>
          <cell r="BD329">
            <v>1879642966</v>
          </cell>
          <cell r="BE329">
            <v>1298095</v>
          </cell>
          <cell r="BF329">
            <v>5.4599999999999982E-2</v>
          </cell>
        </row>
        <row r="330">
          <cell r="B330">
            <v>41491</v>
          </cell>
          <cell r="C330" t="str">
            <v>2013년 8월 5일</v>
          </cell>
          <cell r="D330" t="str">
            <v>2014년 3월 10일</v>
          </cell>
          <cell r="E330">
            <v>1426</v>
          </cell>
          <cell r="F330">
            <v>1426</v>
          </cell>
          <cell r="G330">
            <v>461112553</v>
          </cell>
          <cell r="H330">
            <v>323360</v>
          </cell>
          <cell r="I330">
            <v>1435</v>
          </cell>
          <cell r="J330">
            <v>1426</v>
          </cell>
          <cell r="K330">
            <v>470992081</v>
          </cell>
          <cell r="L330">
            <v>330288</v>
          </cell>
          <cell r="M330">
            <v>2.1400000000000086E-2</v>
          </cell>
          <cell r="Q330">
            <v>41491</v>
          </cell>
          <cell r="R330" t="str">
            <v>2013년 8월 5일</v>
          </cell>
          <cell r="S330" t="str">
            <v>2014년 3월 10일</v>
          </cell>
          <cell r="T330">
            <v>496</v>
          </cell>
          <cell r="U330">
            <v>496</v>
          </cell>
          <cell r="V330">
            <v>17019110</v>
          </cell>
          <cell r="W330">
            <v>34312</v>
          </cell>
          <cell r="X330">
            <v>503</v>
          </cell>
          <cell r="Y330">
            <v>496</v>
          </cell>
          <cell r="Z330">
            <v>17215842</v>
          </cell>
          <cell r="AA330">
            <v>34709</v>
          </cell>
          <cell r="AB330">
            <v>1.15E-2</v>
          </cell>
          <cell r="AF330">
            <v>41491</v>
          </cell>
          <cell r="AG330" t="str">
            <v>2013년 8월 5일</v>
          </cell>
          <cell r="AH330" t="str">
            <v>2014년 3월 10일</v>
          </cell>
          <cell r="AI330">
            <v>375</v>
          </cell>
          <cell r="AJ330">
            <v>375</v>
          </cell>
          <cell r="AK330">
            <v>27345759</v>
          </cell>
          <cell r="AL330">
            <v>72922</v>
          </cell>
          <cell r="AM330">
            <v>375</v>
          </cell>
          <cell r="AN330">
            <v>375</v>
          </cell>
          <cell r="AO330">
            <v>27821582</v>
          </cell>
          <cell r="AP330">
            <v>74190</v>
          </cell>
          <cell r="AQ330">
            <v>1.7299999999999999E-2</v>
          </cell>
          <cell r="AU330">
            <v>41508</v>
          </cell>
          <cell r="AV330" t="str">
            <v>2013년 하반기</v>
          </cell>
          <cell r="AW330" t="str">
            <v>2014년 상반기</v>
          </cell>
          <cell r="AX330">
            <v>1452</v>
          </cell>
          <cell r="AY330">
            <v>1448</v>
          </cell>
          <cell r="AZ330">
            <v>1823155976</v>
          </cell>
          <cell r="BA330">
            <v>1259085</v>
          </cell>
          <cell r="BB330">
            <v>1472</v>
          </cell>
          <cell r="BC330">
            <v>1448</v>
          </cell>
          <cell r="BD330">
            <v>1879642966</v>
          </cell>
          <cell r="BE330">
            <v>1298095</v>
          </cell>
          <cell r="BF330">
            <v>3.0899999999999928E-2</v>
          </cell>
        </row>
        <row r="331">
          <cell r="B331">
            <v>41522</v>
          </cell>
          <cell r="C331" t="str">
            <v>2013년 9월 5일</v>
          </cell>
          <cell r="D331" t="str">
            <v>2014년 3월 10일</v>
          </cell>
          <cell r="E331">
            <v>1426</v>
          </cell>
          <cell r="F331">
            <v>1426</v>
          </cell>
          <cell r="G331">
            <v>461149973</v>
          </cell>
          <cell r="H331">
            <v>323387</v>
          </cell>
          <cell r="I331">
            <v>1435</v>
          </cell>
          <cell r="J331">
            <v>1426</v>
          </cell>
          <cell r="K331">
            <v>470992081</v>
          </cell>
          <cell r="L331">
            <v>330288</v>
          </cell>
          <cell r="M331">
            <v>2.1300000000000097E-2</v>
          </cell>
          <cell r="Q331">
            <v>41522</v>
          </cell>
          <cell r="R331" t="str">
            <v>2013년 9월 5일</v>
          </cell>
          <cell r="S331" t="str">
            <v>2014년 3월 10일</v>
          </cell>
          <cell r="T331">
            <v>496</v>
          </cell>
          <cell r="U331">
            <v>496</v>
          </cell>
          <cell r="V331">
            <v>17019110</v>
          </cell>
          <cell r="W331">
            <v>34312</v>
          </cell>
          <cell r="X331">
            <v>503</v>
          </cell>
          <cell r="Y331">
            <v>496</v>
          </cell>
          <cell r="Z331">
            <v>17215842</v>
          </cell>
          <cell r="AA331">
            <v>34709</v>
          </cell>
          <cell r="AB331">
            <v>1.15E-2</v>
          </cell>
          <cell r="AF331">
            <v>41522</v>
          </cell>
          <cell r="AG331" t="str">
            <v>2013년 9월 5일</v>
          </cell>
          <cell r="AH331" t="str">
            <v>2014년 3월 10일</v>
          </cell>
          <cell r="AI331">
            <v>375</v>
          </cell>
          <cell r="AJ331">
            <v>375</v>
          </cell>
          <cell r="AK331">
            <v>27345759</v>
          </cell>
          <cell r="AL331">
            <v>72922</v>
          </cell>
          <cell r="AM331">
            <v>375</v>
          </cell>
          <cell r="AN331">
            <v>375</v>
          </cell>
          <cell r="AO331">
            <v>27821582</v>
          </cell>
          <cell r="AP331">
            <v>74190</v>
          </cell>
          <cell r="AQ331">
            <v>1.7300000000000093E-2</v>
          </cell>
          <cell r="AU331">
            <v>41508</v>
          </cell>
          <cell r="AV331" t="str">
            <v>2013년 하반기</v>
          </cell>
          <cell r="AW331" t="str">
            <v>2014년 상반기</v>
          </cell>
          <cell r="AX331">
            <v>1452</v>
          </cell>
          <cell r="AY331">
            <v>1448</v>
          </cell>
          <cell r="AZ331">
            <v>1823155976</v>
          </cell>
          <cell r="BA331">
            <v>1259085</v>
          </cell>
          <cell r="BB331">
            <v>1472</v>
          </cell>
          <cell r="BC331">
            <v>1448</v>
          </cell>
          <cell r="BD331">
            <v>1879642966</v>
          </cell>
          <cell r="BE331">
            <v>1298095</v>
          </cell>
          <cell r="BF331">
            <v>3.0899999999999928E-2</v>
          </cell>
        </row>
        <row r="332">
          <cell r="B332">
            <v>41698</v>
          </cell>
          <cell r="C332" t="str">
            <v>2014년 2월 28일</v>
          </cell>
          <cell r="D332" t="str">
            <v>2014년 3월 10일</v>
          </cell>
          <cell r="E332">
            <v>1435</v>
          </cell>
          <cell r="F332">
            <v>1435</v>
          </cell>
          <cell r="G332">
            <v>469958561</v>
          </cell>
          <cell r="H332">
            <v>327497</v>
          </cell>
          <cell r="I332">
            <v>1435</v>
          </cell>
          <cell r="J332">
            <v>1435</v>
          </cell>
          <cell r="K332">
            <v>471101930</v>
          </cell>
          <cell r="L332">
            <v>328294</v>
          </cell>
          <cell r="M332">
            <v>2.3999999999999577E-3</v>
          </cell>
          <cell r="Q332">
            <v>41698</v>
          </cell>
          <cell r="R332" t="str">
            <v>2014년 2월 28일</v>
          </cell>
          <cell r="S332" t="str">
            <v>2014년 3월 10일</v>
          </cell>
          <cell r="T332">
            <v>503</v>
          </cell>
          <cell r="U332">
            <v>503</v>
          </cell>
          <cell r="V332">
            <v>17258719</v>
          </cell>
          <cell r="W332">
            <v>34311</v>
          </cell>
          <cell r="X332">
            <v>503</v>
          </cell>
          <cell r="Y332">
            <v>503</v>
          </cell>
          <cell r="Z332">
            <v>17258719</v>
          </cell>
          <cell r="AA332">
            <v>34311</v>
          </cell>
          <cell r="AB332">
            <v>0</v>
          </cell>
          <cell r="AF332">
            <v>41698</v>
          </cell>
          <cell r="AG332" t="str">
            <v>2014년 2월 28일</v>
          </cell>
          <cell r="AH332" t="str">
            <v>2014년 3월 10일</v>
          </cell>
          <cell r="AI332">
            <v>375</v>
          </cell>
          <cell r="AJ332">
            <v>375</v>
          </cell>
          <cell r="AK332">
            <v>27821582</v>
          </cell>
          <cell r="AL332">
            <v>74190</v>
          </cell>
          <cell r="AM332">
            <v>375</v>
          </cell>
          <cell r="AN332">
            <v>375</v>
          </cell>
          <cell r="AO332">
            <v>27821582</v>
          </cell>
          <cell r="AP332">
            <v>74190</v>
          </cell>
          <cell r="AQ332">
            <v>0</v>
          </cell>
          <cell r="AU332">
            <v>41698</v>
          </cell>
          <cell r="AV332" t="str">
            <v>2014년 상반기</v>
          </cell>
          <cell r="AW332" t="str">
            <v>2014년 상반기</v>
          </cell>
          <cell r="AX332">
            <v>1472</v>
          </cell>
          <cell r="AY332">
            <v>1472</v>
          </cell>
          <cell r="AZ332">
            <v>1890202223</v>
          </cell>
          <cell r="BA332">
            <v>1284104</v>
          </cell>
          <cell r="BB332">
            <v>1472</v>
          </cell>
          <cell r="BC332">
            <v>1472</v>
          </cell>
          <cell r="BD332">
            <v>1890202223</v>
          </cell>
          <cell r="BE332">
            <v>1284104</v>
          </cell>
          <cell r="BF332">
            <v>0</v>
          </cell>
        </row>
        <row r="333">
          <cell r="B333">
            <v>41708</v>
          </cell>
          <cell r="C333" t="str">
            <v>2014년 3월 10일</v>
          </cell>
          <cell r="D333" t="str">
            <v>2014년 3월 10일</v>
          </cell>
          <cell r="E333">
            <v>1435</v>
          </cell>
          <cell r="F333">
            <v>1435</v>
          </cell>
          <cell r="G333">
            <v>471101930</v>
          </cell>
          <cell r="H333">
            <v>328294</v>
          </cell>
          <cell r="I333">
            <v>1435</v>
          </cell>
          <cell r="J333">
            <v>1435</v>
          </cell>
          <cell r="K333">
            <v>471101930</v>
          </cell>
          <cell r="L333">
            <v>328294</v>
          </cell>
          <cell r="M333">
            <v>0</v>
          </cell>
          <cell r="Q333">
            <v>41708</v>
          </cell>
          <cell r="R333" t="str">
            <v>2014년 3월 10일</v>
          </cell>
          <cell r="S333" t="str">
            <v>2014년 3월 10일</v>
          </cell>
          <cell r="T333">
            <v>503</v>
          </cell>
          <cell r="U333">
            <v>503</v>
          </cell>
          <cell r="V333">
            <v>17258719</v>
          </cell>
          <cell r="W333">
            <v>34311</v>
          </cell>
          <cell r="X333">
            <v>503</v>
          </cell>
          <cell r="Y333">
            <v>503</v>
          </cell>
          <cell r="Z333">
            <v>17258719</v>
          </cell>
          <cell r="AA333">
            <v>34311</v>
          </cell>
          <cell r="AB333">
            <v>0</v>
          </cell>
          <cell r="AF333">
            <v>41708</v>
          </cell>
          <cell r="AG333" t="str">
            <v>2014년 3월 10일</v>
          </cell>
          <cell r="AH333" t="str">
            <v>2014년 3월 10일</v>
          </cell>
          <cell r="AI333">
            <v>375</v>
          </cell>
          <cell r="AJ333">
            <v>375</v>
          </cell>
          <cell r="AK333">
            <v>27821582</v>
          </cell>
          <cell r="AL333">
            <v>74190</v>
          </cell>
          <cell r="AM333">
            <v>375</v>
          </cell>
          <cell r="AN333">
            <v>375</v>
          </cell>
          <cell r="AO333">
            <v>27821582</v>
          </cell>
          <cell r="AP333">
            <v>74190</v>
          </cell>
          <cell r="AQ333">
            <v>0</v>
          </cell>
          <cell r="AU333">
            <v>41698</v>
          </cell>
          <cell r="AV333" t="str">
            <v>2014년 상반기</v>
          </cell>
          <cell r="AW333" t="str">
            <v>2014년 상반기</v>
          </cell>
          <cell r="AX333">
            <v>1472</v>
          </cell>
          <cell r="AY333">
            <v>1472</v>
          </cell>
          <cell r="AZ333">
            <v>1890202223</v>
          </cell>
          <cell r="BA333">
            <v>1284104</v>
          </cell>
          <cell r="BB333">
            <v>1472</v>
          </cell>
          <cell r="BC333">
            <v>1472</v>
          </cell>
          <cell r="BD333">
            <v>1890202223</v>
          </cell>
          <cell r="BE333">
            <v>1284104</v>
          </cell>
          <cell r="BF333">
            <v>0</v>
          </cell>
        </row>
        <row r="334">
          <cell r="A334">
            <v>41880</v>
          </cell>
          <cell r="B334">
            <v>40232</v>
          </cell>
          <cell r="C334" t="str">
            <v>2010년 상반기</v>
          </cell>
          <cell r="D334">
            <v>41880</v>
          </cell>
          <cell r="L334" t="e">
            <v>#DIV/0!</v>
          </cell>
          <cell r="M334">
            <v>0</v>
          </cell>
          <cell r="N334" t="str">
            <v>토목140829</v>
          </cell>
          <cell r="P334">
            <v>41880</v>
          </cell>
          <cell r="Q334">
            <v>40232</v>
          </cell>
          <cell r="R334" t="str">
            <v>2010년 상반기</v>
          </cell>
          <cell r="S334">
            <v>41880</v>
          </cell>
          <cell r="W334" t="e">
            <v>#DIV/0!</v>
          </cell>
          <cell r="AA334" t="e">
            <v>#DIV/0!</v>
          </cell>
          <cell r="AB334">
            <v>0</v>
          </cell>
          <cell r="AC334" t="str">
            <v>건축140829</v>
          </cell>
          <cell r="AE334">
            <v>41880</v>
          </cell>
          <cell r="AF334">
            <v>40232</v>
          </cell>
          <cell r="AG334" t="str">
            <v>2010년 상반기</v>
          </cell>
          <cell r="AH334">
            <v>41880</v>
          </cell>
          <cell r="AL334" t="e">
            <v>#DIV/0!</v>
          </cell>
          <cell r="AP334" t="e">
            <v>#DIV/0!</v>
          </cell>
          <cell r="AQ334">
            <v>0</v>
          </cell>
          <cell r="AR334" t="str">
            <v>기계140829</v>
          </cell>
          <cell r="AT334">
            <v>41879</v>
          </cell>
          <cell r="BG334" t="str">
            <v>전기140828</v>
          </cell>
        </row>
        <row r="335">
          <cell r="B335">
            <v>40403</v>
          </cell>
          <cell r="C335" t="str">
            <v>2010년 하반기</v>
          </cell>
          <cell r="D335">
            <v>41880</v>
          </cell>
          <cell r="L335" t="e">
            <v>#DIV/0!</v>
          </cell>
          <cell r="M335">
            <v>0</v>
          </cell>
          <cell r="Q335">
            <v>40403</v>
          </cell>
          <cell r="R335" t="str">
            <v>2010년 하반기</v>
          </cell>
          <cell r="S335">
            <v>41880</v>
          </cell>
          <cell r="W335" t="e">
            <v>#DIV/0!</v>
          </cell>
          <cell r="AA335" t="e">
            <v>#DIV/0!</v>
          </cell>
          <cell r="AB335">
            <v>0</v>
          </cell>
          <cell r="AF335">
            <v>40403</v>
          </cell>
          <cell r="AG335" t="str">
            <v>2010년 하반기</v>
          </cell>
          <cell r="AH335">
            <v>41880</v>
          </cell>
          <cell r="AL335" t="e">
            <v>#DIV/0!</v>
          </cell>
          <cell r="AP335" t="e">
            <v>#DIV/0!</v>
          </cell>
          <cell r="AQ335">
            <v>0</v>
          </cell>
          <cell r="BA335">
            <v>0</v>
          </cell>
          <cell r="BE335">
            <v>0</v>
          </cell>
          <cell r="BF335">
            <v>0</v>
          </cell>
        </row>
        <row r="336">
          <cell r="B336">
            <v>40596</v>
          </cell>
          <cell r="C336" t="str">
            <v>2011년 상반기</v>
          </cell>
          <cell r="D336">
            <v>41880</v>
          </cell>
          <cell r="E336">
            <v>1515</v>
          </cell>
          <cell r="F336">
            <v>1136</v>
          </cell>
          <cell r="G336">
            <v>397953936</v>
          </cell>
          <cell r="H336">
            <v>350311</v>
          </cell>
          <cell r="I336">
            <v>1435</v>
          </cell>
          <cell r="J336">
            <v>1136</v>
          </cell>
          <cell r="K336">
            <v>435735652</v>
          </cell>
          <cell r="L336">
            <v>383570</v>
          </cell>
          <cell r="M336">
            <v>9.4899999999999998E-2</v>
          </cell>
          <cell r="Q336">
            <v>40596</v>
          </cell>
          <cell r="R336" t="str">
            <v>2011년 상반기</v>
          </cell>
          <cell r="S336">
            <v>41880</v>
          </cell>
          <cell r="T336">
            <v>572</v>
          </cell>
          <cell r="U336">
            <v>470</v>
          </cell>
          <cell r="V336">
            <v>15639400</v>
          </cell>
          <cell r="W336">
            <v>33275</v>
          </cell>
          <cell r="X336">
            <v>510</v>
          </cell>
          <cell r="Y336">
            <v>470</v>
          </cell>
          <cell r="Z336">
            <v>16997975</v>
          </cell>
          <cell r="AA336">
            <v>36165</v>
          </cell>
          <cell r="AB336">
            <v>8.6800000000000002E-2</v>
          </cell>
          <cell r="AF336">
            <v>40596</v>
          </cell>
          <cell r="AG336" t="str">
            <v>2011년 상반기</v>
          </cell>
          <cell r="AH336">
            <v>41880</v>
          </cell>
          <cell r="AI336">
            <v>320</v>
          </cell>
          <cell r="AJ336">
            <v>262</v>
          </cell>
          <cell r="AK336">
            <v>12639282</v>
          </cell>
          <cell r="AL336">
            <v>48241</v>
          </cell>
          <cell r="AM336">
            <v>375</v>
          </cell>
          <cell r="AN336">
            <v>262</v>
          </cell>
          <cell r="AO336">
            <v>13883271</v>
          </cell>
          <cell r="AP336">
            <v>52989</v>
          </cell>
          <cell r="AQ336">
            <v>9.8400000000000001E-2</v>
          </cell>
          <cell r="BA336">
            <v>0</v>
          </cell>
          <cell r="BE336">
            <v>0</v>
          </cell>
          <cell r="BF336">
            <v>0</v>
          </cell>
        </row>
        <row r="337">
          <cell r="B337">
            <v>40771</v>
          </cell>
          <cell r="C337" t="str">
            <v>2011년 하반기</v>
          </cell>
          <cell r="D337">
            <v>41880</v>
          </cell>
          <cell r="E337">
            <v>1257</v>
          </cell>
          <cell r="F337">
            <v>1187</v>
          </cell>
          <cell r="G337">
            <v>411442144</v>
          </cell>
          <cell r="H337">
            <v>346623</v>
          </cell>
          <cell r="I337">
            <v>1435</v>
          </cell>
          <cell r="J337">
            <v>1187</v>
          </cell>
          <cell r="K337">
            <v>436447004</v>
          </cell>
          <cell r="L337">
            <v>367689</v>
          </cell>
          <cell r="M337">
            <v>6.0699999999999997E-2</v>
          </cell>
          <cell r="Q337">
            <v>40771</v>
          </cell>
          <cell r="R337" t="str">
            <v>2011년 하반기</v>
          </cell>
          <cell r="S337">
            <v>41880</v>
          </cell>
          <cell r="T337">
            <v>484</v>
          </cell>
          <cell r="U337">
            <v>470</v>
          </cell>
          <cell r="V337">
            <v>15878343</v>
          </cell>
          <cell r="W337">
            <v>33783</v>
          </cell>
          <cell r="X337">
            <v>510</v>
          </cell>
          <cell r="Y337">
            <v>470</v>
          </cell>
          <cell r="Z337">
            <v>16997975</v>
          </cell>
          <cell r="AA337">
            <v>36165</v>
          </cell>
          <cell r="AB337">
            <v>7.0499999999999993E-2</v>
          </cell>
          <cell r="AF337">
            <v>40771</v>
          </cell>
          <cell r="AG337" t="str">
            <v>2011년 하반기</v>
          </cell>
          <cell r="AH337">
            <v>41880</v>
          </cell>
          <cell r="AI337">
            <v>320</v>
          </cell>
          <cell r="AJ337">
            <v>262</v>
          </cell>
          <cell r="AK337">
            <v>13043133</v>
          </cell>
          <cell r="AL337">
            <v>49782</v>
          </cell>
          <cell r="AM337">
            <v>375</v>
          </cell>
          <cell r="AN337">
            <v>262</v>
          </cell>
          <cell r="AO337">
            <v>13883271</v>
          </cell>
          <cell r="AP337">
            <v>52989</v>
          </cell>
          <cell r="AQ337">
            <v>6.4399999999999999E-2</v>
          </cell>
          <cell r="BA337">
            <v>0</v>
          </cell>
          <cell r="BE337">
            <v>0</v>
          </cell>
          <cell r="BF337">
            <v>0</v>
          </cell>
        </row>
        <row r="338">
          <cell r="B338">
            <v>40956</v>
          </cell>
          <cell r="C338" t="str">
            <v>2012년 상반기</v>
          </cell>
          <cell r="D338">
            <v>41880</v>
          </cell>
          <cell r="E338">
            <v>1333</v>
          </cell>
          <cell r="F338">
            <v>1263</v>
          </cell>
          <cell r="G338">
            <v>423457601</v>
          </cell>
          <cell r="H338">
            <v>335279</v>
          </cell>
          <cell r="I338">
            <v>1435</v>
          </cell>
          <cell r="J338">
            <v>1263</v>
          </cell>
          <cell r="K338">
            <v>450766535</v>
          </cell>
          <cell r="L338">
            <v>356901</v>
          </cell>
          <cell r="M338">
            <v>6.4399999999999999E-2</v>
          </cell>
          <cell r="Q338">
            <v>40956</v>
          </cell>
          <cell r="R338" t="str">
            <v>2012년 상반기</v>
          </cell>
          <cell r="S338">
            <v>41880</v>
          </cell>
          <cell r="T338">
            <v>484</v>
          </cell>
          <cell r="U338">
            <v>470</v>
          </cell>
          <cell r="V338">
            <v>16018445</v>
          </cell>
          <cell r="W338">
            <v>34081</v>
          </cell>
          <cell r="X338">
            <v>510</v>
          </cell>
          <cell r="Y338">
            <v>470</v>
          </cell>
          <cell r="Z338">
            <v>16997975</v>
          </cell>
          <cell r="AA338">
            <v>36165</v>
          </cell>
          <cell r="AB338">
            <v>6.1100000000000002E-2</v>
          </cell>
          <cell r="AF338">
            <v>40956</v>
          </cell>
          <cell r="AG338" t="str">
            <v>2012년 상반기</v>
          </cell>
          <cell r="AH338">
            <v>41880</v>
          </cell>
          <cell r="AI338">
            <v>320</v>
          </cell>
          <cell r="AJ338">
            <v>262</v>
          </cell>
          <cell r="AK338">
            <v>13035123</v>
          </cell>
          <cell r="AL338">
            <v>49752</v>
          </cell>
          <cell r="AM338">
            <v>375</v>
          </cell>
          <cell r="AN338">
            <v>262</v>
          </cell>
          <cell r="AO338">
            <v>13883271</v>
          </cell>
          <cell r="AP338">
            <v>52989</v>
          </cell>
          <cell r="AQ338">
            <v>6.5000000000000002E-2</v>
          </cell>
          <cell r="AU338">
            <v>40548</v>
          </cell>
          <cell r="AV338" t="str">
            <v>2011년 상반기</v>
          </cell>
          <cell r="AW338" t="str">
            <v>2014년 하반기</v>
          </cell>
          <cell r="AX338">
            <v>1012</v>
          </cell>
          <cell r="AY338">
            <v>914</v>
          </cell>
          <cell r="AZ338">
            <v>727485829</v>
          </cell>
          <cell r="BA338">
            <v>795936</v>
          </cell>
          <cell r="BB338">
            <v>1472</v>
          </cell>
          <cell r="BC338">
            <v>914</v>
          </cell>
          <cell r="BD338">
            <v>850512837</v>
          </cell>
          <cell r="BE338">
            <v>930539</v>
          </cell>
          <cell r="BF338">
            <v>0.1691</v>
          </cell>
        </row>
        <row r="339">
          <cell r="B339">
            <v>41131</v>
          </cell>
          <cell r="C339" t="str">
            <v>2012년 하반기</v>
          </cell>
          <cell r="D339">
            <v>41880</v>
          </cell>
          <cell r="E339">
            <v>1416</v>
          </cell>
          <cell r="F339">
            <v>1404</v>
          </cell>
          <cell r="G339">
            <v>448987869</v>
          </cell>
          <cell r="H339">
            <v>319791</v>
          </cell>
          <cell r="I339">
            <v>1435</v>
          </cell>
          <cell r="J339">
            <v>1404</v>
          </cell>
          <cell r="K339">
            <v>468913955</v>
          </cell>
          <cell r="L339">
            <v>333984</v>
          </cell>
          <cell r="M339">
            <v>4.4299999999999999E-2</v>
          </cell>
          <cell r="Q339">
            <v>41131</v>
          </cell>
          <cell r="R339" t="str">
            <v>2012년 하반기</v>
          </cell>
          <cell r="S339">
            <v>41880</v>
          </cell>
          <cell r="T339">
            <v>490</v>
          </cell>
          <cell r="U339">
            <v>480</v>
          </cell>
          <cell r="V339">
            <v>16488036</v>
          </cell>
          <cell r="W339">
            <v>34350</v>
          </cell>
          <cell r="X339">
            <v>510</v>
          </cell>
          <cell r="Y339">
            <v>480</v>
          </cell>
          <cell r="Z339">
            <v>17187388</v>
          </cell>
          <cell r="AA339">
            <v>35807</v>
          </cell>
          <cell r="AB339">
            <v>4.24E-2</v>
          </cell>
          <cell r="AF339">
            <v>41131</v>
          </cell>
          <cell r="AG339" t="str">
            <v>2012년 하반기</v>
          </cell>
          <cell r="AH339">
            <v>41880</v>
          </cell>
          <cell r="AI339">
            <v>355</v>
          </cell>
          <cell r="AJ339">
            <v>297</v>
          </cell>
          <cell r="AK339">
            <v>26011665</v>
          </cell>
          <cell r="AL339">
            <v>87581</v>
          </cell>
          <cell r="AM339">
            <v>375</v>
          </cell>
          <cell r="AN339">
            <v>297</v>
          </cell>
          <cell r="AO339">
            <v>27245074</v>
          </cell>
          <cell r="AP339">
            <v>91734</v>
          </cell>
          <cell r="AQ339">
            <v>4.7399999999999998E-2</v>
          </cell>
          <cell r="AU339">
            <v>40728</v>
          </cell>
          <cell r="AV339" t="str">
            <v>2011년 하반기</v>
          </cell>
          <cell r="AW339" t="str">
            <v>2014년 하반기</v>
          </cell>
          <cell r="AX339">
            <v>1208</v>
          </cell>
          <cell r="AY339">
            <v>1104</v>
          </cell>
          <cell r="AZ339">
            <v>1291270382</v>
          </cell>
          <cell r="BA339">
            <v>1169628</v>
          </cell>
          <cell r="BB339">
            <v>1472</v>
          </cell>
          <cell r="BC339">
            <v>1104</v>
          </cell>
          <cell r="BD339">
            <v>1470717241</v>
          </cell>
          <cell r="BE339">
            <v>1332171</v>
          </cell>
          <cell r="BF339">
            <v>0.1389</v>
          </cell>
        </row>
        <row r="340">
          <cell r="B340">
            <v>41325</v>
          </cell>
          <cell r="C340" t="str">
            <v>2013년 상반기</v>
          </cell>
          <cell r="D340">
            <v>41880</v>
          </cell>
          <cell r="E340">
            <v>1432</v>
          </cell>
          <cell r="F340">
            <v>1420</v>
          </cell>
          <cell r="G340">
            <v>456147202</v>
          </cell>
          <cell r="H340">
            <v>321230</v>
          </cell>
          <cell r="I340">
            <v>1435</v>
          </cell>
          <cell r="J340">
            <v>1420</v>
          </cell>
          <cell r="K340">
            <v>475185704</v>
          </cell>
          <cell r="L340">
            <v>334637</v>
          </cell>
          <cell r="M340">
            <v>4.170000000000007E-2</v>
          </cell>
          <cell r="Q340">
            <v>41325</v>
          </cell>
          <cell r="R340" t="str">
            <v>2013년 상반기</v>
          </cell>
          <cell r="S340">
            <v>41880</v>
          </cell>
          <cell r="T340">
            <v>496</v>
          </cell>
          <cell r="U340">
            <v>486</v>
          </cell>
          <cell r="V340">
            <v>16685325</v>
          </cell>
          <cell r="W340">
            <v>34331</v>
          </cell>
          <cell r="X340">
            <v>510</v>
          </cell>
          <cell r="Y340">
            <v>486</v>
          </cell>
          <cell r="Z340">
            <v>17237820</v>
          </cell>
          <cell r="AA340">
            <v>35468</v>
          </cell>
          <cell r="AB340">
            <v>3.3099999999999997E-2</v>
          </cell>
          <cell r="AF340">
            <v>41325</v>
          </cell>
          <cell r="AG340" t="str">
            <v>2013년 상반기</v>
          </cell>
          <cell r="AH340">
            <v>41880</v>
          </cell>
          <cell r="AI340">
            <v>355</v>
          </cell>
          <cell r="AJ340">
            <v>297</v>
          </cell>
          <cell r="AK340">
            <v>26286898</v>
          </cell>
          <cell r="AL340">
            <v>88508</v>
          </cell>
          <cell r="AM340">
            <v>375</v>
          </cell>
          <cell r="AN340">
            <v>297</v>
          </cell>
          <cell r="AO340">
            <v>27245074</v>
          </cell>
          <cell r="AP340">
            <v>91734</v>
          </cell>
          <cell r="AQ340">
            <v>3.6400000000000002E-2</v>
          </cell>
          <cell r="AU340">
            <v>40910</v>
          </cell>
          <cell r="AV340" t="str">
            <v>2012년 상반기</v>
          </cell>
          <cell r="AW340" t="str">
            <v>2014년 하반기</v>
          </cell>
          <cell r="AX340">
            <v>1338</v>
          </cell>
          <cell r="AY340">
            <v>1282</v>
          </cell>
          <cell r="AZ340">
            <v>1527559068</v>
          </cell>
          <cell r="BA340">
            <v>1191543</v>
          </cell>
          <cell r="BB340">
            <v>1472</v>
          </cell>
          <cell r="BC340">
            <v>1282</v>
          </cell>
          <cell r="BD340">
            <v>1693736138</v>
          </cell>
          <cell r="BE340">
            <v>1321167</v>
          </cell>
          <cell r="BF340">
            <v>0.10870000000000002</v>
          </cell>
        </row>
        <row r="341">
          <cell r="B341">
            <v>41491</v>
          </cell>
          <cell r="C341" t="str">
            <v>2013년 8월 5일</v>
          </cell>
          <cell r="D341">
            <v>41880</v>
          </cell>
          <cell r="E341">
            <v>1426</v>
          </cell>
          <cell r="F341">
            <v>1420</v>
          </cell>
          <cell r="G341">
            <v>461025666</v>
          </cell>
          <cell r="H341">
            <v>324665</v>
          </cell>
          <cell r="I341">
            <v>1435</v>
          </cell>
          <cell r="J341">
            <v>1420</v>
          </cell>
          <cell r="K341">
            <v>475185704</v>
          </cell>
          <cell r="L341">
            <v>334637</v>
          </cell>
          <cell r="M341">
            <v>3.069999999999995E-2</v>
          </cell>
          <cell r="Q341">
            <v>41491</v>
          </cell>
          <cell r="R341" t="str">
            <v>2013년 8월 5일</v>
          </cell>
          <cell r="S341">
            <v>41880</v>
          </cell>
          <cell r="T341">
            <v>496</v>
          </cell>
          <cell r="U341">
            <v>492</v>
          </cell>
          <cell r="V341">
            <v>16978200</v>
          </cell>
          <cell r="W341">
            <v>34508</v>
          </cell>
          <cell r="X341">
            <v>510</v>
          </cell>
          <cell r="Y341">
            <v>492</v>
          </cell>
          <cell r="Z341">
            <v>17399474</v>
          </cell>
          <cell r="AA341">
            <v>35364</v>
          </cell>
          <cell r="AB341">
            <v>2.4799999999999999E-2</v>
          </cell>
          <cell r="AF341">
            <v>41491</v>
          </cell>
          <cell r="AG341" t="str">
            <v>2013년 8월 5일</v>
          </cell>
          <cell r="AH341">
            <v>41880</v>
          </cell>
          <cell r="AI341">
            <v>375</v>
          </cell>
          <cell r="AJ341">
            <v>375</v>
          </cell>
          <cell r="AK341">
            <v>27345759</v>
          </cell>
          <cell r="AL341">
            <v>72922</v>
          </cell>
          <cell r="AM341">
            <v>375</v>
          </cell>
          <cell r="AN341">
            <v>375</v>
          </cell>
          <cell r="AO341">
            <v>28157954</v>
          </cell>
          <cell r="AP341">
            <v>75087</v>
          </cell>
          <cell r="AQ341">
            <v>2.9600000000000071E-2</v>
          </cell>
          <cell r="AU341">
            <v>41226</v>
          </cell>
          <cell r="AV341" t="str">
            <v>2012년 하반기</v>
          </cell>
          <cell r="AW341" t="str">
            <v>2014년 하반기</v>
          </cell>
          <cell r="AX341">
            <v>1476</v>
          </cell>
          <cell r="AY341">
            <v>1437</v>
          </cell>
          <cell r="AZ341">
            <v>1737363855</v>
          </cell>
          <cell r="BA341">
            <v>1209021</v>
          </cell>
          <cell r="BB341">
            <v>1472</v>
          </cell>
          <cell r="BC341">
            <v>1437</v>
          </cell>
          <cell r="BD341">
            <v>1888631473</v>
          </cell>
          <cell r="BE341">
            <v>1314287</v>
          </cell>
          <cell r="BF341">
            <v>8.6999999999999966E-2</v>
          </cell>
        </row>
        <row r="342">
          <cell r="B342">
            <v>41522</v>
          </cell>
          <cell r="C342" t="str">
            <v>2013년 9월 5일</v>
          </cell>
          <cell r="D342">
            <v>41880</v>
          </cell>
          <cell r="E342">
            <v>1426</v>
          </cell>
          <cell r="F342">
            <v>1420</v>
          </cell>
          <cell r="G342">
            <v>461063086</v>
          </cell>
          <cell r="H342">
            <v>324692</v>
          </cell>
          <cell r="I342">
            <v>1435</v>
          </cell>
          <cell r="J342">
            <v>1420</v>
          </cell>
          <cell r="K342">
            <v>475185704</v>
          </cell>
          <cell r="L342">
            <v>334637</v>
          </cell>
          <cell r="M342">
            <v>3.0599999999999961E-2</v>
          </cell>
          <cell r="Q342">
            <v>41522</v>
          </cell>
          <cell r="R342" t="str">
            <v>2013년 9월 5일</v>
          </cell>
          <cell r="S342">
            <v>41880</v>
          </cell>
          <cell r="T342">
            <v>496</v>
          </cell>
          <cell r="U342">
            <v>492</v>
          </cell>
          <cell r="V342">
            <v>16978200</v>
          </cell>
          <cell r="W342">
            <v>34508</v>
          </cell>
          <cell r="X342">
            <v>510</v>
          </cell>
          <cell r="Y342">
            <v>492</v>
          </cell>
          <cell r="Z342">
            <v>17399474</v>
          </cell>
          <cell r="AA342">
            <v>35364</v>
          </cell>
          <cell r="AB342">
            <v>2.4799999999999999E-2</v>
          </cell>
          <cell r="AF342">
            <v>41522</v>
          </cell>
          <cell r="AG342" t="str">
            <v>2013년 9월 5일</v>
          </cell>
          <cell r="AH342">
            <v>41880</v>
          </cell>
          <cell r="AI342">
            <v>375</v>
          </cell>
          <cell r="AJ342">
            <v>375</v>
          </cell>
          <cell r="AK342">
            <v>27345759</v>
          </cell>
          <cell r="AL342">
            <v>72922</v>
          </cell>
          <cell r="AM342">
            <v>375</v>
          </cell>
          <cell r="AN342">
            <v>375</v>
          </cell>
          <cell r="AO342">
            <v>28157954</v>
          </cell>
          <cell r="AP342">
            <v>75087</v>
          </cell>
          <cell r="AQ342">
            <v>2.9600000000000071E-2</v>
          </cell>
          <cell r="AU342">
            <v>41333</v>
          </cell>
          <cell r="AV342" t="str">
            <v>2013년 상반기</v>
          </cell>
          <cell r="AW342" t="str">
            <v>2014년 하반기</v>
          </cell>
          <cell r="AX342">
            <v>1453</v>
          </cell>
          <cell r="AY342">
            <v>1448</v>
          </cell>
          <cell r="AZ342">
            <v>1782254512</v>
          </cell>
          <cell r="BA342">
            <v>1230838</v>
          </cell>
          <cell r="BB342">
            <v>1472</v>
          </cell>
          <cell r="BC342">
            <v>1448</v>
          </cell>
          <cell r="BD342">
            <v>1894053625</v>
          </cell>
          <cell r="BE342">
            <v>1308048</v>
          </cell>
          <cell r="BF342">
            <v>6.2699999999999978E-2</v>
          </cell>
        </row>
        <row r="343">
          <cell r="B343">
            <v>41698</v>
          </cell>
          <cell r="C343" t="str">
            <v>2014년 2월 28일</v>
          </cell>
          <cell r="D343">
            <v>41880</v>
          </cell>
          <cell r="E343">
            <v>1435</v>
          </cell>
          <cell r="F343">
            <v>1429</v>
          </cell>
          <cell r="G343">
            <v>469870649</v>
          </cell>
          <cell r="H343">
            <v>328810</v>
          </cell>
          <cell r="I343">
            <v>1435</v>
          </cell>
          <cell r="J343">
            <v>1429</v>
          </cell>
          <cell r="K343">
            <v>475296519</v>
          </cell>
          <cell r="L343">
            <v>332607</v>
          </cell>
          <cell r="M343">
            <v>1.1500000000000066E-2</v>
          </cell>
          <cell r="Q343">
            <v>41698</v>
          </cell>
          <cell r="R343" t="str">
            <v>2014년 2월 28일</v>
          </cell>
          <cell r="S343">
            <v>41880</v>
          </cell>
          <cell r="T343">
            <v>503</v>
          </cell>
          <cell r="U343">
            <v>499</v>
          </cell>
          <cell r="V343">
            <v>17217105</v>
          </cell>
          <cell r="W343">
            <v>34503</v>
          </cell>
          <cell r="X343">
            <v>510</v>
          </cell>
          <cell r="Y343">
            <v>499</v>
          </cell>
          <cell r="Z343">
            <v>17442904</v>
          </cell>
          <cell r="AA343">
            <v>34955</v>
          </cell>
          <cell r="AB343">
            <v>1.3100000000000001E-2</v>
          </cell>
          <cell r="AF343">
            <v>41698</v>
          </cell>
          <cell r="AG343" t="str">
            <v>2014년 2월 28일</v>
          </cell>
          <cell r="AH343">
            <v>41880</v>
          </cell>
          <cell r="AI343">
            <v>375</v>
          </cell>
          <cell r="AJ343">
            <v>375</v>
          </cell>
          <cell r="AK343">
            <v>27821582</v>
          </cell>
          <cell r="AL343">
            <v>74190</v>
          </cell>
          <cell r="AM343">
            <v>375</v>
          </cell>
          <cell r="AN343">
            <v>375</v>
          </cell>
          <cell r="AO343">
            <v>28157954</v>
          </cell>
          <cell r="AP343">
            <v>75087</v>
          </cell>
          <cell r="AQ343">
            <v>1.2000000000000011E-2</v>
          </cell>
          <cell r="AU343">
            <v>41509</v>
          </cell>
          <cell r="AV343" t="str">
            <v>2013년 하반기</v>
          </cell>
          <cell r="AW343" t="str">
            <v>2014년 하반기</v>
          </cell>
          <cell r="AX343">
            <v>1452</v>
          </cell>
          <cell r="AY343">
            <v>1448</v>
          </cell>
          <cell r="AZ343">
            <v>1823155976</v>
          </cell>
          <cell r="BA343">
            <v>1259085</v>
          </cell>
          <cell r="BB343">
            <v>1472</v>
          </cell>
          <cell r="BC343">
            <v>1448</v>
          </cell>
          <cell r="BD343">
            <v>1894053625</v>
          </cell>
          <cell r="BE343">
            <v>1308048</v>
          </cell>
          <cell r="BF343">
            <v>3.8799999999999946E-2</v>
          </cell>
        </row>
        <row r="344">
          <cell r="B344">
            <v>41708</v>
          </cell>
          <cell r="C344" t="str">
            <v>2014년 3월 10일</v>
          </cell>
          <cell r="D344">
            <v>41880</v>
          </cell>
          <cell r="E344">
            <v>1435</v>
          </cell>
          <cell r="F344">
            <v>1429</v>
          </cell>
          <cell r="G344">
            <v>471014018</v>
          </cell>
          <cell r="H344">
            <v>329610</v>
          </cell>
          <cell r="I344">
            <v>1435</v>
          </cell>
          <cell r="J344">
            <v>1429</v>
          </cell>
          <cell r="K344">
            <v>475296519</v>
          </cell>
          <cell r="L344">
            <v>332607</v>
          </cell>
          <cell r="M344">
            <v>8.999999999999897E-3</v>
          </cell>
          <cell r="Q344">
            <v>41708</v>
          </cell>
          <cell r="R344" t="str">
            <v>2014년 3월 10일</v>
          </cell>
          <cell r="S344">
            <v>41880</v>
          </cell>
          <cell r="T344">
            <v>503</v>
          </cell>
          <cell r="U344">
            <v>499</v>
          </cell>
          <cell r="V344">
            <v>17217105</v>
          </cell>
          <cell r="W344">
            <v>34503</v>
          </cell>
          <cell r="X344">
            <v>510</v>
          </cell>
          <cell r="Y344">
            <v>499</v>
          </cell>
          <cell r="Z344">
            <v>17442904</v>
          </cell>
          <cell r="AA344">
            <v>34955</v>
          </cell>
          <cell r="AB344">
            <v>1.3100000000000001E-2</v>
          </cell>
          <cell r="AF344">
            <v>41708</v>
          </cell>
          <cell r="AG344" t="str">
            <v>2014년 3월 10일</v>
          </cell>
          <cell r="AH344">
            <v>41880</v>
          </cell>
          <cell r="AI344">
            <v>375</v>
          </cell>
          <cell r="AJ344">
            <v>375</v>
          </cell>
          <cell r="AK344">
            <v>27821582</v>
          </cell>
          <cell r="AL344">
            <v>74190</v>
          </cell>
          <cell r="AM344">
            <v>375</v>
          </cell>
          <cell r="AN344">
            <v>375</v>
          </cell>
          <cell r="AO344">
            <v>28157954</v>
          </cell>
          <cell r="AP344">
            <v>75087</v>
          </cell>
          <cell r="AQ344">
            <v>1.2000000000000011E-2</v>
          </cell>
          <cell r="AU344">
            <v>41703</v>
          </cell>
          <cell r="AV344" t="str">
            <v>2014년 상반기</v>
          </cell>
          <cell r="AW344" t="str">
            <v>2014년 하반기</v>
          </cell>
          <cell r="AX344">
            <v>1472</v>
          </cell>
          <cell r="AY344">
            <v>1472</v>
          </cell>
          <cell r="AZ344">
            <v>1890202223</v>
          </cell>
          <cell r="BA344">
            <v>1284104</v>
          </cell>
          <cell r="BB344">
            <v>1472</v>
          </cell>
          <cell r="BC344">
            <v>1472</v>
          </cell>
          <cell r="BD344">
            <v>1904741406</v>
          </cell>
          <cell r="BE344">
            <v>1293981</v>
          </cell>
          <cell r="BF344">
            <v>7.6000000000000512E-3</v>
          </cell>
        </row>
        <row r="345">
          <cell r="B345">
            <v>41880</v>
          </cell>
          <cell r="C345" t="str">
            <v>2014년 8월 29일</v>
          </cell>
          <cell r="D345">
            <v>41880</v>
          </cell>
          <cell r="E345">
            <v>1429</v>
          </cell>
          <cell r="F345">
            <v>1429</v>
          </cell>
          <cell r="G345">
            <v>475296519</v>
          </cell>
          <cell r="H345">
            <v>332607</v>
          </cell>
          <cell r="I345">
            <v>1429</v>
          </cell>
          <cell r="J345">
            <v>1429</v>
          </cell>
          <cell r="K345">
            <v>475296519</v>
          </cell>
          <cell r="L345">
            <v>332607</v>
          </cell>
          <cell r="M345">
            <v>0</v>
          </cell>
          <cell r="Q345">
            <v>41880</v>
          </cell>
          <cell r="R345" t="str">
            <v>2014년 8월 29일</v>
          </cell>
          <cell r="S345">
            <v>41880</v>
          </cell>
          <cell r="T345">
            <v>510</v>
          </cell>
          <cell r="U345">
            <v>510</v>
          </cell>
          <cell r="V345">
            <v>17621110</v>
          </cell>
          <cell r="W345">
            <v>34551</v>
          </cell>
          <cell r="X345">
            <v>510</v>
          </cell>
          <cell r="Y345">
            <v>510</v>
          </cell>
          <cell r="Z345">
            <v>17621110</v>
          </cell>
          <cell r="AA345">
            <v>34551</v>
          </cell>
          <cell r="AB345">
            <v>0</v>
          </cell>
          <cell r="AF345">
            <v>41880</v>
          </cell>
          <cell r="AG345" t="str">
            <v>2014년 8월 29일</v>
          </cell>
          <cell r="AH345">
            <v>41880</v>
          </cell>
          <cell r="AI345">
            <v>375</v>
          </cell>
          <cell r="AJ345">
            <v>375</v>
          </cell>
          <cell r="AK345">
            <v>28157594</v>
          </cell>
          <cell r="AL345">
            <v>75086</v>
          </cell>
          <cell r="AM345">
            <v>375</v>
          </cell>
          <cell r="AN345">
            <v>375</v>
          </cell>
          <cell r="AO345">
            <v>28157594</v>
          </cell>
          <cell r="AP345">
            <v>75086</v>
          </cell>
          <cell r="AQ345">
            <v>0</v>
          </cell>
          <cell r="AU345">
            <v>41879</v>
          </cell>
          <cell r="AV345" t="str">
            <v>2014년 하반기</v>
          </cell>
          <cell r="AW345" t="str">
            <v>2014년 하반기</v>
          </cell>
          <cell r="AX345">
            <v>1472</v>
          </cell>
          <cell r="AY345">
            <v>1472</v>
          </cell>
          <cell r="AZ345">
            <v>1904741406</v>
          </cell>
          <cell r="BA345">
            <v>1293981</v>
          </cell>
          <cell r="BB345">
            <v>1472</v>
          </cell>
          <cell r="BC345">
            <v>1472</v>
          </cell>
          <cell r="BD345">
            <v>1904741406</v>
          </cell>
          <cell r="BE345">
            <v>1293981</v>
          </cell>
          <cell r="BF345">
            <v>0</v>
          </cell>
        </row>
        <row r="346">
          <cell r="A346">
            <v>41904</v>
          </cell>
          <cell r="B346">
            <v>40232</v>
          </cell>
          <cell r="C346" t="str">
            <v>2010년 상반기</v>
          </cell>
          <cell r="D346">
            <v>41904</v>
          </cell>
          <cell r="H346" t="e">
            <v>#DIV/0!</v>
          </cell>
          <cell r="L346" t="e">
            <v>#DIV/0!</v>
          </cell>
          <cell r="M346">
            <v>0</v>
          </cell>
          <cell r="N346" t="str">
            <v>토목140922</v>
          </cell>
          <cell r="P346">
            <v>41904</v>
          </cell>
          <cell r="Q346">
            <v>40232</v>
          </cell>
          <cell r="R346" t="str">
            <v>2010년 상반기</v>
          </cell>
          <cell r="S346">
            <v>41904</v>
          </cell>
          <cell r="W346" t="e">
            <v>#DIV/0!</v>
          </cell>
          <cell r="AA346" t="e">
            <v>#DIV/0!</v>
          </cell>
          <cell r="AB346">
            <v>0</v>
          </cell>
          <cell r="AC346" t="str">
            <v>건축140922</v>
          </cell>
          <cell r="AE346">
            <v>41904</v>
          </cell>
          <cell r="AF346">
            <v>40232</v>
          </cell>
          <cell r="AG346" t="str">
            <v>2010년 상반기</v>
          </cell>
          <cell r="AH346">
            <v>41904</v>
          </cell>
          <cell r="AL346" t="e">
            <v>#DIV/0!</v>
          </cell>
          <cell r="AP346" t="e">
            <v>#DIV/0!</v>
          </cell>
          <cell r="AQ346">
            <v>0</v>
          </cell>
          <cell r="AR346" t="str">
            <v>기계140922</v>
          </cell>
          <cell r="AT346">
            <v>41879</v>
          </cell>
          <cell r="BG346" t="str">
            <v>전기140828</v>
          </cell>
        </row>
        <row r="347">
          <cell r="B347">
            <v>40403</v>
          </cell>
          <cell r="C347" t="str">
            <v>2010년 하반기</v>
          </cell>
          <cell r="D347">
            <v>41904</v>
          </cell>
          <cell r="H347" t="e">
            <v>#DIV/0!</v>
          </cell>
          <cell r="L347" t="e">
            <v>#DIV/0!</v>
          </cell>
          <cell r="M347">
            <v>0</v>
          </cell>
          <cell r="Q347">
            <v>40403</v>
          </cell>
          <cell r="R347" t="str">
            <v>2010년 하반기</v>
          </cell>
          <cell r="S347">
            <v>41904</v>
          </cell>
          <cell r="W347" t="e">
            <v>#DIV/0!</v>
          </cell>
          <cell r="AA347" t="e">
            <v>#DIV/0!</v>
          </cell>
          <cell r="AB347">
            <v>0</v>
          </cell>
          <cell r="AF347">
            <v>40403</v>
          </cell>
          <cell r="AG347" t="str">
            <v>2010년 하반기</v>
          </cell>
          <cell r="AH347">
            <v>41904</v>
          </cell>
          <cell r="AL347" t="e">
            <v>#DIV/0!</v>
          </cell>
          <cell r="AP347" t="e">
            <v>#DIV/0!</v>
          </cell>
          <cell r="AQ347">
            <v>0</v>
          </cell>
          <cell r="BA347">
            <v>0</v>
          </cell>
          <cell r="BE347">
            <v>0</v>
          </cell>
          <cell r="BF347">
            <v>0</v>
          </cell>
        </row>
        <row r="348">
          <cell r="B348">
            <v>40596</v>
          </cell>
          <cell r="C348" t="str">
            <v>2011년 상반기</v>
          </cell>
          <cell r="D348">
            <v>41904</v>
          </cell>
          <cell r="E348">
            <v>1515</v>
          </cell>
          <cell r="F348">
            <v>1136</v>
          </cell>
          <cell r="G348">
            <v>397953936</v>
          </cell>
          <cell r="H348">
            <v>350311</v>
          </cell>
          <cell r="I348">
            <v>1437</v>
          </cell>
          <cell r="J348">
            <v>1136</v>
          </cell>
          <cell r="K348">
            <v>435908848</v>
          </cell>
          <cell r="L348">
            <v>383722</v>
          </cell>
          <cell r="M348">
            <v>9.5299999999999996E-2</v>
          </cell>
          <cell r="Q348">
            <v>40596</v>
          </cell>
          <cell r="R348" t="str">
            <v>2011년 상반기</v>
          </cell>
          <cell r="S348">
            <v>41904</v>
          </cell>
          <cell r="T348">
            <v>572</v>
          </cell>
          <cell r="U348">
            <v>470</v>
          </cell>
          <cell r="V348">
            <v>15639400</v>
          </cell>
          <cell r="W348">
            <v>33275</v>
          </cell>
          <cell r="X348">
            <v>510</v>
          </cell>
          <cell r="Y348">
            <v>470</v>
          </cell>
          <cell r="Z348">
            <v>16997975</v>
          </cell>
          <cell r="AA348">
            <v>36165</v>
          </cell>
          <cell r="AB348">
            <v>8.6800000000000002E-2</v>
          </cell>
          <cell r="AF348">
            <v>40596</v>
          </cell>
          <cell r="AG348" t="str">
            <v>2011년 상반기</v>
          </cell>
          <cell r="AH348">
            <v>41904</v>
          </cell>
          <cell r="AI348">
            <v>320</v>
          </cell>
          <cell r="AJ348">
            <v>262</v>
          </cell>
          <cell r="AK348">
            <v>12639282</v>
          </cell>
          <cell r="AL348">
            <v>48241</v>
          </cell>
          <cell r="AM348">
            <v>375</v>
          </cell>
          <cell r="AN348">
            <v>262</v>
          </cell>
          <cell r="AO348">
            <v>13883271</v>
          </cell>
          <cell r="AP348">
            <v>52989</v>
          </cell>
          <cell r="AQ348">
            <v>9.8400000000000001E-2</v>
          </cell>
          <cell r="BA348">
            <v>0</v>
          </cell>
          <cell r="BE348">
            <v>0</v>
          </cell>
          <cell r="BF348">
            <v>0</v>
          </cell>
        </row>
        <row r="349">
          <cell r="B349">
            <v>40771</v>
          </cell>
          <cell r="C349" t="str">
            <v>2011년 하반기</v>
          </cell>
          <cell r="D349">
            <v>41904</v>
          </cell>
          <cell r="E349">
            <v>1257</v>
          </cell>
          <cell r="F349">
            <v>1187</v>
          </cell>
          <cell r="G349">
            <v>411442144</v>
          </cell>
          <cell r="H349">
            <v>346623</v>
          </cell>
          <cell r="I349">
            <v>1437</v>
          </cell>
          <cell r="J349">
            <v>1187</v>
          </cell>
          <cell r="K349">
            <v>436626711</v>
          </cell>
          <cell r="L349">
            <v>367840</v>
          </cell>
          <cell r="M349">
            <v>6.1199999999999997E-2</v>
          </cell>
          <cell r="Q349">
            <v>40771</v>
          </cell>
          <cell r="R349" t="str">
            <v>2011년 하반기</v>
          </cell>
          <cell r="S349">
            <v>41904</v>
          </cell>
          <cell r="T349">
            <v>484</v>
          </cell>
          <cell r="U349">
            <v>470</v>
          </cell>
          <cell r="V349">
            <v>15878343</v>
          </cell>
          <cell r="W349">
            <v>33783</v>
          </cell>
          <cell r="X349">
            <v>510</v>
          </cell>
          <cell r="Y349">
            <v>470</v>
          </cell>
          <cell r="Z349">
            <v>16997975</v>
          </cell>
          <cell r="AA349">
            <v>36165</v>
          </cell>
          <cell r="AB349">
            <v>7.0499999999999993E-2</v>
          </cell>
          <cell r="AF349">
            <v>40771</v>
          </cell>
          <cell r="AG349" t="str">
            <v>2011년 하반기</v>
          </cell>
          <cell r="AH349">
            <v>41904</v>
          </cell>
          <cell r="AI349">
            <v>320</v>
          </cell>
          <cell r="AJ349">
            <v>262</v>
          </cell>
          <cell r="AK349">
            <v>13043133</v>
          </cell>
          <cell r="AL349">
            <v>49782</v>
          </cell>
          <cell r="AM349">
            <v>375</v>
          </cell>
          <cell r="AN349">
            <v>262</v>
          </cell>
          <cell r="AO349">
            <v>13883271</v>
          </cell>
          <cell r="AP349">
            <v>52989</v>
          </cell>
          <cell r="AQ349">
            <v>6.4399999999999999E-2</v>
          </cell>
          <cell r="BA349">
            <v>0</v>
          </cell>
          <cell r="BE349">
            <v>0</v>
          </cell>
          <cell r="BF349">
            <v>0</v>
          </cell>
        </row>
        <row r="350">
          <cell r="B350">
            <v>40956</v>
          </cell>
          <cell r="C350" t="str">
            <v>2012년 상반기</v>
          </cell>
          <cell r="D350">
            <v>41904</v>
          </cell>
          <cell r="E350">
            <v>1333</v>
          </cell>
          <cell r="F350">
            <v>1263</v>
          </cell>
          <cell r="G350">
            <v>423457601</v>
          </cell>
          <cell r="H350">
            <v>335279</v>
          </cell>
          <cell r="I350">
            <v>1437</v>
          </cell>
          <cell r="J350">
            <v>1263</v>
          </cell>
          <cell r="K350">
            <v>451084335</v>
          </cell>
          <cell r="L350">
            <v>357153</v>
          </cell>
          <cell r="M350">
            <v>6.5199999999999994E-2</v>
          </cell>
          <cell r="Q350">
            <v>40956</v>
          </cell>
          <cell r="R350" t="str">
            <v>2012년 상반기</v>
          </cell>
          <cell r="S350">
            <v>41904</v>
          </cell>
          <cell r="T350">
            <v>484</v>
          </cell>
          <cell r="U350">
            <v>470</v>
          </cell>
          <cell r="V350">
            <v>16018445</v>
          </cell>
          <cell r="W350">
            <v>34081</v>
          </cell>
          <cell r="X350">
            <v>510</v>
          </cell>
          <cell r="Y350">
            <v>470</v>
          </cell>
          <cell r="Z350">
            <v>16997975</v>
          </cell>
          <cell r="AA350">
            <v>36165</v>
          </cell>
          <cell r="AB350">
            <v>6.1100000000000002E-2</v>
          </cell>
          <cell r="AF350">
            <v>40956</v>
          </cell>
          <cell r="AG350" t="str">
            <v>2012년 상반기</v>
          </cell>
          <cell r="AH350">
            <v>41904</v>
          </cell>
          <cell r="AI350">
            <v>320</v>
          </cell>
          <cell r="AJ350">
            <v>262</v>
          </cell>
          <cell r="AK350">
            <v>13035123</v>
          </cell>
          <cell r="AL350">
            <v>49752</v>
          </cell>
          <cell r="AM350">
            <v>375</v>
          </cell>
          <cell r="AN350">
            <v>262</v>
          </cell>
          <cell r="AO350">
            <v>13883271</v>
          </cell>
          <cell r="AP350">
            <v>52989</v>
          </cell>
          <cell r="AQ350">
            <v>6.5000000000000002E-2</v>
          </cell>
          <cell r="AU350">
            <v>40548</v>
          </cell>
          <cell r="AV350" t="str">
            <v>2011년 상반기</v>
          </cell>
          <cell r="AW350" t="str">
            <v>2014년 하반기</v>
          </cell>
          <cell r="AX350">
            <v>1012</v>
          </cell>
          <cell r="AY350">
            <v>914</v>
          </cell>
          <cell r="AZ350">
            <v>727485829</v>
          </cell>
          <cell r="BA350">
            <v>795936</v>
          </cell>
          <cell r="BB350">
            <v>1472</v>
          </cell>
          <cell r="BC350">
            <v>914</v>
          </cell>
          <cell r="BD350">
            <v>850512837</v>
          </cell>
          <cell r="BE350">
            <v>930539</v>
          </cell>
          <cell r="BF350">
            <v>0.1691</v>
          </cell>
        </row>
        <row r="351">
          <cell r="B351">
            <v>41131</v>
          </cell>
          <cell r="C351" t="str">
            <v>2012년 하반기</v>
          </cell>
          <cell r="D351">
            <v>41904</v>
          </cell>
          <cell r="E351">
            <v>1416</v>
          </cell>
          <cell r="F351">
            <v>1404</v>
          </cell>
          <cell r="G351">
            <v>448987869</v>
          </cell>
          <cell r="H351">
            <v>319791</v>
          </cell>
          <cell r="I351">
            <v>1437</v>
          </cell>
          <cell r="J351">
            <v>1404</v>
          </cell>
          <cell r="K351">
            <v>469402057</v>
          </cell>
          <cell r="L351">
            <v>334331</v>
          </cell>
          <cell r="M351">
            <v>4.5400000000000003E-2</v>
          </cell>
          <cell r="Q351">
            <v>41131</v>
          </cell>
          <cell r="R351" t="str">
            <v>2012년 하반기</v>
          </cell>
          <cell r="S351">
            <v>41904</v>
          </cell>
          <cell r="T351">
            <v>490</v>
          </cell>
          <cell r="U351">
            <v>480</v>
          </cell>
          <cell r="V351">
            <v>16488036</v>
          </cell>
          <cell r="W351">
            <v>34350</v>
          </cell>
          <cell r="X351">
            <v>510</v>
          </cell>
          <cell r="Y351">
            <v>480</v>
          </cell>
          <cell r="Z351">
            <v>17187388</v>
          </cell>
          <cell r="AA351">
            <v>35807</v>
          </cell>
          <cell r="AB351">
            <v>4.24E-2</v>
          </cell>
          <cell r="AF351">
            <v>41131</v>
          </cell>
          <cell r="AG351" t="str">
            <v>2012년 하반기</v>
          </cell>
          <cell r="AH351">
            <v>41904</v>
          </cell>
          <cell r="AI351">
            <v>355</v>
          </cell>
          <cell r="AJ351">
            <v>297</v>
          </cell>
          <cell r="AK351">
            <v>26011665</v>
          </cell>
          <cell r="AL351">
            <v>87581</v>
          </cell>
          <cell r="AM351">
            <v>375</v>
          </cell>
          <cell r="AN351">
            <v>297</v>
          </cell>
          <cell r="AO351">
            <v>27245074</v>
          </cell>
          <cell r="AP351">
            <v>91734</v>
          </cell>
          <cell r="AQ351">
            <v>4.7399999999999998E-2</v>
          </cell>
          <cell r="AU351">
            <v>40728</v>
          </cell>
          <cell r="AV351" t="str">
            <v>2011년 하반기</v>
          </cell>
          <cell r="AW351" t="str">
            <v>2014년 하반기</v>
          </cell>
          <cell r="AX351">
            <v>1208</v>
          </cell>
          <cell r="AY351">
            <v>1104</v>
          </cell>
          <cell r="AZ351">
            <v>1291270382</v>
          </cell>
          <cell r="BA351">
            <v>1169628</v>
          </cell>
          <cell r="BB351">
            <v>1472</v>
          </cell>
          <cell r="BC351">
            <v>1104</v>
          </cell>
          <cell r="BD351">
            <v>1470717241</v>
          </cell>
          <cell r="BE351">
            <v>1332171</v>
          </cell>
          <cell r="BF351">
            <v>0.1389</v>
          </cell>
        </row>
        <row r="352">
          <cell r="B352">
            <v>41325</v>
          </cell>
          <cell r="C352" t="str">
            <v>2013년 상반기</v>
          </cell>
          <cell r="D352">
            <v>41904</v>
          </cell>
          <cell r="E352">
            <v>1432</v>
          </cell>
          <cell r="F352">
            <v>1420</v>
          </cell>
          <cell r="G352">
            <v>456147202</v>
          </cell>
          <cell r="H352">
            <v>321230</v>
          </cell>
          <cell r="I352">
            <v>1437</v>
          </cell>
          <cell r="J352">
            <v>1420</v>
          </cell>
          <cell r="K352">
            <v>475733443</v>
          </cell>
          <cell r="L352">
            <v>335023</v>
          </cell>
          <cell r="M352">
            <v>4.2899999999999938E-2</v>
          </cell>
          <cell r="Q352">
            <v>41325</v>
          </cell>
          <cell r="R352" t="str">
            <v>2013년 상반기</v>
          </cell>
          <cell r="S352">
            <v>41904</v>
          </cell>
          <cell r="T352">
            <v>496</v>
          </cell>
          <cell r="U352">
            <v>486</v>
          </cell>
          <cell r="V352">
            <v>16685325</v>
          </cell>
          <cell r="W352">
            <v>34331</v>
          </cell>
          <cell r="X352">
            <v>510</v>
          </cell>
          <cell r="Y352">
            <v>486</v>
          </cell>
          <cell r="Z352">
            <v>17237820</v>
          </cell>
          <cell r="AA352">
            <v>35468</v>
          </cell>
          <cell r="AB352">
            <v>3.3099999999999997E-2</v>
          </cell>
          <cell r="AF352">
            <v>41325</v>
          </cell>
          <cell r="AG352" t="str">
            <v>2013년 상반기</v>
          </cell>
          <cell r="AH352">
            <v>41904</v>
          </cell>
          <cell r="AI352">
            <v>355</v>
          </cell>
          <cell r="AJ352">
            <v>297</v>
          </cell>
          <cell r="AK352">
            <v>26286898</v>
          </cell>
          <cell r="AL352">
            <v>88508</v>
          </cell>
          <cell r="AM352">
            <v>375</v>
          </cell>
          <cell r="AN352">
            <v>297</v>
          </cell>
          <cell r="AO352">
            <v>27245074</v>
          </cell>
          <cell r="AP352">
            <v>91734</v>
          </cell>
          <cell r="AQ352">
            <v>3.6400000000000002E-2</v>
          </cell>
          <cell r="AU352">
            <v>40910</v>
          </cell>
          <cell r="AV352" t="str">
            <v>2012년 상반기</v>
          </cell>
          <cell r="AW352" t="str">
            <v>2014년 하반기</v>
          </cell>
          <cell r="AX352">
            <v>1338</v>
          </cell>
          <cell r="AY352">
            <v>1282</v>
          </cell>
          <cell r="AZ352">
            <v>1527559068</v>
          </cell>
          <cell r="BA352">
            <v>1191543</v>
          </cell>
          <cell r="BB352">
            <v>1472</v>
          </cell>
          <cell r="BC352">
            <v>1282</v>
          </cell>
          <cell r="BD352">
            <v>1693736138</v>
          </cell>
          <cell r="BE352">
            <v>1321167</v>
          </cell>
          <cell r="BF352">
            <v>0.10870000000000002</v>
          </cell>
        </row>
        <row r="353">
          <cell r="B353">
            <v>41491</v>
          </cell>
          <cell r="C353" t="str">
            <v>2013년 8월 5일</v>
          </cell>
          <cell r="D353">
            <v>41904</v>
          </cell>
          <cell r="E353">
            <v>1426</v>
          </cell>
          <cell r="F353">
            <v>1420</v>
          </cell>
          <cell r="G353">
            <v>461025666</v>
          </cell>
          <cell r="H353">
            <v>324665</v>
          </cell>
          <cell r="I353">
            <v>1437</v>
          </cell>
          <cell r="J353">
            <v>1420</v>
          </cell>
          <cell r="K353">
            <v>475733443</v>
          </cell>
          <cell r="L353">
            <v>335023</v>
          </cell>
          <cell r="M353">
            <v>3.1900000000000039E-2</v>
          </cell>
          <cell r="Q353">
            <v>41491</v>
          </cell>
          <cell r="R353" t="str">
            <v>2013년 8월 5일</v>
          </cell>
          <cell r="S353">
            <v>41904</v>
          </cell>
          <cell r="T353">
            <v>496</v>
          </cell>
          <cell r="U353">
            <v>492</v>
          </cell>
          <cell r="V353">
            <v>16978200</v>
          </cell>
          <cell r="W353">
            <v>34508</v>
          </cell>
          <cell r="X353">
            <v>510</v>
          </cell>
          <cell r="Y353">
            <v>492</v>
          </cell>
          <cell r="Z353">
            <v>17399474</v>
          </cell>
          <cell r="AA353">
            <v>35364</v>
          </cell>
          <cell r="AB353">
            <v>2.4799999999999999E-2</v>
          </cell>
          <cell r="AF353">
            <v>41491</v>
          </cell>
          <cell r="AG353" t="str">
            <v>2013년 8월 5일</v>
          </cell>
          <cell r="AH353">
            <v>41904</v>
          </cell>
          <cell r="AI353">
            <v>375</v>
          </cell>
          <cell r="AJ353">
            <v>375</v>
          </cell>
          <cell r="AK353">
            <v>27345759</v>
          </cell>
          <cell r="AL353">
            <v>72922</v>
          </cell>
          <cell r="AM353">
            <v>375</v>
          </cell>
          <cell r="AN353">
            <v>375</v>
          </cell>
          <cell r="AO353">
            <v>28157954</v>
          </cell>
          <cell r="AP353">
            <v>75087</v>
          </cell>
          <cell r="AQ353">
            <v>2.9600000000000071E-2</v>
          </cell>
          <cell r="AU353">
            <v>41226</v>
          </cell>
          <cell r="AV353" t="str">
            <v>2012년 하반기</v>
          </cell>
          <cell r="AW353" t="str">
            <v>2014년 하반기</v>
          </cell>
          <cell r="AX353">
            <v>1476</v>
          </cell>
          <cell r="AY353">
            <v>1437</v>
          </cell>
          <cell r="AZ353">
            <v>1737363855</v>
          </cell>
          <cell r="BA353">
            <v>1209021</v>
          </cell>
          <cell r="BB353">
            <v>1472</v>
          </cell>
          <cell r="BC353">
            <v>1437</v>
          </cell>
          <cell r="BD353">
            <v>1888631473</v>
          </cell>
          <cell r="BE353">
            <v>1314287</v>
          </cell>
          <cell r="BF353">
            <v>8.6999999999999966E-2</v>
          </cell>
        </row>
        <row r="354">
          <cell r="B354">
            <v>41522</v>
          </cell>
          <cell r="C354" t="str">
            <v>2013년 9월 5일</v>
          </cell>
          <cell r="D354">
            <v>41904</v>
          </cell>
          <cell r="E354">
            <v>1426</v>
          </cell>
          <cell r="F354">
            <v>1420</v>
          </cell>
          <cell r="G354">
            <v>461063086</v>
          </cell>
          <cell r="H354">
            <v>324692</v>
          </cell>
          <cell r="I354">
            <v>1437</v>
          </cell>
          <cell r="J354">
            <v>1420</v>
          </cell>
          <cell r="K354">
            <v>475733443</v>
          </cell>
          <cell r="L354">
            <v>335023</v>
          </cell>
          <cell r="M354">
            <v>3.180000000000005E-2</v>
          </cell>
          <cell r="Q354">
            <v>41522</v>
          </cell>
          <cell r="R354" t="str">
            <v>2013년 9월 5일</v>
          </cell>
          <cell r="S354">
            <v>41904</v>
          </cell>
          <cell r="T354">
            <v>496</v>
          </cell>
          <cell r="U354">
            <v>492</v>
          </cell>
          <cell r="V354">
            <v>16978200</v>
          </cell>
          <cell r="W354">
            <v>34508</v>
          </cell>
          <cell r="X354">
            <v>510</v>
          </cell>
          <cell r="Y354">
            <v>492</v>
          </cell>
          <cell r="Z354">
            <v>17399474</v>
          </cell>
          <cell r="AA354">
            <v>35364</v>
          </cell>
          <cell r="AB354">
            <v>2.4799999999999999E-2</v>
          </cell>
          <cell r="AF354">
            <v>41522</v>
          </cell>
          <cell r="AG354" t="str">
            <v>2013년 9월 5일</v>
          </cell>
          <cell r="AH354">
            <v>41904</v>
          </cell>
          <cell r="AI354">
            <v>375</v>
          </cell>
          <cell r="AJ354">
            <v>375</v>
          </cell>
          <cell r="AK354">
            <v>27345759</v>
          </cell>
          <cell r="AL354">
            <v>72922</v>
          </cell>
          <cell r="AM354">
            <v>375</v>
          </cell>
          <cell r="AN354">
            <v>375</v>
          </cell>
          <cell r="AO354">
            <v>28157954</v>
          </cell>
          <cell r="AP354">
            <v>75087</v>
          </cell>
          <cell r="AQ354">
            <v>2.9600000000000071E-2</v>
          </cell>
          <cell r="AU354">
            <v>41333</v>
          </cell>
          <cell r="AV354" t="str">
            <v>2013년 상반기</v>
          </cell>
          <cell r="AW354" t="str">
            <v>2014년 하반기</v>
          </cell>
          <cell r="AX354">
            <v>1453</v>
          </cell>
          <cell r="AY354">
            <v>1448</v>
          </cell>
          <cell r="AZ354">
            <v>1782254512</v>
          </cell>
          <cell r="BA354">
            <v>1230838</v>
          </cell>
          <cell r="BB354">
            <v>1472</v>
          </cell>
          <cell r="BC354">
            <v>1448</v>
          </cell>
          <cell r="BD354">
            <v>1894053625</v>
          </cell>
          <cell r="BE354">
            <v>1308048</v>
          </cell>
          <cell r="BF354">
            <v>6.2699999999999978E-2</v>
          </cell>
        </row>
        <row r="355">
          <cell r="B355">
            <v>41698</v>
          </cell>
          <cell r="C355" t="str">
            <v>2014년 2월 28일</v>
          </cell>
          <cell r="D355">
            <v>41904</v>
          </cell>
          <cell r="E355">
            <v>1435</v>
          </cell>
          <cell r="F355">
            <v>1429</v>
          </cell>
          <cell r="G355">
            <v>469870649</v>
          </cell>
          <cell r="H355">
            <v>328810</v>
          </cell>
          <cell r="I355">
            <v>1437</v>
          </cell>
          <cell r="J355">
            <v>1429</v>
          </cell>
          <cell r="K355">
            <v>475844258</v>
          </cell>
          <cell r="L355">
            <v>332991</v>
          </cell>
          <cell r="M355">
            <v>1.2699999999999934E-2</v>
          </cell>
          <cell r="Q355">
            <v>41698</v>
          </cell>
          <cell r="R355" t="str">
            <v>2014년 2월 28일</v>
          </cell>
          <cell r="S355">
            <v>41904</v>
          </cell>
          <cell r="T355">
            <v>503</v>
          </cell>
          <cell r="U355">
            <v>499</v>
          </cell>
          <cell r="V355">
            <v>17217105</v>
          </cell>
          <cell r="W355">
            <v>34503</v>
          </cell>
          <cell r="X355">
            <v>510</v>
          </cell>
          <cell r="Y355">
            <v>499</v>
          </cell>
          <cell r="Z355">
            <v>17442904</v>
          </cell>
          <cell r="AA355">
            <v>34955</v>
          </cell>
          <cell r="AB355">
            <v>1.3100000000000001E-2</v>
          </cell>
          <cell r="AF355">
            <v>41698</v>
          </cell>
          <cell r="AG355" t="str">
            <v>2014년 2월 28일</v>
          </cell>
          <cell r="AH355">
            <v>41904</v>
          </cell>
          <cell r="AI355">
            <v>375</v>
          </cell>
          <cell r="AJ355">
            <v>375</v>
          </cell>
          <cell r="AK355">
            <v>27821582</v>
          </cell>
          <cell r="AL355">
            <v>74190</v>
          </cell>
          <cell r="AM355">
            <v>375</v>
          </cell>
          <cell r="AN355">
            <v>375</v>
          </cell>
          <cell r="AO355">
            <v>28157954</v>
          </cell>
          <cell r="AP355">
            <v>75087</v>
          </cell>
          <cell r="AQ355">
            <v>1.2000000000000011E-2</v>
          </cell>
          <cell r="AU355">
            <v>41509</v>
          </cell>
          <cell r="AV355" t="str">
            <v>2013년 하반기</v>
          </cell>
          <cell r="AW355" t="str">
            <v>2014년 하반기</v>
          </cell>
          <cell r="AX355">
            <v>1452</v>
          </cell>
          <cell r="AY355">
            <v>1448</v>
          </cell>
          <cell r="AZ355">
            <v>1823155976</v>
          </cell>
          <cell r="BA355">
            <v>1259085</v>
          </cell>
          <cell r="BB355">
            <v>1472</v>
          </cell>
          <cell r="BC355">
            <v>1448</v>
          </cell>
          <cell r="BD355">
            <v>1894053625</v>
          </cell>
          <cell r="BE355">
            <v>1308048</v>
          </cell>
          <cell r="BF355">
            <v>3.8799999999999946E-2</v>
          </cell>
        </row>
        <row r="356">
          <cell r="B356">
            <v>41708</v>
          </cell>
          <cell r="C356" t="str">
            <v>2014년 3월 10일</v>
          </cell>
          <cell r="D356">
            <v>41904</v>
          </cell>
          <cell r="E356">
            <v>1435</v>
          </cell>
          <cell r="F356">
            <v>1429</v>
          </cell>
          <cell r="G356">
            <v>471014018</v>
          </cell>
          <cell r="H356">
            <v>329610</v>
          </cell>
          <cell r="I356">
            <v>1437</v>
          </cell>
          <cell r="J356">
            <v>1429</v>
          </cell>
          <cell r="K356">
            <v>475844258</v>
          </cell>
          <cell r="L356">
            <v>332991</v>
          </cell>
          <cell r="M356">
            <v>1.0199999999999987E-2</v>
          </cell>
          <cell r="Q356">
            <v>41708</v>
          </cell>
          <cell r="R356" t="str">
            <v>2014년 3월 10일</v>
          </cell>
          <cell r="S356">
            <v>41904</v>
          </cell>
          <cell r="T356">
            <v>503</v>
          </cell>
          <cell r="U356">
            <v>499</v>
          </cell>
          <cell r="V356">
            <v>17217105</v>
          </cell>
          <cell r="W356">
            <v>34503</v>
          </cell>
          <cell r="X356">
            <v>510</v>
          </cell>
          <cell r="Y356">
            <v>499</v>
          </cell>
          <cell r="Z356">
            <v>17442904</v>
          </cell>
          <cell r="AA356">
            <v>34955</v>
          </cell>
          <cell r="AB356">
            <v>1.3100000000000001E-2</v>
          </cell>
          <cell r="AF356">
            <v>41708</v>
          </cell>
          <cell r="AG356" t="str">
            <v>2014년 3월 10일</v>
          </cell>
          <cell r="AH356">
            <v>41904</v>
          </cell>
          <cell r="AI356">
            <v>375</v>
          </cell>
          <cell r="AJ356">
            <v>375</v>
          </cell>
          <cell r="AK356">
            <v>27821582</v>
          </cell>
          <cell r="AL356">
            <v>74190</v>
          </cell>
          <cell r="AM356">
            <v>375</v>
          </cell>
          <cell r="AN356">
            <v>375</v>
          </cell>
          <cell r="AO356">
            <v>28157954</v>
          </cell>
          <cell r="AP356">
            <v>75087</v>
          </cell>
          <cell r="AQ356">
            <v>1.2000000000000011E-2</v>
          </cell>
          <cell r="AU356">
            <v>41703</v>
          </cell>
          <cell r="AV356" t="str">
            <v>2014년 상반기</v>
          </cell>
          <cell r="AW356" t="str">
            <v>2014년 하반기</v>
          </cell>
          <cell r="AX356">
            <v>1472</v>
          </cell>
          <cell r="AY356">
            <v>1472</v>
          </cell>
          <cell r="AZ356">
            <v>1890202223</v>
          </cell>
          <cell r="BA356">
            <v>1284104</v>
          </cell>
          <cell r="BB356">
            <v>1472</v>
          </cell>
          <cell r="BC356">
            <v>1472</v>
          </cell>
          <cell r="BD356">
            <v>1904741406</v>
          </cell>
          <cell r="BE356">
            <v>1293981</v>
          </cell>
          <cell r="BF356">
            <v>7.6000000000000512E-3</v>
          </cell>
        </row>
        <row r="357">
          <cell r="B357">
            <v>41880</v>
          </cell>
          <cell r="C357">
            <v>41880</v>
          </cell>
          <cell r="D357">
            <v>41904</v>
          </cell>
          <cell r="E357">
            <v>1435</v>
          </cell>
          <cell r="F357">
            <v>1435</v>
          </cell>
          <cell r="G357">
            <v>475302600</v>
          </cell>
          <cell r="H357">
            <v>331221</v>
          </cell>
          <cell r="I357">
            <v>1437</v>
          </cell>
          <cell r="J357">
            <v>1435</v>
          </cell>
          <cell r="K357">
            <v>475850339</v>
          </cell>
          <cell r="L357">
            <v>331603</v>
          </cell>
          <cell r="M357">
            <v>1.1000000000001009E-3</v>
          </cell>
          <cell r="Q357">
            <v>41880</v>
          </cell>
          <cell r="R357">
            <v>41880</v>
          </cell>
          <cell r="S357">
            <v>41904</v>
          </cell>
          <cell r="T357">
            <v>510</v>
          </cell>
          <cell r="U357">
            <v>510</v>
          </cell>
          <cell r="V357">
            <v>17621111</v>
          </cell>
          <cell r="W357">
            <v>34551</v>
          </cell>
          <cell r="X357">
            <v>510</v>
          </cell>
          <cell r="Y357">
            <v>510</v>
          </cell>
          <cell r="Z357">
            <v>17621111</v>
          </cell>
          <cell r="AA357">
            <v>34551</v>
          </cell>
          <cell r="AB357">
            <v>0</v>
          </cell>
          <cell r="AF357">
            <v>41880</v>
          </cell>
          <cell r="AG357">
            <v>41880</v>
          </cell>
          <cell r="AH357">
            <v>41904</v>
          </cell>
          <cell r="AI357">
            <v>375</v>
          </cell>
          <cell r="AJ357">
            <v>375</v>
          </cell>
          <cell r="AK357">
            <v>28157954</v>
          </cell>
          <cell r="AL357">
            <v>75087</v>
          </cell>
          <cell r="AM357">
            <v>375</v>
          </cell>
          <cell r="AN357">
            <v>375</v>
          </cell>
          <cell r="AO357">
            <v>28157954</v>
          </cell>
          <cell r="AP357">
            <v>75087</v>
          </cell>
          <cell r="AQ357">
            <v>0</v>
          </cell>
          <cell r="AU357">
            <v>41879</v>
          </cell>
          <cell r="AV357" t="str">
            <v>2014년 하반기</v>
          </cell>
          <cell r="AW357" t="str">
            <v>2014년 하반기</v>
          </cell>
          <cell r="AX357">
            <v>1472</v>
          </cell>
          <cell r="AY357">
            <v>1472</v>
          </cell>
          <cell r="AZ357">
            <v>1904741406</v>
          </cell>
          <cell r="BA357">
            <v>1293981</v>
          </cell>
          <cell r="BB357">
            <v>1472</v>
          </cell>
          <cell r="BC357">
            <v>1472</v>
          </cell>
          <cell r="BD357">
            <v>1904741406</v>
          </cell>
          <cell r="BE357">
            <v>1293981</v>
          </cell>
          <cell r="BF357">
            <v>0</v>
          </cell>
        </row>
        <row r="358">
          <cell r="B358">
            <v>41904</v>
          </cell>
          <cell r="C358">
            <v>41904</v>
          </cell>
          <cell r="D358">
            <v>41904</v>
          </cell>
          <cell r="E358">
            <v>1437</v>
          </cell>
          <cell r="F358">
            <v>1435</v>
          </cell>
          <cell r="G358">
            <v>475850339</v>
          </cell>
          <cell r="H358">
            <v>331603</v>
          </cell>
          <cell r="I358">
            <v>1437</v>
          </cell>
          <cell r="J358">
            <v>1435</v>
          </cell>
          <cell r="K358">
            <v>475850339</v>
          </cell>
          <cell r="L358">
            <v>331603</v>
          </cell>
          <cell r="M358">
            <v>0</v>
          </cell>
          <cell r="Q358">
            <v>41880</v>
          </cell>
          <cell r="R358">
            <v>41880</v>
          </cell>
          <cell r="S358">
            <v>41904</v>
          </cell>
          <cell r="T358">
            <v>510</v>
          </cell>
          <cell r="U358">
            <v>510</v>
          </cell>
          <cell r="V358">
            <v>17621111</v>
          </cell>
          <cell r="W358">
            <v>34551</v>
          </cell>
          <cell r="X358">
            <v>510</v>
          </cell>
          <cell r="Y358">
            <v>510</v>
          </cell>
          <cell r="Z358">
            <v>17621111</v>
          </cell>
          <cell r="AA358">
            <v>34551</v>
          </cell>
          <cell r="AB358">
            <v>0</v>
          </cell>
          <cell r="AF358">
            <v>41880</v>
          </cell>
          <cell r="AG358">
            <v>41880</v>
          </cell>
          <cell r="AH358">
            <v>41904</v>
          </cell>
          <cell r="AI358">
            <v>375</v>
          </cell>
          <cell r="AJ358">
            <v>375</v>
          </cell>
          <cell r="AK358">
            <v>28157954</v>
          </cell>
          <cell r="AL358">
            <v>75087</v>
          </cell>
          <cell r="AM358">
            <v>375</v>
          </cell>
          <cell r="AN358">
            <v>375</v>
          </cell>
          <cell r="AO358">
            <v>28157954</v>
          </cell>
          <cell r="AP358">
            <v>75087</v>
          </cell>
          <cell r="AQ358">
            <v>0</v>
          </cell>
          <cell r="BA358">
            <v>0</v>
          </cell>
          <cell r="BE358">
            <v>0</v>
          </cell>
          <cell r="BF358">
            <v>0</v>
          </cell>
        </row>
        <row r="359">
          <cell r="A359">
            <v>42064</v>
          </cell>
          <cell r="B359">
            <v>40232</v>
          </cell>
          <cell r="C359" t="str">
            <v>2010년 상반기</v>
          </cell>
          <cell r="D359">
            <v>42064</v>
          </cell>
          <cell r="E359">
            <v>798</v>
          </cell>
          <cell r="F359">
            <v>501</v>
          </cell>
          <cell r="G359">
            <v>51744999</v>
          </cell>
          <cell r="H359">
            <v>103283</v>
          </cell>
          <cell r="I359">
            <v>1437</v>
          </cell>
          <cell r="J359">
            <v>501</v>
          </cell>
          <cell r="K359">
            <v>54045645</v>
          </cell>
          <cell r="L359">
            <v>107875</v>
          </cell>
          <cell r="M359">
            <v>4.4400000000000002E-2</v>
          </cell>
          <cell r="N359" t="str">
            <v>토목150301</v>
          </cell>
          <cell r="P359">
            <v>42064</v>
          </cell>
          <cell r="Q359">
            <v>40232</v>
          </cell>
          <cell r="R359" t="str">
            <v>2010년 상반기</v>
          </cell>
          <cell r="S359">
            <v>42064</v>
          </cell>
          <cell r="T359">
            <v>552</v>
          </cell>
          <cell r="U359">
            <v>423</v>
          </cell>
          <cell r="V359">
            <v>14982591</v>
          </cell>
          <cell r="W359">
            <v>35419</v>
          </cell>
          <cell r="X359">
            <v>510</v>
          </cell>
          <cell r="Y359">
            <v>423</v>
          </cell>
          <cell r="Z359">
            <v>15959956</v>
          </cell>
          <cell r="AA359">
            <v>37730</v>
          </cell>
          <cell r="AB359">
            <v>6.5199999999999994E-2</v>
          </cell>
          <cell r="AC359" t="str">
            <v>건축150301</v>
          </cell>
          <cell r="AE359">
            <v>42064</v>
          </cell>
          <cell r="AF359">
            <v>40232</v>
          </cell>
          <cell r="AG359" t="str">
            <v>2010년 상반기</v>
          </cell>
          <cell r="AH359">
            <v>42064</v>
          </cell>
          <cell r="AI359">
            <v>310</v>
          </cell>
          <cell r="AJ359">
            <v>252</v>
          </cell>
          <cell r="AK359">
            <v>11229063</v>
          </cell>
          <cell r="AL359">
            <v>44559</v>
          </cell>
          <cell r="AM359">
            <v>375</v>
          </cell>
          <cell r="AN359">
            <v>252</v>
          </cell>
          <cell r="AO359">
            <v>12924155</v>
          </cell>
          <cell r="AP359">
            <v>51286</v>
          </cell>
          <cell r="AQ359">
            <v>0.15090000000000001</v>
          </cell>
          <cell r="AR359" t="str">
            <v>기계150301</v>
          </cell>
          <cell r="AT359">
            <v>41879</v>
          </cell>
          <cell r="BG359" t="str">
            <v>전기140828</v>
          </cell>
        </row>
        <row r="360">
          <cell r="B360">
            <v>40403</v>
          </cell>
          <cell r="C360" t="str">
            <v>2010년 하반기</v>
          </cell>
          <cell r="D360">
            <v>42064</v>
          </cell>
          <cell r="E360">
            <v>834</v>
          </cell>
          <cell r="F360">
            <v>542</v>
          </cell>
          <cell r="G360">
            <v>55589369</v>
          </cell>
          <cell r="H360">
            <v>102563</v>
          </cell>
          <cell r="I360">
            <v>1437</v>
          </cell>
          <cell r="J360">
            <v>542</v>
          </cell>
          <cell r="K360">
            <v>56242069</v>
          </cell>
          <cell r="L360">
            <v>103767</v>
          </cell>
          <cell r="M360">
            <v>1.17E-2</v>
          </cell>
          <cell r="Q360">
            <v>40403</v>
          </cell>
          <cell r="R360" t="str">
            <v>2010년 하반기</v>
          </cell>
          <cell r="S360">
            <v>42064</v>
          </cell>
          <cell r="T360">
            <v>572</v>
          </cell>
          <cell r="U360">
            <v>441</v>
          </cell>
          <cell r="V360">
            <v>15994243</v>
          </cell>
          <cell r="W360">
            <v>36268</v>
          </cell>
          <cell r="X360">
            <v>510</v>
          </cell>
          <cell r="Y360">
            <v>441</v>
          </cell>
          <cell r="Z360">
            <v>16656963</v>
          </cell>
          <cell r="AA360">
            <v>37770</v>
          </cell>
          <cell r="AB360">
            <v>4.1399999999999999E-2</v>
          </cell>
          <cell r="AF360">
            <v>40403</v>
          </cell>
          <cell r="AG360" t="str">
            <v>2010년 하반기</v>
          </cell>
          <cell r="AH360">
            <v>42064</v>
          </cell>
          <cell r="AI360">
            <v>320</v>
          </cell>
          <cell r="AJ360">
            <v>262</v>
          </cell>
          <cell r="AK360">
            <v>12610709</v>
          </cell>
          <cell r="AL360">
            <v>48132</v>
          </cell>
          <cell r="AM360">
            <v>375</v>
          </cell>
          <cell r="AN360">
            <v>262</v>
          </cell>
          <cell r="AO360">
            <v>13983230</v>
          </cell>
          <cell r="AP360">
            <v>53371</v>
          </cell>
          <cell r="AQ360">
            <v>0.10879999999999999</v>
          </cell>
          <cell r="BA360">
            <v>0</v>
          </cell>
          <cell r="BE360">
            <v>0</v>
          </cell>
          <cell r="BF360">
            <v>0</v>
          </cell>
        </row>
        <row r="361">
          <cell r="B361">
            <v>40596</v>
          </cell>
          <cell r="C361" t="str">
            <v>2011년 상반기</v>
          </cell>
          <cell r="D361">
            <v>42064</v>
          </cell>
          <cell r="E361">
            <v>1515</v>
          </cell>
          <cell r="F361">
            <v>592</v>
          </cell>
          <cell r="G361">
            <v>55369839</v>
          </cell>
          <cell r="H361">
            <v>93530</v>
          </cell>
          <cell r="I361">
            <v>1437</v>
          </cell>
          <cell r="J361">
            <v>592</v>
          </cell>
          <cell r="K361">
            <v>58157867</v>
          </cell>
          <cell r="L361">
            <v>98239</v>
          </cell>
          <cell r="M361">
            <v>5.0299999999999997E-2</v>
          </cell>
          <cell r="Q361">
            <v>40596</v>
          </cell>
          <cell r="R361" t="str">
            <v>2011년 상반기</v>
          </cell>
          <cell r="S361">
            <v>42064</v>
          </cell>
          <cell r="T361">
            <v>572</v>
          </cell>
          <cell r="U361">
            <v>441</v>
          </cell>
          <cell r="V361">
            <v>15245061</v>
          </cell>
          <cell r="W361">
            <v>34569</v>
          </cell>
          <cell r="X361">
            <v>510</v>
          </cell>
          <cell r="Y361">
            <v>441</v>
          </cell>
          <cell r="Z361">
            <v>16656963</v>
          </cell>
          <cell r="AA361">
            <v>37770</v>
          </cell>
          <cell r="AB361">
            <v>9.2499999999999999E-2</v>
          </cell>
          <cell r="AF361">
            <v>40596</v>
          </cell>
          <cell r="AG361" t="str">
            <v>2011년 상반기</v>
          </cell>
          <cell r="AH361">
            <v>42064</v>
          </cell>
          <cell r="AI361">
            <v>320</v>
          </cell>
          <cell r="AJ361">
            <v>262</v>
          </cell>
          <cell r="AK361">
            <v>12639282</v>
          </cell>
          <cell r="AL361">
            <v>48241</v>
          </cell>
          <cell r="AM361">
            <v>375</v>
          </cell>
          <cell r="AN361">
            <v>262</v>
          </cell>
          <cell r="AO361">
            <v>13983230</v>
          </cell>
          <cell r="AP361">
            <v>53371</v>
          </cell>
          <cell r="AQ361">
            <v>0.10630000000000001</v>
          </cell>
          <cell r="BA361">
            <v>0</v>
          </cell>
          <cell r="BE361">
            <v>0</v>
          </cell>
          <cell r="BF361">
            <v>0</v>
          </cell>
        </row>
        <row r="362">
          <cell r="B362">
            <v>40771</v>
          </cell>
          <cell r="C362" t="str">
            <v>2011년 하반기</v>
          </cell>
          <cell r="D362">
            <v>42064</v>
          </cell>
          <cell r="E362">
            <v>1257</v>
          </cell>
          <cell r="F362">
            <v>643</v>
          </cell>
          <cell r="G362">
            <v>56021821</v>
          </cell>
          <cell r="H362">
            <v>87125</v>
          </cell>
          <cell r="I362">
            <v>1437</v>
          </cell>
          <cell r="J362">
            <v>643</v>
          </cell>
          <cell r="K362">
            <v>58875864</v>
          </cell>
          <cell r="L362">
            <v>91564</v>
          </cell>
          <cell r="M362">
            <v>5.0900000000000001E-2</v>
          </cell>
          <cell r="Q362">
            <v>40771</v>
          </cell>
          <cell r="R362" t="str">
            <v>2011년 하반기</v>
          </cell>
          <cell r="S362">
            <v>42064</v>
          </cell>
          <cell r="T362">
            <v>484</v>
          </cell>
          <cell r="U362">
            <v>441</v>
          </cell>
          <cell r="V362">
            <v>15466426</v>
          </cell>
          <cell r="W362">
            <v>35071</v>
          </cell>
          <cell r="X362">
            <v>510</v>
          </cell>
          <cell r="Y362">
            <v>441</v>
          </cell>
          <cell r="Z362">
            <v>16656963</v>
          </cell>
          <cell r="AA362">
            <v>37770</v>
          </cell>
          <cell r="AB362">
            <v>7.6899999999999996E-2</v>
          </cell>
          <cell r="AF362">
            <v>40771</v>
          </cell>
          <cell r="AG362" t="str">
            <v>2011년 하반기</v>
          </cell>
          <cell r="AH362">
            <v>42064</v>
          </cell>
          <cell r="AI362">
            <v>320</v>
          </cell>
          <cell r="AJ362">
            <v>262</v>
          </cell>
          <cell r="AK362">
            <v>13043133</v>
          </cell>
          <cell r="AL362">
            <v>49782</v>
          </cell>
          <cell r="AM362">
            <v>375</v>
          </cell>
          <cell r="AN362">
            <v>262</v>
          </cell>
          <cell r="AO362">
            <v>13983230</v>
          </cell>
          <cell r="AP362">
            <v>53371</v>
          </cell>
          <cell r="AQ362">
            <v>7.1999999999999995E-2</v>
          </cell>
          <cell r="BA362">
            <v>0</v>
          </cell>
          <cell r="BE362">
            <v>0</v>
          </cell>
          <cell r="BF362">
            <v>0</v>
          </cell>
        </row>
        <row r="363">
          <cell r="B363">
            <v>40956</v>
          </cell>
          <cell r="C363" t="str">
            <v>2012년 상반기</v>
          </cell>
          <cell r="D363">
            <v>42064</v>
          </cell>
          <cell r="E363">
            <v>1333</v>
          </cell>
          <cell r="F363">
            <v>719</v>
          </cell>
          <cell r="G363">
            <v>69625654</v>
          </cell>
          <cell r="H363">
            <v>96836</v>
          </cell>
          <cell r="I363">
            <v>1437</v>
          </cell>
          <cell r="J363">
            <v>719</v>
          </cell>
          <cell r="K363">
            <v>73333488</v>
          </cell>
          <cell r="L363">
            <v>101993</v>
          </cell>
          <cell r="M363">
            <v>5.3199999999999997E-2</v>
          </cell>
          <cell r="Q363">
            <v>40956</v>
          </cell>
          <cell r="R363" t="str">
            <v>2012년 상반기</v>
          </cell>
          <cell r="S363">
            <v>42064</v>
          </cell>
          <cell r="T363">
            <v>484</v>
          </cell>
          <cell r="U363">
            <v>441</v>
          </cell>
          <cell r="V363">
            <v>15596105</v>
          </cell>
          <cell r="W363">
            <v>35365</v>
          </cell>
          <cell r="X363">
            <v>510</v>
          </cell>
          <cell r="Y363">
            <v>441</v>
          </cell>
          <cell r="Z363">
            <v>16656963</v>
          </cell>
          <cell r="AA363">
            <v>37770</v>
          </cell>
          <cell r="AB363">
            <v>6.8000000000000005E-2</v>
          </cell>
          <cell r="AF363">
            <v>40956</v>
          </cell>
          <cell r="AG363" t="str">
            <v>2012년 상반기</v>
          </cell>
          <cell r="AH363">
            <v>42064</v>
          </cell>
          <cell r="AI363">
            <v>320</v>
          </cell>
          <cell r="AJ363">
            <v>262</v>
          </cell>
          <cell r="AK363">
            <v>13035123</v>
          </cell>
          <cell r="AL363">
            <v>49752</v>
          </cell>
          <cell r="AM363">
            <v>375</v>
          </cell>
          <cell r="AN363">
            <v>262</v>
          </cell>
          <cell r="AO363">
            <v>13983230</v>
          </cell>
          <cell r="AP363">
            <v>53371</v>
          </cell>
          <cell r="AQ363">
            <v>7.2700000000000001E-2</v>
          </cell>
          <cell r="AU363">
            <v>40548</v>
          </cell>
          <cell r="AV363" t="str">
            <v>2011년 상반기</v>
          </cell>
          <cell r="AW363" t="str">
            <v>2014년 하반기</v>
          </cell>
          <cell r="AX363">
            <v>1012</v>
          </cell>
          <cell r="AY363">
            <v>914</v>
          </cell>
          <cell r="AZ363">
            <v>727485829</v>
          </cell>
          <cell r="BA363">
            <v>795936</v>
          </cell>
          <cell r="BB363">
            <v>1472</v>
          </cell>
          <cell r="BC363">
            <v>914</v>
          </cell>
          <cell r="BD363">
            <v>850512837</v>
          </cell>
          <cell r="BE363">
            <v>930539</v>
          </cell>
          <cell r="BF363">
            <v>0.1691</v>
          </cell>
        </row>
        <row r="364">
          <cell r="B364">
            <v>41131</v>
          </cell>
          <cell r="C364" t="str">
            <v>2012년 하반기</v>
          </cell>
          <cell r="D364">
            <v>42064</v>
          </cell>
          <cell r="E364">
            <v>1416</v>
          </cell>
          <cell r="F364">
            <v>857</v>
          </cell>
          <cell r="G364">
            <v>88387651</v>
          </cell>
          <cell r="H364">
            <v>103136</v>
          </cell>
          <cell r="I364">
            <v>1437</v>
          </cell>
          <cell r="J364">
            <v>857</v>
          </cell>
          <cell r="K364">
            <v>91652904</v>
          </cell>
          <cell r="L364">
            <v>106946</v>
          </cell>
          <cell r="M364">
            <v>3.6900000000000002E-2</v>
          </cell>
          <cell r="Q364">
            <v>41131</v>
          </cell>
          <cell r="R364" t="str">
            <v>2012년 하반기</v>
          </cell>
          <cell r="S364">
            <v>42064</v>
          </cell>
          <cell r="T364">
            <v>490</v>
          </cell>
          <cell r="U364">
            <v>450</v>
          </cell>
          <cell r="V364">
            <v>16047862</v>
          </cell>
          <cell r="W364">
            <v>35661</v>
          </cell>
          <cell r="X364">
            <v>510</v>
          </cell>
          <cell r="Y364">
            <v>450</v>
          </cell>
          <cell r="Z364">
            <v>16836312</v>
          </cell>
          <cell r="AA364">
            <v>37414</v>
          </cell>
          <cell r="AB364">
            <v>4.9099999999999998E-2</v>
          </cell>
          <cell r="AF364">
            <v>41131</v>
          </cell>
          <cell r="AG364" t="str">
            <v>2012년 하반기</v>
          </cell>
          <cell r="AH364">
            <v>42064</v>
          </cell>
          <cell r="AI364">
            <v>355</v>
          </cell>
          <cell r="AJ364">
            <v>297</v>
          </cell>
          <cell r="AK364">
            <v>26011665</v>
          </cell>
          <cell r="AL364">
            <v>87581</v>
          </cell>
          <cell r="AM364">
            <v>375</v>
          </cell>
          <cell r="AN364">
            <v>297</v>
          </cell>
          <cell r="AO364">
            <v>27441239</v>
          </cell>
          <cell r="AP364">
            <v>92394</v>
          </cell>
          <cell r="AQ364">
            <v>5.4899999999999997E-2</v>
          </cell>
          <cell r="AU364">
            <v>40728</v>
          </cell>
          <cell r="AV364" t="str">
            <v>2011년 하반기</v>
          </cell>
          <cell r="AW364" t="str">
            <v>2014년 하반기</v>
          </cell>
          <cell r="AX364">
            <v>1208</v>
          </cell>
          <cell r="AY364">
            <v>1104</v>
          </cell>
          <cell r="AZ364">
            <v>1291270382</v>
          </cell>
          <cell r="BA364">
            <v>1169628</v>
          </cell>
          <cell r="BB364">
            <v>1472</v>
          </cell>
          <cell r="BC364">
            <v>1104</v>
          </cell>
          <cell r="BD364">
            <v>1470717241</v>
          </cell>
          <cell r="BE364">
            <v>1332171</v>
          </cell>
          <cell r="BF364">
            <v>0.1389</v>
          </cell>
        </row>
        <row r="365">
          <cell r="B365">
            <v>41325</v>
          </cell>
          <cell r="C365" t="str">
            <v>2013년 상반기</v>
          </cell>
          <cell r="D365">
            <v>42064</v>
          </cell>
          <cell r="E365">
            <v>1432</v>
          </cell>
          <cell r="F365">
            <v>873</v>
          </cell>
          <cell r="G365">
            <v>95131537</v>
          </cell>
          <cell r="H365">
            <v>108970</v>
          </cell>
          <cell r="I365">
            <v>1437</v>
          </cell>
          <cell r="J365">
            <v>873</v>
          </cell>
          <cell r="K365">
            <v>97984613</v>
          </cell>
          <cell r="L365">
            <v>112238</v>
          </cell>
          <cell r="M365">
            <v>2.9900000000000038E-2</v>
          </cell>
          <cell r="Q365">
            <v>41325</v>
          </cell>
          <cell r="R365" t="str">
            <v>2013년 상반기</v>
          </cell>
          <cell r="S365">
            <v>42064</v>
          </cell>
          <cell r="T365">
            <v>496</v>
          </cell>
          <cell r="U365">
            <v>456</v>
          </cell>
          <cell r="V365">
            <v>16239300</v>
          </cell>
          <cell r="W365">
            <v>35612</v>
          </cell>
          <cell r="X365">
            <v>510</v>
          </cell>
          <cell r="Y365">
            <v>456</v>
          </cell>
          <cell r="Z365">
            <v>16887107</v>
          </cell>
          <cell r="AA365">
            <v>37033</v>
          </cell>
          <cell r="AB365">
            <v>3.9899999999999998E-2</v>
          </cell>
          <cell r="AF365">
            <v>41325</v>
          </cell>
          <cell r="AG365" t="str">
            <v>2013년 상반기</v>
          </cell>
          <cell r="AH365">
            <v>42064</v>
          </cell>
          <cell r="AI365">
            <v>355</v>
          </cell>
          <cell r="AJ365">
            <v>297</v>
          </cell>
          <cell r="AK365">
            <v>26286898</v>
          </cell>
          <cell r="AL365">
            <v>88508</v>
          </cell>
          <cell r="AM365">
            <v>375</v>
          </cell>
          <cell r="AN365">
            <v>297</v>
          </cell>
          <cell r="AO365">
            <v>27441239</v>
          </cell>
          <cell r="AP365">
            <v>92394</v>
          </cell>
          <cell r="AQ365">
            <v>4.3900000000000002E-2</v>
          </cell>
          <cell r="AU365">
            <v>40910</v>
          </cell>
          <cell r="AV365" t="str">
            <v>2012년 상반기</v>
          </cell>
          <cell r="AW365" t="str">
            <v>2014년 하반기</v>
          </cell>
          <cell r="AX365">
            <v>1338</v>
          </cell>
          <cell r="AY365">
            <v>1282</v>
          </cell>
          <cell r="AZ365">
            <v>1527559068</v>
          </cell>
          <cell r="BA365">
            <v>1191543</v>
          </cell>
          <cell r="BB365">
            <v>1472</v>
          </cell>
          <cell r="BC365">
            <v>1282</v>
          </cell>
          <cell r="BD365">
            <v>1693736138</v>
          </cell>
          <cell r="BE365">
            <v>1321167</v>
          </cell>
          <cell r="BF365">
            <v>0.10870000000000002</v>
          </cell>
        </row>
        <row r="366">
          <cell r="B366">
            <v>41491</v>
          </cell>
          <cell r="C366" t="str">
            <v>2013년 8월 5일</v>
          </cell>
          <cell r="D366">
            <v>42064</v>
          </cell>
          <cell r="E366">
            <v>1426</v>
          </cell>
          <cell r="F366">
            <v>873</v>
          </cell>
          <cell r="G366">
            <v>95321573</v>
          </cell>
          <cell r="H366">
            <v>109188</v>
          </cell>
          <cell r="I366">
            <v>1437</v>
          </cell>
          <cell r="J366">
            <v>873</v>
          </cell>
          <cell r="K366">
            <v>97984613</v>
          </cell>
          <cell r="L366">
            <v>112238</v>
          </cell>
          <cell r="M366">
            <v>2.7900000000000036E-2</v>
          </cell>
          <cell r="Q366">
            <v>41491</v>
          </cell>
          <cell r="R366" t="str">
            <v>2013년 8월 5일</v>
          </cell>
          <cell r="S366">
            <v>42064</v>
          </cell>
          <cell r="T366">
            <v>496</v>
          </cell>
          <cell r="U366">
            <v>462</v>
          </cell>
          <cell r="V366">
            <v>16528798</v>
          </cell>
          <cell r="W366">
            <v>35776</v>
          </cell>
          <cell r="X366">
            <v>510</v>
          </cell>
          <cell r="Y366">
            <v>462</v>
          </cell>
          <cell r="Z366">
            <v>17049924</v>
          </cell>
          <cell r="AA366">
            <v>36904</v>
          </cell>
          <cell r="AB366">
            <v>3.15E-2</v>
          </cell>
          <cell r="AF366">
            <v>41491</v>
          </cell>
          <cell r="AG366" t="str">
            <v>2013년 8월 5일</v>
          </cell>
          <cell r="AH366">
            <v>42064</v>
          </cell>
          <cell r="AI366">
            <v>375</v>
          </cell>
          <cell r="AJ366">
            <v>375</v>
          </cell>
          <cell r="AK366">
            <v>27345759</v>
          </cell>
          <cell r="AL366">
            <v>72922</v>
          </cell>
          <cell r="AM366">
            <v>375</v>
          </cell>
          <cell r="AN366">
            <v>375</v>
          </cell>
          <cell r="AO366">
            <v>28360688</v>
          </cell>
          <cell r="AP366">
            <v>75628</v>
          </cell>
          <cell r="AQ366">
            <v>3.7099999999999911E-2</v>
          </cell>
          <cell r="AU366">
            <v>41226</v>
          </cell>
          <cell r="AV366" t="str">
            <v>2012년 하반기</v>
          </cell>
          <cell r="AW366" t="str">
            <v>2014년 하반기</v>
          </cell>
          <cell r="AX366">
            <v>1476</v>
          </cell>
          <cell r="AY366">
            <v>1437</v>
          </cell>
          <cell r="AZ366">
            <v>1737363855</v>
          </cell>
          <cell r="BA366">
            <v>1209021</v>
          </cell>
          <cell r="BB366">
            <v>1472</v>
          </cell>
          <cell r="BC366">
            <v>1437</v>
          </cell>
          <cell r="BD366">
            <v>1888631473</v>
          </cell>
          <cell r="BE366">
            <v>1314287</v>
          </cell>
          <cell r="BF366">
            <v>8.6999999999999966E-2</v>
          </cell>
        </row>
        <row r="367">
          <cell r="B367">
            <v>41522</v>
          </cell>
          <cell r="C367" t="str">
            <v>2013년 9월 5일</v>
          </cell>
          <cell r="D367">
            <v>42064</v>
          </cell>
          <cell r="E367">
            <v>1426</v>
          </cell>
          <cell r="F367">
            <v>873</v>
          </cell>
          <cell r="G367">
            <v>95358993</v>
          </cell>
          <cell r="H367">
            <v>109231</v>
          </cell>
          <cell r="I367">
            <v>1437</v>
          </cell>
          <cell r="J367">
            <v>873</v>
          </cell>
          <cell r="K367">
            <v>97984613</v>
          </cell>
          <cell r="L367">
            <v>112238</v>
          </cell>
          <cell r="M367">
            <v>2.750000000000008E-2</v>
          </cell>
          <cell r="Q367">
            <v>41522</v>
          </cell>
          <cell r="R367" t="str">
            <v>2013년 9월 5일</v>
          </cell>
          <cell r="S367">
            <v>42064</v>
          </cell>
          <cell r="T367">
            <v>496</v>
          </cell>
          <cell r="U367">
            <v>462</v>
          </cell>
          <cell r="V367">
            <v>16528798</v>
          </cell>
          <cell r="W367">
            <v>35776</v>
          </cell>
          <cell r="X367">
            <v>510</v>
          </cell>
          <cell r="Y367">
            <v>462</v>
          </cell>
          <cell r="Z367">
            <v>17049924</v>
          </cell>
          <cell r="AA367">
            <v>36904</v>
          </cell>
          <cell r="AB367">
            <v>3.15E-2</v>
          </cell>
          <cell r="AF367">
            <v>41522</v>
          </cell>
          <cell r="AG367" t="str">
            <v>2013년 9월 5일</v>
          </cell>
          <cell r="AH367">
            <v>42064</v>
          </cell>
          <cell r="AI367">
            <v>375</v>
          </cell>
          <cell r="AJ367">
            <v>375</v>
          </cell>
          <cell r="AK367">
            <v>27345759</v>
          </cell>
          <cell r="AL367">
            <v>72922</v>
          </cell>
          <cell r="AM367">
            <v>375</v>
          </cell>
          <cell r="AN367">
            <v>375</v>
          </cell>
          <cell r="AO367">
            <v>28360688</v>
          </cell>
          <cell r="AP367">
            <v>75628</v>
          </cell>
          <cell r="AQ367">
            <v>3.7099999999999911E-2</v>
          </cell>
          <cell r="AU367">
            <v>41333</v>
          </cell>
          <cell r="AV367" t="str">
            <v>2013년 상반기</v>
          </cell>
          <cell r="AW367" t="str">
            <v>2014년 하반기</v>
          </cell>
          <cell r="AX367">
            <v>1453</v>
          </cell>
          <cell r="AY367">
            <v>1448</v>
          </cell>
          <cell r="AZ367">
            <v>1782254512</v>
          </cell>
          <cell r="BA367">
            <v>1230838</v>
          </cell>
          <cell r="BB367">
            <v>1472</v>
          </cell>
          <cell r="BC367">
            <v>1448</v>
          </cell>
          <cell r="BD367">
            <v>1894053625</v>
          </cell>
          <cell r="BE367">
            <v>1308048</v>
          </cell>
          <cell r="BF367">
            <v>6.2699999999999978E-2</v>
          </cell>
        </row>
        <row r="368">
          <cell r="B368">
            <v>41698</v>
          </cell>
          <cell r="C368" t="str">
            <v>2014년 2월 28일</v>
          </cell>
          <cell r="D368">
            <v>42064</v>
          </cell>
          <cell r="E368">
            <v>1435</v>
          </cell>
          <cell r="F368">
            <v>882</v>
          </cell>
          <cell r="G368">
            <v>95899068</v>
          </cell>
          <cell r="H368">
            <v>108729</v>
          </cell>
          <cell r="I368">
            <v>1437</v>
          </cell>
          <cell r="J368">
            <v>882</v>
          </cell>
          <cell r="K368">
            <v>98095837</v>
          </cell>
          <cell r="L368">
            <v>111219</v>
          </cell>
          <cell r="M368">
            <v>2.289999999999992E-2</v>
          </cell>
          <cell r="Q368">
            <v>41698</v>
          </cell>
          <cell r="R368" t="str">
            <v>2014년 2월 28일</v>
          </cell>
          <cell r="S368">
            <v>42064</v>
          </cell>
          <cell r="T368">
            <v>503</v>
          </cell>
          <cell r="U368">
            <v>469</v>
          </cell>
          <cell r="V368">
            <v>16751718</v>
          </cell>
          <cell r="W368">
            <v>35717</v>
          </cell>
          <cell r="X368">
            <v>510</v>
          </cell>
          <cell r="Y368">
            <v>469</v>
          </cell>
          <cell r="Z368">
            <v>17093668</v>
          </cell>
          <cell r="AA368">
            <v>36447</v>
          </cell>
          <cell r="AB368">
            <v>2.0400000000000001E-2</v>
          </cell>
          <cell r="AF368">
            <v>41698</v>
          </cell>
          <cell r="AG368" t="str">
            <v>2014년 2월 28일</v>
          </cell>
          <cell r="AH368">
            <v>42064</v>
          </cell>
          <cell r="AI368">
            <v>375</v>
          </cell>
          <cell r="AJ368">
            <v>375</v>
          </cell>
          <cell r="AK368">
            <v>27821582</v>
          </cell>
          <cell r="AL368">
            <v>74190</v>
          </cell>
          <cell r="AM368">
            <v>375</v>
          </cell>
          <cell r="AN368">
            <v>375</v>
          </cell>
          <cell r="AO368">
            <v>28360688</v>
          </cell>
          <cell r="AP368">
            <v>75628</v>
          </cell>
          <cell r="AQ368">
            <v>1.9300000000000095E-2</v>
          </cell>
          <cell r="AU368">
            <v>41509</v>
          </cell>
          <cell r="AV368" t="str">
            <v>2013년 하반기</v>
          </cell>
          <cell r="AW368" t="str">
            <v>2014년 하반기</v>
          </cell>
          <cell r="AX368">
            <v>1452</v>
          </cell>
          <cell r="AY368">
            <v>1448</v>
          </cell>
          <cell r="AZ368">
            <v>1823155976</v>
          </cell>
          <cell r="BA368">
            <v>1259085</v>
          </cell>
          <cell r="BB368">
            <v>1472</v>
          </cell>
          <cell r="BC368">
            <v>1448</v>
          </cell>
          <cell r="BD368">
            <v>1894053625</v>
          </cell>
          <cell r="BE368">
            <v>1308048</v>
          </cell>
          <cell r="BF368">
            <v>3.8799999999999946E-2</v>
          </cell>
        </row>
        <row r="369">
          <cell r="B369">
            <v>41708</v>
          </cell>
          <cell r="C369" t="str">
            <v>2014년 3월 10일</v>
          </cell>
          <cell r="D369">
            <v>42064</v>
          </cell>
          <cell r="E369">
            <v>1435</v>
          </cell>
          <cell r="F369">
            <v>882</v>
          </cell>
          <cell r="G369">
            <v>97042437</v>
          </cell>
          <cell r="H369">
            <v>110025</v>
          </cell>
          <cell r="I369">
            <v>1437</v>
          </cell>
          <cell r="J369">
            <v>882</v>
          </cell>
          <cell r="K369">
            <v>98095837</v>
          </cell>
          <cell r="L369">
            <v>111219</v>
          </cell>
          <cell r="M369">
            <v>1.0799999999999921E-2</v>
          </cell>
          <cell r="Q369">
            <v>41708</v>
          </cell>
          <cell r="R369" t="str">
            <v>2014년 3월 10일</v>
          </cell>
          <cell r="S369">
            <v>42064</v>
          </cell>
          <cell r="T369">
            <v>503</v>
          </cell>
          <cell r="U369">
            <v>469</v>
          </cell>
          <cell r="V369">
            <v>16751718</v>
          </cell>
          <cell r="W369">
            <v>35717</v>
          </cell>
          <cell r="X369">
            <v>510</v>
          </cell>
          <cell r="Y369">
            <v>469</v>
          </cell>
          <cell r="Z369">
            <v>17093668</v>
          </cell>
          <cell r="AA369">
            <v>36447</v>
          </cell>
          <cell r="AB369">
            <v>2.0400000000000001E-2</v>
          </cell>
          <cell r="AF369">
            <v>41708</v>
          </cell>
          <cell r="AG369" t="str">
            <v>2014년 3월 10일</v>
          </cell>
          <cell r="AH369">
            <v>42064</v>
          </cell>
          <cell r="AI369">
            <v>375</v>
          </cell>
          <cell r="AJ369">
            <v>375</v>
          </cell>
          <cell r="AK369">
            <v>27821582</v>
          </cell>
          <cell r="AL369">
            <v>74190</v>
          </cell>
          <cell r="AM369">
            <v>375</v>
          </cell>
          <cell r="AN369">
            <v>375</v>
          </cell>
          <cell r="AO369">
            <v>28360688</v>
          </cell>
          <cell r="AP369">
            <v>75628</v>
          </cell>
          <cell r="AQ369">
            <v>1.9300000000000095E-2</v>
          </cell>
          <cell r="AU369">
            <v>41703</v>
          </cell>
          <cell r="AV369" t="str">
            <v>2014년 상반기</v>
          </cell>
          <cell r="AW369" t="str">
            <v>2014년 하반기</v>
          </cell>
          <cell r="AX369">
            <v>1472</v>
          </cell>
          <cell r="AY369">
            <v>1472</v>
          </cell>
          <cell r="AZ369">
            <v>1890202223</v>
          </cell>
          <cell r="BA369">
            <v>1284104</v>
          </cell>
          <cell r="BB369">
            <v>1472</v>
          </cell>
          <cell r="BC369">
            <v>1472</v>
          </cell>
          <cell r="BD369">
            <v>1904741406</v>
          </cell>
          <cell r="BE369">
            <v>1293981</v>
          </cell>
          <cell r="BF369">
            <v>7.6000000000000512E-3</v>
          </cell>
        </row>
        <row r="370">
          <cell r="B370">
            <v>41880</v>
          </cell>
          <cell r="C370">
            <v>41880</v>
          </cell>
          <cell r="D370">
            <v>42064</v>
          </cell>
          <cell r="E370">
            <v>1435</v>
          </cell>
          <cell r="F370">
            <v>888</v>
          </cell>
          <cell r="G370">
            <v>97403968</v>
          </cell>
          <cell r="H370">
            <v>109689</v>
          </cell>
          <cell r="I370">
            <v>1437</v>
          </cell>
          <cell r="J370">
            <v>888</v>
          </cell>
          <cell r="K370">
            <v>98101941</v>
          </cell>
          <cell r="L370">
            <v>110475</v>
          </cell>
          <cell r="M370">
            <v>7.1000000000001062E-3</v>
          </cell>
          <cell r="Q370">
            <v>41880</v>
          </cell>
          <cell r="R370" t="str">
            <v>2014년08월29일</v>
          </cell>
          <cell r="S370">
            <v>42064</v>
          </cell>
          <cell r="T370">
            <v>510</v>
          </cell>
          <cell r="U370">
            <v>480</v>
          </cell>
          <cell r="V370">
            <v>17149688</v>
          </cell>
          <cell r="W370">
            <v>35728</v>
          </cell>
          <cell r="X370">
            <v>510</v>
          </cell>
          <cell r="Y370">
            <v>480</v>
          </cell>
          <cell r="Z370">
            <v>17273159</v>
          </cell>
          <cell r="AA370">
            <v>35985</v>
          </cell>
          <cell r="AB370">
            <v>7.1000000000000004E-3</v>
          </cell>
          <cell r="AF370">
            <v>41880</v>
          </cell>
          <cell r="AG370" t="str">
            <v>2014년08월29일</v>
          </cell>
          <cell r="AH370">
            <v>42064</v>
          </cell>
          <cell r="AI370">
            <v>375</v>
          </cell>
          <cell r="AJ370">
            <v>375</v>
          </cell>
          <cell r="AK370">
            <v>28157954</v>
          </cell>
          <cell r="AL370">
            <v>75087</v>
          </cell>
          <cell r="AM370">
            <v>375</v>
          </cell>
          <cell r="AN370">
            <v>375</v>
          </cell>
          <cell r="AO370">
            <v>28360688</v>
          </cell>
          <cell r="AP370">
            <v>75628</v>
          </cell>
          <cell r="AQ370">
            <v>7.2000000000000952E-3</v>
          </cell>
          <cell r="AU370">
            <v>41879</v>
          </cell>
          <cell r="AV370" t="str">
            <v>2014년 하반기</v>
          </cell>
          <cell r="AW370" t="str">
            <v>2014년 하반기</v>
          </cell>
          <cell r="AX370">
            <v>1472</v>
          </cell>
          <cell r="AY370">
            <v>1472</v>
          </cell>
          <cell r="AZ370">
            <v>1904741406</v>
          </cell>
          <cell r="BA370">
            <v>1293981</v>
          </cell>
          <cell r="BB370">
            <v>1472</v>
          </cell>
          <cell r="BC370">
            <v>1472</v>
          </cell>
          <cell r="BD370">
            <v>1904741406</v>
          </cell>
          <cell r="BE370">
            <v>1293981</v>
          </cell>
          <cell r="BF370">
            <v>0</v>
          </cell>
        </row>
        <row r="371">
          <cell r="B371">
            <v>41904</v>
          </cell>
          <cell r="C371">
            <v>41904</v>
          </cell>
          <cell r="D371">
            <v>42064</v>
          </cell>
          <cell r="E371">
            <v>1437</v>
          </cell>
          <cell r="F371">
            <v>890</v>
          </cell>
          <cell r="G371">
            <v>97954404</v>
          </cell>
          <cell r="H371">
            <v>110061</v>
          </cell>
          <cell r="I371">
            <v>1437</v>
          </cell>
          <cell r="J371">
            <v>890</v>
          </cell>
          <cell r="K371">
            <v>98104638</v>
          </cell>
          <cell r="L371">
            <v>110229</v>
          </cell>
          <cell r="M371">
            <v>1.5000000000000568E-3</v>
          </cell>
          <cell r="Q371">
            <v>41904</v>
          </cell>
          <cell r="R371">
            <v>41904</v>
          </cell>
          <cell r="S371">
            <v>42064</v>
          </cell>
          <cell r="T371">
            <v>510</v>
          </cell>
          <cell r="U371">
            <v>480</v>
          </cell>
          <cell r="V371">
            <v>17149688</v>
          </cell>
          <cell r="W371">
            <v>35728</v>
          </cell>
          <cell r="X371">
            <v>510</v>
          </cell>
          <cell r="Y371">
            <v>480</v>
          </cell>
          <cell r="Z371">
            <v>17273159</v>
          </cell>
          <cell r="AA371">
            <v>35985</v>
          </cell>
          <cell r="AB371">
            <v>7.1000000000000004E-3</v>
          </cell>
          <cell r="AF371">
            <v>41880</v>
          </cell>
          <cell r="AG371">
            <v>41904</v>
          </cell>
          <cell r="AH371">
            <v>42064</v>
          </cell>
          <cell r="AI371">
            <v>375</v>
          </cell>
          <cell r="AJ371">
            <v>375</v>
          </cell>
          <cell r="AK371">
            <v>28157954</v>
          </cell>
          <cell r="AL371">
            <v>75087</v>
          </cell>
          <cell r="AM371">
            <v>375</v>
          </cell>
          <cell r="AN371">
            <v>375</v>
          </cell>
          <cell r="AO371">
            <v>28360688</v>
          </cell>
          <cell r="AP371">
            <v>75628</v>
          </cell>
          <cell r="AQ371">
            <v>7.2000000000000952E-3</v>
          </cell>
          <cell r="BA371">
            <v>0</v>
          </cell>
          <cell r="BE371">
            <v>0</v>
          </cell>
          <cell r="BF371">
            <v>0</v>
          </cell>
        </row>
        <row r="372">
          <cell r="B372">
            <v>42064</v>
          </cell>
          <cell r="C372">
            <v>42064</v>
          </cell>
          <cell r="D372">
            <v>42064</v>
          </cell>
          <cell r="E372">
            <v>1437</v>
          </cell>
          <cell r="F372">
            <v>890</v>
          </cell>
          <cell r="G372">
            <v>98104638</v>
          </cell>
          <cell r="H372">
            <v>110229</v>
          </cell>
          <cell r="I372">
            <v>1437</v>
          </cell>
          <cell r="J372">
            <v>890</v>
          </cell>
          <cell r="K372">
            <v>98104638</v>
          </cell>
          <cell r="L372">
            <v>110229</v>
          </cell>
          <cell r="M372">
            <v>0</v>
          </cell>
          <cell r="Q372">
            <v>42064</v>
          </cell>
          <cell r="R372">
            <v>42064</v>
          </cell>
          <cell r="S372">
            <v>42064</v>
          </cell>
          <cell r="T372">
            <v>510</v>
          </cell>
          <cell r="U372">
            <v>480</v>
          </cell>
          <cell r="V372">
            <v>17273159</v>
          </cell>
          <cell r="W372">
            <v>35985</v>
          </cell>
          <cell r="X372">
            <v>510</v>
          </cell>
          <cell r="Y372">
            <v>480</v>
          </cell>
          <cell r="Z372">
            <v>17273159</v>
          </cell>
          <cell r="AA372">
            <v>35985</v>
          </cell>
          <cell r="AB372">
            <v>0</v>
          </cell>
          <cell r="AF372">
            <v>41880</v>
          </cell>
          <cell r="AG372">
            <v>42064</v>
          </cell>
          <cell r="AH372">
            <v>42064</v>
          </cell>
          <cell r="AI372">
            <v>375</v>
          </cell>
          <cell r="AJ372">
            <v>375</v>
          </cell>
          <cell r="AK372">
            <v>28360688</v>
          </cell>
          <cell r="AL372">
            <v>75628</v>
          </cell>
          <cell r="AM372">
            <v>375</v>
          </cell>
          <cell r="AN372">
            <v>375</v>
          </cell>
          <cell r="AO372">
            <v>28360688</v>
          </cell>
          <cell r="AP372">
            <v>75628</v>
          </cell>
          <cell r="AQ372">
            <v>0</v>
          </cell>
          <cell r="BA372">
            <v>0</v>
          </cell>
          <cell r="BE372">
            <v>0</v>
          </cell>
          <cell r="BF372">
            <v>0</v>
          </cell>
        </row>
        <row r="373">
          <cell r="A373">
            <v>42094</v>
          </cell>
          <cell r="B373">
            <v>40232</v>
          </cell>
          <cell r="C373" t="str">
            <v>2010년 상반기</v>
          </cell>
          <cell r="D373">
            <v>42094</v>
          </cell>
          <cell r="E373">
            <v>798</v>
          </cell>
          <cell r="F373">
            <v>501</v>
          </cell>
          <cell r="G373">
            <v>51744999</v>
          </cell>
          <cell r="H373">
            <v>103283</v>
          </cell>
          <cell r="I373">
            <v>1437</v>
          </cell>
          <cell r="J373">
            <v>501</v>
          </cell>
          <cell r="K373">
            <v>54097653</v>
          </cell>
          <cell r="L373">
            <v>107979</v>
          </cell>
          <cell r="M373">
            <v>4.5400000000000003E-2</v>
          </cell>
          <cell r="N373" t="str">
            <v>토목150331</v>
          </cell>
          <cell r="P373">
            <v>42094</v>
          </cell>
          <cell r="Q373">
            <v>40232</v>
          </cell>
          <cell r="R373" t="str">
            <v>2010년 상반기</v>
          </cell>
          <cell r="S373">
            <v>42064</v>
          </cell>
          <cell r="T373">
            <v>552</v>
          </cell>
          <cell r="U373">
            <v>423</v>
          </cell>
          <cell r="V373">
            <v>14982591</v>
          </cell>
          <cell r="W373">
            <v>35419</v>
          </cell>
          <cell r="X373">
            <v>510</v>
          </cell>
          <cell r="Y373">
            <v>423</v>
          </cell>
          <cell r="Z373">
            <v>15959956</v>
          </cell>
          <cell r="AA373">
            <v>37730</v>
          </cell>
          <cell r="AB373">
            <v>6.5199999999999994E-2</v>
          </cell>
          <cell r="AC373" t="str">
            <v>건축150331</v>
          </cell>
          <cell r="AE373">
            <v>42094</v>
          </cell>
          <cell r="AF373">
            <v>40232</v>
          </cell>
          <cell r="AG373" t="str">
            <v>2010년 상반기</v>
          </cell>
          <cell r="AH373">
            <v>42064</v>
          </cell>
          <cell r="AI373">
            <v>310</v>
          </cell>
          <cell r="AJ373">
            <v>252</v>
          </cell>
          <cell r="AK373">
            <v>11229063</v>
          </cell>
          <cell r="AL373">
            <v>44559</v>
          </cell>
          <cell r="AM373">
            <v>375</v>
          </cell>
          <cell r="AN373">
            <v>252</v>
          </cell>
          <cell r="AO373">
            <v>12924155</v>
          </cell>
          <cell r="AP373">
            <v>51286</v>
          </cell>
          <cell r="AQ373">
            <v>0.15090000000000001</v>
          </cell>
          <cell r="AR373" t="str">
            <v>기계150331</v>
          </cell>
          <cell r="AT373">
            <v>41879</v>
          </cell>
          <cell r="BG373" t="str">
            <v>전기140828</v>
          </cell>
        </row>
        <row r="374">
          <cell r="B374">
            <v>40403</v>
          </cell>
          <cell r="C374" t="str">
            <v>2010년 하반기</v>
          </cell>
          <cell r="D374">
            <v>42094</v>
          </cell>
          <cell r="E374">
            <v>834</v>
          </cell>
          <cell r="F374">
            <v>542</v>
          </cell>
          <cell r="G374">
            <v>55589369</v>
          </cell>
          <cell r="H374">
            <v>102563</v>
          </cell>
          <cell r="I374">
            <v>1437</v>
          </cell>
          <cell r="J374">
            <v>542</v>
          </cell>
          <cell r="K374">
            <v>56296929</v>
          </cell>
          <cell r="L374">
            <v>103868</v>
          </cell>
          <cell r="M374">
            <v>1.2699999999999999E-2</v>
          </cell>
          <cell r="Q374">
            <v>40403</v>
          </cell>
          <cell r="R374" t="str">
            <v>2010년 하반기</v>
          </cell>
          <cell r="S374">
            <v>42064</v>
          </cell>
          <cell r="T374">
            <v>572</v>
          </cell>
          <cell r="U374">
            <v>441</v>
          </cell>
          <cell r="V374">
            <v>15994243</v>
          </cell>
          <cell r="W374">
            <v>36268</v>
          </cell>
          <cell r="X374">
            <v>510</v>
          </cell>
          <cell r="Y374">
            <v>441</v>
          </cell>
          <cell r="Z374">
            <v>16656963</v>
          </cell>
          <cell r="AA374">
            <v>37770</v>
          </cell>
          <cell r="AB374">
            <v>4.1399999999999999E-2</v>
          </cell>
          <cell r="AF374">
            <v>40403</v>
          </cell>
          <cell r="AG374" t="str">
            <v>2010년 하반기</v>
          </cell>
          <cell r="AH374">
            <v>42064</v>
          </cell>
          <cell r="AI374">
            <v>320</v>
          </cell>
          <cell r="AJ374">
            <v>262</v>
          </cell>
          <cell r="AK374">
            <v>12610709</v>
          </cell>
          <cell r="AL374">
            <v>48132</v>
          </cell>
          <cell r="AM374">
            <v>375</v>
          </cell>
          <cell r="AN374">
            <v>262</v>
          </cell>
          <cell r="AO374">
            <v>13983230</v>
          </cell>
          <cell r="AP374">
            <v>53371</v>
          </cell>
          <cell r="AQ374">
            <v>0.10879999999999999</v>
          </cell>
          <cell r="BA374">
            <v>0</v>
          </cell>
          <cell r="BE374">
            <v>0</v>
          </cell>
          <cell r="BF374">
            <v>0</v>
          </cell>
        </row>
        <row r="375">
          <cell r="B375">
            <v>40596</v>
          </cell>
          <cell r="C375" t="str">
            <v>2011년 상반기</v>
          </cell>
          <cell r="D375">
            <v>42094</v>
          </cell>
          <cell r="E375">
            <v>1515</v>
          </cell>
          <cell r="F375">
            <v>592</v>
          </cell>
          <cell r="G375">
            <v>55369839</v>
          </cell>
          <cell r="H375">
            <v>93530</v>
          </cell>
          <cell r="I375">
            <v>1437</v>
          </cell>
          <cell r="J375">
            <v>592</v>
          </cell>
          <cell r="K375">
            <v>58214077</v>
          </cell>
          <cell r="L375">
            <v>98334</v>
          </cell>
          <cell r="M375">
            <v>5.1299999999999998E-2</v>
          </cell>
          <cell r="Q375">
            <v>40596</v>
          </cell>
          <cell r="R375" t="str">
            <v>2011년 상반기</v>
          </cell>
          <cell r="S375">
            <v>42064</v>
          </cell>
          <cell r="T375">
            <v>572</v>
          </cell>
          <cell r="U375">
            <v>441</v>
          </cell>
          <cell r="V375">
            <v>15245061</v>
          </cell>
          <cell r="W375">
            <v>34569</v>
          </cell>
          <cell r="X375">
            <v>510</v>
          </cell>
          <cell r="Y375">
            <v>441</v>
          </cell>
          <cell r="Z375">
            <v>16656963</v>
          </cell>
          <cell r="AA375">
            <v>37770</v>
          </cell>
          <cell r="AB375">
            <v>9.2499999999999999E-2</v>
          </cell>
          <cell r="AF375">
            <v>40596</v>
          </cell>
          <cell r="AG375" t="str">
            <v>2011년 상반기</v>
          </cell>
          <cell r="AH375">
            <v>42064</v>
          </cell>
          <cell r="AI375">
            <v>320</v>
          </cell>
          <cell r="AJ375">
            <v>262</v>
          </cell>
          <cell r="AK375">
            <v>12639282</v>
          </cell>
          <cell r="AL375">
            <v>48241</v>
          </cell>
          <cell r="AM375">
            <v>375</v>
          </cell>
          <cell r="AN375">
            <v>262</v>
          </cell>
          <cell r="AO375">
            <v>13983230</v>
          </cell>
          <cell r="AP375">
            <v>53371</v>
          </cell>
          <cell r="AQ375">
            <v>0.10630000000000001</v>
          </cell>
          <cell r="BA375">
            <v>0</v>
          </cell>
          <cell r="BE375">
            <v>0</v>
          </cell>
          <cell r="BF375">
            <v>0</v>
          </cell>
        </row>
        <row r="376">
          <cell r="B376">
            <v>40771</v>
          </cell>
          <cell r="C376" t="str">
            <v>2011년 하반기</v>
          </cell>
          <cell r="D376">
            <v>42094</v>
          </cell>
          <cell r="E376">
            <v>1257</v>
          </cell>
          <cell r="F376">
            <v>643</v>
          </cell>
          <cell r="G376">
            <v>56021821</v>
          </cell>
          <cell r="H376">
            <v>87125</v>
          </cell>
          <cell r="I376">
            <v>1437</v>
          </cell>
          <cell r="J376">
            <v>643</v>
          </cell>
          <cell r="K376">
            <v>58934189</v>
          </cell>
          <cell r="L376">
            <v>91655</v>
          </cell>
          <cell r="M376">
            <v>5.1900000000000002E-2</v>
          </cell>
          <cell r="Q376">
            <v>40771</v>
          </cell>
          <cell r="R376" t="str">
            <v>2011년 하반기</v>
          </cell>
          <cell r="S376">
            <v>42064</v>
          </cell>
          <cell r="T376">
            <v>484</v>
          </cell>
          <cell r="U376">
            <v>441</v>
          </cell>
          <cell r="V376">
            <v>15466426</v>
          </cell>
          <cell r="W376">
            <v>35071</v>
          </cell>
          <cell r="X376">
            <v>510</v>
          </cell>
          <cell r="Y376">
            <v>441</v>
          </cell>
          <cell r="Z376">
            <v>16656963</v>
          </cell>
          <cell r="AA376">
            <v>37770</v>
          </cell>
          <cell r="AB376">
            <v>7.6899999999999996E-2</v>
          </cell>
          <cell r="AF376">
            <v>40771</v>
          </cell>
          <cell r="AG376" t="str">
            <v>2011년 하반기</v>
          </cell>
          <cell r="AH376">
            <v>42064</v>
          </cell>
          <cell r="AI376">
            <v>320</v>
          </cell>
          <cell r="AJ376">
            <v>262</v>
          </cell>
          <cell r="AK376">
            <v>13043133</v>
          </cell>
          <cell r="AL376">
            <v>49782</v>
          </cell>
          <cell r="AM376">
            <v>375</v>
          </cell>
          <cell r="AN376">
            <v>262</v>
          </cell>
          <cell r="AO376">
            <v>13983230</v>
          </cell>
          <cell r="AP376">
            <v>53371</v>
          </cell>
          <cell r="AQ376">
            <v>7.1999999999999995E-2</v>
          </cell>
          <cell r="BA376">
            <v>0</v>
          </cell>
          <cell r="BE376">
            <v>0</v>
          </cell>
          <cell r="BF376">
            <v>0</v>
          </cell>
        </row>
        <row r="377">
          <cell r="B377">
            <v>40956</v>
          </cell>
          <cell r="C377" t="str">
            <v>2012년 상반기</v>
          </cell>
          <cell r="D377">
            <v>42094</v>
          </cell>
          <cell r="E377">
            <v>1333</v>
          </cell>
          <cell r="F377">
            <v>719</v>
          </cell>
          <cell r="G377">
            <v>69625654</v>
          </cell>
          <cell r="H377">
            <v>96836</v>
          </cell>
          <cell r="I377">
            <v>1437</v>
          </cell>
          <cell r="J377">
            <v>719</v>
          </cell>
          <cell r="K377">
            <v>73436634</v>
          </cell>
          <cell r="L377">
            <v>102137</v>
          </cell>
          <cell r="M377">
            <v>5.4699999999999999E-2</v>
          </cell>
          <cell r="Q377">
            <v>40956</v>
          </cell>
          <cell r="R377" t="str">
            <v>2012년 상반기</v>
          </cell>
          <cell r="S377">
            <v>42064</v>
          </cell>
          <cell r="T377">
            <v>484</v>
          </cell>
          <cell r="U377">
            <v>441</v>
          </cell>
          <cell r="V377">
            <v>15596105</v>
          </cell>
          <cell r="W377">
            <v>35365</v>
          </cell>
          <cell r="X377">
            <v>510</v>
          </cell>
          <cell r="Y377">
            <v>441</v>
          </cell>
          <cell r="Z377">
            <v>16656963</v>
          </cell>
          <cell r="AA377">
            <v>37770</v>
          </cell>
          <cell r="AB377">
            <v>6.8000000000000005E-2</v>
          </cell>
          <cell r="AF377">
            <v>40956</v>
          </cell>
          <cell r="AG377" t="str">
            <v>2012년 상반기</v>
          </cell>
          <cell r="AH377">
            <v>42064</v>
          </cell>
          <cell r="AI377">
            <v>320</v>
          </cell>
          <cell r="AJ377">
            <v>262</v>
          </cell>
          <cell r="AK377">
            <v>13035123</v>
          </cell>
          <cell r="AL377">
            <v>49752</v>
          </cell>
          <cell r="AM377">
            <v>375</v>
          </cell>
          <cell r="AN377">
            <v>262</v>
          </cell>
          <cell r="AO377">
            <v>13983230</v>
          </cell>
          <cell r="AP377">
            <v>53371</v>
          </cell>
          <cell r="AQ377">
            <v>7.2700000000000001E-2</v>
          </cell>
          <cell r="AU377">
            <v>40548</v>
          </cell>
          <cell r="AV377" t="str">
            <v>2011년 상반기</v>
          </cell>
          <cell r="AW377" t="str">
            <v>2014년 하반기</v>
          </cell>
          <cell r="AX377">
            <v>1012</v>
          </cell>
          <cell r="AY377">
            <v>914</v>
          </cell>
          <cell r="AZ377">
            <v>727485829</v>
          </cell>
          <cell r="BA377">
            <v>795936</v>
          </cell>
          <cell r="BB377">
            <v>1472</v>
          </cell>
          <cell r="BC377">
            <v>914</v>
          </cell>
          <cell r="BD377">
            <v>850512837</v>
          </cell>
          <cell r="BE377">
            <v>930539</v>
          </cell>
          <cell r="BF377">
            <v>0.1691</v>
          </cell>
        </row>
        <row r="378">
          <cell r="B378">
            <v>41131</v>
          </cell>
          <cell r="C378" t="str">
            <v>2012년 하반기</v>
          </cell>
          <cell r="D378">
            <v>42094</v>
          </cell>
          <cell r="E378">
            <v>1416</v>
          </cell>
          <cell r="F378">
            <v>857</v>
          </cell>
          <cell r="G378">
            <v>88387651</v>
          </cell>
          <cell r="H378">
            <v>103136</v>
          </cell>
          <cell r="I378">
            <v>1437</v>
          </cell>
          <cell r="J378">
            <v>857</v>
          </cell>
          <cell r="K378">
            <v>91811323</v>
          </cell>
          <cell r="L378">
            <v>107131</v>
          </cell>
          <cell r="M378">
            <v>3.8699999999999998E-2</v>
          </cell>
          <cell r="Q378">
            <v>41131</v>
          </cell>
          <cell r="R378" t="str">
            <v>2012년 하반기</v>
          </cell>
          <cell r="S378">
            <v>42064</v>
          </cell>
          <cell r="T378">
            <v>490</v>
          </cell>
          <cell r="U378">
            <v>450</v>
          </cell>
          <cell r="V378">
            <v>16047862</v>
          </cell>
          <cell r="W378">
            <v>35661</v>
          </cell>
          <cell r="X378">
            <v>510</v>
          </cell>
          <cell r="Y378">
            <v>450</v>
          </cell>
          <cell r="Z378">
            <v>16836312</v>
          </cell>
          <cell r="AA378">
            <v>37414</v>
          </cell>
          <cell r="AB378">
            <v>4.9099999999999998E-2</v>
          </cell>
          <cell r="AF378">
            <v>41131</v>
          </cell>
          <cell r="AG378" t="str">
            <v>2012년 하반기</v>
          </cell>
          <cell r="AH378">
            <v>42064</v>
          </cell>
          <cell r="AI378">
            <v>355</v>
          </cell>
          <cell r="AJ378">
            <v>297</v>
          </cell>
          <cell r="AK378">
            <v>26011665</v>
          </cell>
          <cell r="AL378">
            <v>87581</v>
          </cell>
          <cell r="AM378">
            <v>375</v>
          </cell>
          <cell r="AN378">
            <v>297</v>
          </cell>
          <cell r="AO378">
            <v>27441239</v>
          </cell>
          <cell r="AP378">
            <v>92394</v>
          </cell>
          <cell r="AQ378">
            <v>5.4899999999999997E-2</v>
          </cell>
          <cell r="AU378">
            <v>40728</v>
          </cell>
          <cell r="AV378" t="str">
            <v>2011년 하반기</v>
          </cell>
          <cell r="AW378" t="str">
            <v>2014년 하반기</v>
          </cell>
          <cell r="AX378">
            <v>1208</v>
          </cell>
          <cell r="AY378">
            <v>1104</v>
          </cell>
          <cell r="AZ378">
            <v>1291270382</v>
          </cell>
          <cell r="BA378">
            <v>1169628</v>
          </cell>
          <cell r="BB378">
            <v>1472</v>
          </cell>
          <cell r="BC378">
            <v>1104</v>
          </cell>
          <cell r="BD378">
            <v>1470717241</v>
          </cell>
          <cell r="BE378">
            <v>1332171</v>
          </cell>
          <cell r="BF378">
            <v>0.1389</v>
          </cell>
        </row>
        <row r="379">
          <cell r="B379">
            <v>41325</v>
          </cell>
          <cell r="C379" t="str">
            <v>2013년 상반기</v>
          </cell>
          <cell r="D379">
            <v>42094</v>
          </cell>
          <cell r="E379">
            <v>1432</v>
          </cell>
          <cell r="F379">
            <v>873</v>
          </cell>
          <cell r="G379">
            <v>95131537</v>
          </cell>
          <cell r="H379">
            <v>108970</v>
          </cell>
          <cell r="I379">
            <v>1437</v>
          </cell>
          <cell r="J379">
            <v>873</v>
          </cell>
          <cell r="K379">
            <v>98162388</v>
          </cell>
          <cell r="L379">
            <v>112442</v>
          </cell>
          <cell r="M379">
            <v>3.180000000000005E-2</v>
          </cell>
          <cell r="Q379">
            <v>41325</v>
          </cell>
          <cell r="R379" t="str">
            <v>2013년 상반기</v>
          </cell>
          <cell r="S379">
            <v>42064</v>
          </cell>
          <cell r="T379">
            <v>496</v>
          </cell>
          <cell r="U379">
            <v>456</v>
          </cell>
          <cell r="V379">
            <v>16239300</v>
          </cell>
          <cell r="W379">
            <v>35612</v>
          </cell>
          <cell r="X379">
            <v>510</v>
          </cell>
          <cell r="Y379">
            <v>456</v>
          </cell>
          <cell r="Z379">
            <v>16887107</v>
          </cell>
          <cell r="AA379">
            <v>37033</v>
          </cell>
          <cell r="AB379">
            <v>3.9899999999999998E-2</v>
          </cell>
          <cell r="AF379">
            <v>41325</v>
          </cell>
          <cell r="AG379" t="str">
            <v>2013년 상반기</v>
          </cell>
          <cell r="AH379">
            <v>42064</v>
          </cell>
          <cell r="AI379">
            <v>355</v>
          </cell>
          <cell r="AJ379">
            <v>297</v>
          </cell>
          <cell r="AK379">
            <v>26286898</v>
          </cell>
          <cell r="AL379">
            <v>88508</v>
          </cell>
          <cell r="AM379">
            <v>375</v>
          </cell>
          <cell r="AN379">
            <v>297</v>
          </cell>
          <cell r="AO379">
            <v>27441239</v>
          </cell>
          <cell r="AP379">
            <v>92394</v>
          </cell>
          <cell r="AQ379">
            <v>4.3900000000000002E-2</v>
          </cell>
          <cell r="AU379">
            <v>40910</v>
          </cell>
          <cell r="AV379" t="str">
            <v>2012년 상반기</v>
          </cell>
          <cell r="AW379" t="str">
            <v>2014년 하반기</v>
          </cell>
          <cell r="AX379">
            <v>1338</v>
          </cell>
          <cell r="AY379">
            <v>1282</v>
          </cell>
          <cell r="AZ379">
            <v>1527559068</v>
          </cell>
          <cell r="BA379">
            <v>1191543</v>
          </cell>
          <cell r="BB379">
            <v>1472</v>
          </cell>
          <cell r="BC379">
            <v>1282</v>
          </cell>
          <cell r="BD379">
            <v>1693736138</v>
          </cell>
          <cell r="BE379">
            <v>1321167</v>
          </cell>
          <cell r="BF379">
            <v>0.10870000000000002</v>
          </cell>
        </row>
        <row r="380">
          <cell r="B380">
            <v>41491</v>
          </cell>
          <cell r="C380" t="str">
            <v>2013년 8월 5일</v>
          </cell>
          <cell r="D380">
            <v>42094</v>
          </cell>
          <cell r="E380">
            <v>1426</v>
          </cell>
          <cell r="F380">
            <v>873</v>
          </cell>
          <cell r="G380">
            <v>95321573</v>
          </cell>
          <cell r="H380">
            <v>109188</v>
          </cell>
          <cell r="I380">
            <v>1437</v>
          </cell>
          <cell r="J380">
            <v>873</v>
          </cell>
          <cell r="K380">
            <v>98162388</v>
          </cell>
          <cell r="L380">
            <v>112442</v>
          </cell>
          <cell r="M380">
            <v>2.9800000000000049E-2</v>
          </cell>
          <cell r="Q380">
            <v>41491</v>
          </cell>
          <cell r="R380" t="str">
            <v>2013년 8월 5일</v>
          </cell>
          <cell r="S380">
            <v>42064</v>
          </cell>
          <cell r="T380">
            <v>496</v>
          </cell>
          <cell r="U380">
            <v>462</v>
          </cell>
          <cell r="V380">
            <v>16528798</v>
          </cell>
          <cell r="W380">
            <v>35776</v>
          </cell>
          <cell r="X380">
            <v>510</v>
          </cell>
          <cell r="Y380">
            <v>462</v>
          </cell>
          <cell r="Z380">
            <v>17049924</v>
          </cell>
          <cell r="AA380">
            <v>36904</v>
          </cell>
          <cell r="AB380">
            <v>3.15E-2</v>
          </cell>
          <cell r="AF380">
            <v>41491</v>
          </cell>
          <cell r="AG380" t="str">
            <v>2013년 8월 5일</v>
          </cell>
          <cell r="AH380">
            <v>42064</v>
          </cell>
          <cell r="AI380">
            <v>375</v>
          </cell>
          <cell r="AJ380">
            <v>375</v>
          </cell>
          <cell r="AK380">
            <v>27345759</v>
          </cell>
          <cell r="AL380">
            <v>72922</v>
          </cell>
          <cell r="AM380">
            <v>375</v>
          </cell>
          <cell r="AN380">
            <v>375</v>
          </cell>
          <cell r="AO380">
            <v>28360688</v>
          </cell>
          <cell r="AP380">
            <v>75628</v>
          </cell>
          <cell r="AQ380">
            <v>3.7099999999999911E-2</v>
          </cell>
          <cell r="AU380">
            <v>41226</v>
          </cell>
          <cell r="AV380" t="str">
            <v>2012년 하반기</v>
          </cell>
          <cell r="AW380" t="str">
            <v>2014년 하반기</v>
          </cell>
          <cell r="AX380">
            <v>1476</v>
          </cell>
          <cell r="AY380">
            <v>1437</v>
          </cell>
          <cell r="AZ380">
            <v>1737363855</v>
          </cell>
          <cell r="BA380">
            <v>1209021</v>
          </cell>
          <cell r="BB380">
            <v>1472</v>
          </cell>
          <cell r="BC380">
            <v>1437</v>
          </cell>
          <cell r="BD380">
            <v>1888631473</v>
          </cell>
          <cell r="BE380">
            <v>1314287</v>
          </cell>
          <cell r="BF380">
            <v>8.6999999999999966E-2</v>
          </cell>
        </row>
        <row r="381">
          <cell r="B381">
            <v>41522</v>
          </cell>
          <cell r="C381" t="str">
            <v>2013년 9월 5일</v>
          </cell>
          <cell r="D381">
            <v>42094</v>
          </cell>
          <cell r="E381">
            <v>1426</v>
          </cell>
          <cell r="F381">
            <v>873</v>
          </cell>
          <cell r="G381">
            <v>95358993</v>
          </cell>
          <cell r="H381">
            <v>109231</v>
          </cell>
          <cell r="I381">
            <v>1437</v>
          </cell>
          <cell r="J381">
            <v>873</v>
          </cell>
          <cell r="K381">
            <v>98162388</v>
          </cell>
          <cell r="L381">
            <v>112442</v>
          </cell>
          <cell r="M381">
            <v>2.9300000000000104E-2</v>
          </cell>
          <cell r="Q381">
            <v>41522</v>
          </cell>
          <cell r="R381" t="str">
            <v>2013년 9월 5일</v>
          </cell>
          <cell r="S381">
            <v>42064</v>
          </cell>
          <cell r="T381">
            <v>496</v>
          </cell>
          <cell r="U381">
            <v>462</v>
          </cell>
          <cell r="V381">
            <v>16528798</v>
          </cell>
          <cell r="W381">
            <v>35776</v>
          </cell>
          <cell r="X381">
            <v>510</v>
          </cell>
          <cell r="Y381">
            <v>462</v>
          </cell>
          <cell r="Z381">
            <v>17049924</v>
          </cell>
          <cell r="AA381">
            <v>36904</v>
          </cell>
          <cell r="AB381">
            <v>3.15E-2</v>
          </cell>
          <cell r="AF381">
            <v>41522</v>
          </cell>
          <cell r="AG381" t="str">
            <v>2013년 9월 5일</v>
          </cell>
          <cell r="AH381">
            <v>42064</v>
          </cell>
          <cell r="AI381">
            <v>375</v>
          </cell>
          <cell r="AJ381">
            <v>375</v>
          </cell>
          <cell r="AK381">
            <v>27345759</v>
          </cell>
          <cell r="AL381">
            <v>72922</v>
          </cell>
          <cell r="AM381">
            <v>375</v>
          </cell>
          <cell r="AN381">
            <v>375</v>
          </cell>
          <cell r="AO381">
            <v>28360688</v>
          </cell>
          <cell r="AP381">
            <v>75628</v>
          </cell>
          <cell r="AQ381">
            <v>3.7099999999999911E-2</v>
          </cell>
          <cell r="AU381">
            <v>41333</v>
          </cell>
          <cell r="AV381" t="str">
            <v>2013년 상반기</v>
          </cell>
          <cell r="AW381" t="str">
            <v>2014년 하반기</v>
          </cell>
          <cell r="AX381">
            <v>1453</v>
          </cell>
          <cell r="AY381">
            <v>1448</v>
          </cell>
          <cell r="AZ381">
            <v>1782254512</v>
          </cell>
          <cell r="BA381">
            <v>1230838</v>
          </cell>
          <cell r="BB381">
            <v>1472</v>
          </cell>
          <cell r="BC381">
            <v>1448</v>
          </cell>
          <cell r="BD381">
            <v>1894053625</v>
          </cell>
          <cell r="BE381">
            <v>1308048</v>
          </cell>
          <cell r="BF381">
            <v>6.2699999999999978E-2</v>
          </cell>
        </row>
        <row r="382">
          <cell r="B382">
            <v>41698</v>
          </cell>
          <cell r="C382" t="str">
            <v>2014년 2월 28일</v>
          </cell>
          <cell r="D382">
            <v>42094</v>
          </cell>
          <cell r="E382">
            <v>1435</v>
          </cell>
          <cell r="F382">
            <v>882</v>
          </cell>
          <cell r="G382">
            <v>95899068</v>
          </cell>
          <cell r="H382">
            <v>108729</v>
          </cell>
          <cell r="I382">
            <v>1437</v>
          </cell>
          <cell r="J382">
            <v>882</v>
          </cell>
          <cell r="K382">
            <v>98273612</v>
          </cell>
          <cell r="L382">
            <v>111421</v>
          </cell>
          <cell r="M382">
            <v>2.4699999999999944E-2</v>
          </cell>
          <cell r="Q382">
            <v>41698</v>
          </cell>
          <cell r="R382" t="str">
            <v>2014년 2월 28일</v>
          </cell>
          <cell r="S382">
            <v>42064</v>
          </cell>
          <cell r="T382">
            <v>503</v>
          </cell>
          <cell r="U382">
            <v>469</v>
          </cell>
          <cell r="V382">
            <v>16751718</v>
          </cell>
          <cell r="W382">
            <v>35717</v>
          </cell>
          <cell r="X382">
            <v>510</v>
          </cell>
          <cell r="Y382">
            <v>469</v>
          </cell>
          <cell r="Z382">
            <v>17093668</v>
          </cell>
          <cell r="AA382">
            <v>36447</v>
          </cell>
          <cell r="AB382">
            <v>2.0400000000000001E-2</v>
          </cell>
          <cell r="AF382">
            <v>41698</v>
          </cell>
          <cell r="AG382" t="str">
            <v>2014년 2월 28일</v>
          </cell>
          <cell r="AH382">
            <v>42064</v>
          </cell>
          <cell r="AI382">
            <v>375</v>
          </cell>
          <cell r="AJ382">
            <v>375</v>
          </cell>
          <cell r="AK382">
            <v>27821582</v>
          </cell>
          <cell r="AL382">
            <v>74190</v>
          </cell>
          <cell r="AM382">
            <v>375</v>
          </cell>
          <cell r="AN382">
            <v>375</v>
          </cell>
          <cell r="AO382">
            <v>28360688</v>
          </cell>
          <cell r="AP382">
            <v>75628</v>
          </cell>
          <cell r="AQ382">
            <v>1.9300000000000095E-2</v>
          </cell>
          <cell r="AU382">
            <v>41509</v>
          </cell>
          <cell r="AV382" t="str">
            <v>2013년 하반기</v>
          </cell>
          <cell r="AW382" t="str">
            <v>2014년 하반기</v>
          </cell>
          <cell r="AX382">
            <v>1452</v>
          </cell>
          <cell r="AY382">
            <v>1448</v>
          </cell>
          <cell r="AZ382">
            <v>1823155976</v>
          </cell>
          <cell r="BA382">
            <v>1259085</v>
          </cell>
          <cell r="BB382">
            <v>1472</v>
          </cell>
          <cell r="BC382">
            <v>1448</v>
          </cell>
          <cell r="BD382">
            <v>1894053625</v>
          </cell>
          <cell r="BE382">
            <v>1308048</v>
          </cell>
          <cell r="BF382">
            <v>3.8799999999999946E-2</v>
          </cell>
        </row>
        <row r="383">
          <cell r="B383">
            <v>41708</v>
          </cell>
          <cell r="C383" t="str">
            <v>2014년 3월 10일</v>
          </cell>
          <cell r="D383">
            <v>42094</v>
          </cell>
          <cell r="E383">
            <v>1435</v>
          </cell>
          <cell r="F383">
            <v>882</v>
          </cell>
          <cell r="G383">
            <v>97042437</v>
          </cell>
          <cell r="H383">
            <v>110025</v>
          </cell>
          <cell r="I383">
            <v>1437</v>
          </cell>
          <cell r="J383">
            <v>882</v>
          </cell>
          <cell r="K383">
            <v>98273612</v>
          </cell>
          <cell r="L383">
            <v>111421</v>
          </cell>
          <cell r="M383">
            <v>1.2599999999999945E-2</v>
          </cell>
          <cell r="Q383">
            <v>41708</v>
          </cell>
          <cell r="R383" t="str">
            <v>2014년 3월 10일</v>
          </cell>
          <cell r="S383">
            <v>42064</v>
          </cell>
          <cell r="T383">
            <v>503</v>
          </cell>
          <cell r="U383">
            <v>469</v>
          </cell>
          <cell r="V383">
            <v>16751718</v>
          </cell>
          <cell r="W383">
            <v>35717</v>
          </cell>
          <cell r="X383">
            <v>510</v>
          </cell>
          <cell r="Y383">
            <v>469</v>
          </cell>
          <cell r="Z383">
            <v>17093668</v>
          </cell>
          <cell r="AA383">
            <v>36447</v>
          </cell>
          <cell r="AB383">
            <v>2.0400000000000001E-2</v>
          </cell>
          <cell r="AF383">
            <v>41708</v>
          </cell>
          <cell r="AG383" t="str">
            <v>2014년 3월 10일</v>
          </cell>
          <cell r="AH383">
            <v>42064</v>
          </cell>
          <cell r="AI383">
            <v>375</v>
          </cell>
          <cell r="AJ383">
            <v>375</v>
          </cell>
          <cell r="AK383">
            <v>27821582</v>
          </cell>
          <cell r="AL383">
            <v>74190</v>
          </cell>
          <cell r="AM383">
            <v>375</v>
          </cell>
          <cell r="AN383">
            <v>375</v>
          </cell>
          <cell r="AO383">
            <v>28360688</v>
          </cell>
          <cell r="AP383">
            <v>75628</v>
          </cell>
          <cell r="AQ383">
            <v>1.9300000000000095E-2</v>
          </cell>
          <cell r="AU383">
            <v>41703</v>
          </cell>
          <cell r="AV383" t="str">
            <v>2014년 상반기</v>
          </cell>
          <cell r="AW383" t="str">
            <v>2014년 하반기</v>
          </cell>
          <cell r="AX383">
            <v>1472</v>
          </cell>
          <cell r="AY383">
            <v>1472</v>
          </cell>
          <cell r="AZ383">
            <v>1890202223</v>
          </cell>
          <cell r="BA383">
            <v>1284104</v>
          </cell>
          <cell r="BB383">
            <v>1472</v>
          </cell>
          <cell r="BC383">
            <v>1472</v>
          </cell>
          <cell r="BD383">
            <v>1904741406</v>
          </cell>
          <cell r="BE383">
            <v>1293981</v>
          </cell>
          <cell r="BF383">
            <v>7.6000000000000512E-3</v>
          </cell>
        </row>
        <row r="384">
          <cell r="B384">
            <v>41880</v>
          </cell>
          <cell r="C384">
            <v>41880</v>
          </cell>
          <cell r="D384">
            <v>42094</v>
          </cell>
          <cell r="E384">
            <v>1435</v>
          </cell>
          <cell r="F384">
            <v>888</v>
          </cell>
          <cell r="G384">
            <v>97403968</v>
          </cell>
          <cell r="H384">
            <v>109689</v>
          </cell>
          <cell r="I384">
            <v>1437</v>
          </cell>
          <cell r="J384">
            <v>888</v>
          </cell>
          <cell r="K384">
            <v>98279716</v>
          </cell>
          <cell r="L384">
            <v>110675</v>
          </cell>
          <cell r="M384">
            <v>8.899999999999908E-3</v>
          </cell>
          <cell r="Q384">
            <v>41880</v>
          </cell>
          <cell r="R384" t="str">
            <v>2014년08월29일</v>
          </cell>
          <cell r="S384">
            <v>42064</v>
          </cell>
          <cell r="T384">
            <v>510</v>
          </cell>
          <cell r="U384">
            <v>480</v>
          </cell>
          <cell r="V384">
            <v>17149688</v>
          </cell>
          <cell r="W384">
            <v>35728</v>
          </cell>
          <cell r="X384">
            <v>510</v>
          </cell>
          <cell r="Y384">
            <v>480</v>
          </cell>
          <cell r="Z384">
            <v>17273159</v>
          </cell>
          <cell r="AA384">
            <v>35985</v>
          </cell>
          <cell r="AB384">
            <v>7.1000000000000004E-3</v>
          </cell>
          <cell r="AF384">
            <v>41880</v>
          </cell>
          <cell r="AG384" t="str">
            <v>2014년08월29일</v>
          </cell>
          <cell r="AH384">
            <v>42064</v>
          </cell>
          <cell r="AI384">
            <v>375</v>
          </cell>
          <cell r="AJ384">
            <v>375</v>
          </cell>
          <cell r="AK384">
            <v>28157954</v>
          </cell>
          <cell r="AL384">
            <v>75087</v>
          </cell>
          <cell r="AM384">
            <v>375</v>
          </cell>
          <cell r="AN384">
            <v>375</v>
          </cell>
          <cell r="AO384">
            <v>28360688</v>
          </cell>
          <cell r="AP384">
            <v>75628</v>
          </cell>
          <cell r="AQ384">
            <v>7.2000000000000952E-3</v>
          </cell>
          <cell r="AU384">
            <v>41879</v>
          </cell>
          <cell r="AV384" t="str">
            <v>2014년 하반기</v>
          </cell>
          <cell r="AW384" t="str">
            <v>2014년 하반기</v>
          </cell>
          <cell r="AX384">
            <v>1472</v>
          </cell>
          <cell r="AY384">
            <v>1472</v>
          </cell>
          <cell r="AZ384">
            <v>1904741406</v>
          </cell>
          <cell r="BA384">
            <v>1293981</v>
          </cell>
          <cell r="BB384">
            <v>1472</v>
          </cell>
          <cell r="BC384">
            <v>1472</v>
          </cell>
          <cell r="BD384">
            <v>1904741406</v>
          </cell>
          <cell r="BE384">
            <v>1293981</v>
          </cell>
          <cell r="BF384">
            <v>0</v>
          </cell>
        </row>
        <row r="385">
          <cell r="B385">
            <v>41904</v>
          </cell>
          <cell r="C385">
            <v>41904</v>
          </cell>
          <cell r="D385">
            <v>42094</v>
          </cell>
          <cell r="E385">
            <v>1437</v>
          </cell>
          <cell r="F385">
            <v>890</v>
          </cell>
          <cell r="G385">
            <v>97954404</v>
          </cell>
          <cell r="H385">
            <v>110061</v>
          </cell>
          <cell r="I385">
            <v>1437</v>
          </cell>
          <cell r="J385">
            <v>890</v>
          </cell>
          <cell r="K385">
            <v>98282421</v>
          </cell>
          <cell r="L385">
            <v>110429</v>
          </cell>
          <cell r="M385">
            <v>3.3000000000000806E-3</v>
          </cell>
          <cell r="Q385">
            <v>41904</v>
          </cell>
          <cell r="R385">
            <v>41904</v>
          </cell>
          <cell r="S385">
            <v>42064</v>
          </cell>
          <cell r="T385">
            <v>510</v>
          </cell>
          <cell r="U385">
            <v>480</v>
          </cell>
          <cell r="V385">
            <v>17149688</v>
          </cell>
          <cell r="W385">
            <v>35728</v>
          </cell>
          <cell r="X385">
            <v>510</v>
          </cell>
          <cell r="Y385">
            <v>480</v>
          </cell>
          <cell r="Z385">
            <v>17273159</v>
          </cell>
          <cell r="AA385">
            <v>35985</v>
          </cell>
          <cell r="AB385">
            <v>7.1000000000000004E-3</v>
          </cell>
          <cell r="AF385">
            <v>41880</v>
          </cell>
          <cell r="AG385">
            <v>41904</v>
          </cell>
          <cell r="AH385">
            <v>42064</v>
          </cell>
          <cell r="AI385">
            <v>375</v>
          </cell>
          <cell r="AJ385">
            <v>375</v>
          </cell>
          <cell r="AK385">
            <v>28157954</v>
          </cell>
          <cell r="AL385">
            <v>75087</v>
          </cell>
          <cell r="AM385">
            <v>375</v>
          </cell>
          <cell r="AN385">
            <v>375</v>
          </cell>
          <cell r="AO385">
            <v>28360688</v>
          </cell>
          <cell r="AP385">
            <v>75628</v>
          </cell>
          <cell r="AQ385">
            <v>7.2000000000000952E-3</v>
          </cell>
        </row>
        <row r="386">
          <cell r="B386">
            <v>42064</v>
          </cell>
          <cell r="C386">
            <v>42064</v>
          </cell>
          <cell r="D386">
            <v>42094</v>
          </cell>
          <cell r="E386">
            <v>1437</v>
          </cell>
          <cell r="F386">
            <v>1437</v>
          </cell>
          <cell r="G386">
            <v>517055267</v>
          </cell>
          <cell r="H386">
            <v>359815</v>
          </cell>
          <cell r="I386">
            <v>1437</v>
          </cell>
          <cell r="J386">
            <v>1437</v>
          </cell>
          <cell r="K386">
            <v>517233050</v>
          </cell>
          <cell r="L386">
            <v>359939</v>
          </cell>
          <cell r="M386">
            <v>2.9999999999996696E-4</v>
          </cell>
          <cell r="Q386">
            <v>42064</v>
          </cell>
          <cell r="R386">
            <v>42064</v>
          </cell>
          <cell r="S386">
            <v>42094</v>
          </cell>
          <cell r="T386">
            <v>510</v>
          </cell>
          <cell r="U386">
            <v>510</v>
          </cell>
          <cell r="V386">
            <v>17832516</v>
          </cell>
          <cell r="W386">
            <v>34965</v>
          </cell>
          <cell r="X386">
            <v>510</v>
          </cell>
          <cell r="Y386">
            <v>510</v>
          </cell>
          <cell r="Z386">
            <v>17832516</v>
          </cell>
          <cell r="AA386">
            <v>34965</v>
          </cell>
          <cell r="AB386">
            <v>0</v>
          </cell>
          <cell r="AF386">
            <v>42064</v>
          </cell>
          <cell r="AG386">
            <v>42064</v>
          </cell>
          <cell r="AH386">
            <v>42094</v>
          </cell>
          <cell r="AI386">
            <v>375</v>
          </cell>
          <cell r="AJ386">
            <v>375</v>
          </cell>
          <cell r="AK386">
            <v>28360688</v>
          </cell>
          <cell r="AL386">
            <v>75628</v>
          </cell>
          <cell r="AM386">
            <v>375</v>
          </cell>
          <cell r="AN386">
            <v>375</v>
          </cell>
          <cell r="AO386">
            <v>28360688</v>
          </cell>
          <cell r="AP386">
            <v>75628</v>
          </cell>
          <cell r="AQ386">
            <v>0</v>
          </cell>
        </row>
        <row r="387">
          <cell r="B387">
            <v>42094</v>
          </cell>
          <cell r="C387">
            <v>42094</v>
          </cell>
          <cell r="D387">
            <v>42094</v>
          </cell>
          <cell r="E387">
            <v>1437</v>
          </cell>
          <cell r="F387">
            <v>1437</v>
          </cell>
          <cell r="G387">
            <v>517233050</v>
          </cell>
          <cell r="H387">
            <v>359939</v>
          </cell>
          <cell r="I387">
            <v>1437</v>
          </cell>
          <cell r="J387">
            <v>1437</v>
          </cell>
          <cell r="K387">
            <v>517233050</v>
          </cell>
          <cell r="L387">
            <v>359939</v>
          </cell>
          <cell r="M387">
            <v>0</v>
          </cell>
          <cell r="Q387">
            <v>42094</v>
          </cell>
          <cell r="R387">
            <v>42094</v>
          </cell>
          <cell r="S387">
            <v>42094</v>
          </cell>
          <cell r="T387">
            <v>510</v>
          </cell>
          <cell r="U387">
            <v>510</v>
          </cell>
          <cell r="V387">
            <v>17832516</v>
          </cell>
          <cell r="W387">
            <v>34965</v>
          </cell>
          <cell r="X387">
            <v>510</v>
          </cell>
          <cell r="Y387">
            <v>510</v>
          </cell>
          <cell r="Z387">
            <v>17832516</v>
          </cell>
          <cell r="AA387">
            <v>34965</v>
          </cell>
          <cell r="AB387">
            <v>0</v>
          </cell>
          <cell r="AF387">
            <v>42094</v>
          </cell>
          <cell r="AG387">
            <v>42094</v>
          </cell>
          <cell r="AH387">
            <v>42094</v>
          </cell>
          <cell r="AI387">
            <v>375</v>
          </cell>
          <cell r="AJ387">
            <v>375</v>
          </cell>
          <cell r="AK387">
            <v>28360688</v>
          </cell>
          <cell r="AL387">
            <v>75628</v>
          </cell>
          <cell r="AM387">
            <v>375</v>
          </cell>
          <cell r="AN387">
            <v>375</v>
          </cell>
          <cell r="AO387">
            <v>28360688</v>
          </cell>
          <cell r="AP387">
            <v>75628</v>
          </cell>
          <cell r="AQ387">
            <v>0</v>
          </cell>
          <cell r="BA387">
            <v>0</v>
          </cell>
          <cell r="BE387">
            <v>0</v>
          </cell>
          <cell r="BF387">
            <v>0</v>
          </cell>
        </row>
        <row r="388">
          <cell r="A388">
            <v>42248</v>
          </cell>
          <cell r="B388">
            <v>40232</v>
          </cell>
          <cell r="C388" t="str">
            <v>2010년 상반기</v>
          </cell>
          <cell r="D388">
            <v>42248</v>
          </cell>
          <cell r="E388">
            <v>798</v>
          </cell>
          <cell r="F388">
            <v>501</v>
          </cell>
          <cell r="G388">
            <v>51744999</v>
          </cell>
          <cell r="H388">
            <v>103283</v>
          </cell>
          <cell r="I388">
            <v>1437</v>
          </cell>
          <cell r="J388">
            <v>501</v>
          </cell>
          <cell r="K388">
            <v>53771640</v>
          </cell>
          <cell r="L388">
            <v>107328</v>
          </cell>
          <cell r="M388">
            <v>3.9100000000000003E-2</v>
          </cell>
          <cell r="N388" t="str">
            <v>토목150901</v>
          </cell>
          <cell r="P388">
            <v>42248</v>
          </cell>
          <cell r="Q388">
            <v>40232</v>
          </cell>
          <cell r="R388" t="str">
            <v>2010년 상반기</v>
          </cell>
          <cell r="S388">
            <v>42248</v>
          </cell>
          <cell r="T388">
            <v>552</v>
          </cell>
          <cell r="U388">
            <v>426</v>
          </cell>
          <cell r="V388">
            <v>13790830</v>
          </cell>
          <cell r="W388">
            <v>32372</v>
          </cell>
          <cell r="X388">
            <v>510</v>
          </cell>
          <cell r="Y388">
            <v>426</v>
          </cell>
          <cell r="Z388">
            <v>14700398</v>
          </cell>
          <cell r="AA388">
            <v>34507</v>
          </cell>
          <cell r="AB388">
            <v>6.59E-2</v>
          </cell>
          <cell r="AC388" t="str">
            <v>건축150901</v>
          </cell>
          <cell r="AE388">
            <v>42248</v>
          </cell>
          <cell r="AF388">
            <v>40232</v>
          </cell>
          <cell r="AG388" t="str">
            <v>2010년 상반기</v>
          </cell>
          <cell r="AH388">
            <v>42248</v>
          </cell>
          <cell r="AI388">
            <v>310</v>
          </cell>
          <cell r="AJ388">
            <v>129</v>
          </cell>
          <cell r="AK388">
            <v>8870775</v>
          </cell>
          <cell r="AL388">
            <v>68765</v>
          </cell>
          <cell r="AM388">
            <v>375</v>
          </cell>
          <cell r="AN388">
            <v>129</v>
          </cell>
          <cell r="AO388">
            <v>10151666</v>
          </cell>
          <cell r="AP388">
            <v>78695</v>
          </cell>
          <cell r="AQ388">
            <v>0.1444</v>
          </cell>
          <cell r="AR388" t="str">
            <v>기계150901</v>
          </cell>
          <cell r="AT388">
            <v>41879</v>
          </cell>
          <cell r="BG388" t="str">
            <v>전기140828</v>
          </cell>
        </row>
        <row r="389">
          <cell r="B389">
            <v>40403</v>
          </cell>
          <cell r="C389" t="str">
            <v>2010년 하반기</v>
          </cell>
          <cell r="D389">
            <v>42248</v>
          </cell>
          <cell r="E389">
            <v>834</v>
          </cell>
          <cell r="F389">
            <v>542</v>
          </cell>
          <cell r="G389">
            <v>55589369</v>
          </cell>
          <cell r="H389">
            <v>102563</v>
          </cell>
          <cell r="I389">
            <v>1437</v>
          </cell>
          <cell r="J389">
            <v>542</v>
          </cell>
          <cell r="K389">
            <v>55958544</v>
          </cell>
          <cell r="L389">
            <v>103244</v>
          </cell>
          <cell r="M389">
            <v>6.6E-3</v>
          </cell>
          <cell r="Q389">
            <v>40403</v>
          </cell>
          <cell r="R389" t="str">
            <v>2010년 하반기</v>
          </cell>
          <cell r="S389">
            <v>42248</v>
          </cell>
          <cell r="T389">
            <v>572</v>
          </cell>
          <cell r="U389">
            <v>446</v>
          </cell>
          <cell r="V389">
            <v>14833632</v>
          </cell>
          <cell r="W389">
            <v>33259</v>
          </cell>
          <cell r="X389">
            <v>510</v>
          </cell>
          <cell r="Y389">
            <v>446</v>
          </cell>
          <cell r="Z389">
            <v>15413428</v>
          </cell>
          <cell r="AA389">
            <v>34559</v>
          </cell>
          <cell r="AB389">
            <v>3.9E-2</v>
          </cell>
          <cell r="AF389">
            <v>40403</v>
          </cell>
          <cell r="AG389" t="str">
            <v>2010년 하반기</v>
          </cell>
          <cell r="AH389">
            <v>42248</v>
          </cell>
          <cell r="AI389">
            <v>320</v>
          </cell>
          <cell r="AJ389">
            <v>139</v>
          </cell>
          <cell r="AK389">
            <v>10150734</v>
          </cell>
          <cell r="AL389">
            <v>73026</v>
          </cell>
          <cell r="AM389">
            <v>375</v>
          </cell>
          <cell r="AN389">
            <v>139</v>
          </cell>
          <cell r="AO389">
            <v>11203327</v>
          </cell>
          <cell r="AP389">
            <v>80599</v>
          </cell>
          <cell r="AQ389">
            <v>0.1037</v>
          </cell>
          <cell r="BA389">
            <v>0</v>
          </cell>
          <cell r="BE389">
            <v>0</v>
          </cell>
          <cell r="BF389">
            <v>0</v>
          </cell>
        </row>
        <row r="390">
          <cell r="B390">
            <v>40596</v>
          </cell>
          <cell r="C390" t="str">
            <v>2011년 상반기</v>
          </cell>
          <cell r="D390">
            <v>42248</v>
          </cell>
          <cell r="E390">
            <v>1515</v>
          </cell>
          <cell r="F390">
            <v>592</v>
          </cell>
          <cell r="G390">
            <v>55369839</v>
          </cell>
          <cell r="H390">
            <v>93530</v>
          </cell>
          <cell r="I390">
            <v>1437</v>
          </cell>
          <cell r="J390">
            <v>592</v>
          </cell>
          <cell r="K390">
            <v>57849854</v>
          </cell>
          <cell r="L390">
            <v>97719</v>
          </cell>
          <cell r="M390">
            <v>4.4699999999999997E-2</v>
          </cell>
          <cell r="Q390">
            <v>40596</v>
          </cell>
          <cell r="R390" t="str">
            <v>2011년 상반기</v>
          </cell>
          <cell r="S390">
            <v>42248</v>
          </cell>
          <cell r="T390">
            <v>572</v>
          </cell>
          <cell r="U390">
            <v>446</v>
          </cell>
          <cell r="V390">
            <v>14111132</v>
          </cell>
          <cell r="W390">
            <v>31639</v>
          </cell>
          <cell r="X390">
            <v>510</v>
          </cell>
          <cell r="Y390">
            <v>446</v>
          </cell>
          <cell r="Z390">
            <v>15413428</v>
          </cell>
          <cell r="AA390">
            <v>34559</v>
          </cell>
          <cell r="AB390">
            <v>9.2200000000000004E-2</v>
          </cell>
          <cell r="AF390">
            <v>40596</v>
          </cell>
          <cell r="AG390" t="str">
            <v>2011년 상반기</v>
          </cell>
          <cell r="AH390">
            <v>42248</v>
          </cell>
          <cell r="AI390">
            <v>320</v>
          </cell>
          <cell r="AJ390">
            <v>139</v>
          </cell>
          <cell r="AK390">
            <v>10184623</v>
          </cell>
          <cell r="AL390">
            <v>73270</v>
          </cell>
          <cell r="AM390">
            <v>375</v>
          </cell>
          <cell r="AN390">
            <v>139</v>
          </cell>
          <cell r="AO390">
            <v>11203327</v>
          </cell>
          <cell r="AP390">
            <v>80599</v>
          </cell>
          <cell r="AQ390">
            <v>0.1</v>
          </cell>
          <cell r="BA390">
            <v>0</v>
          </cell>
          <cell r="BE390">
            <v>0</v>
          </cell>
          <cell r="BF390">
            <v>0</v>
          </cell>
        </row>
        <row r="391">
          <cell r="B391">
            <v>40771</v>
          </cell>
          <cell r="C391" t="str">
            <v>2011년 하반기</v>
          </cell>
          <cell r="D391">
            <v>42248</v>
          </cell>
          <cell r="E391">
            <v>1257</v>
          </cell>
          <cell r="F391">
            <v>643</v>
          </cell>
          <cell r="G391">
            <v>56021821</v>
          </cell>
          <cell r="H391">
            <v>87125</v>
          </cell>
          <cell r="I391">
            <v>1437</v>
          </cell>
          <cell r="J391">
            <v>643</v>
          </cell>
          <cell r="K391">
            <v>58569603</v>
          </cell>
          <cell r="L391">
            <v>91088</v>
          </cell>
          <cell r="M391">
            <v>4.5400000000000003E-2</v>
          </cell>
          <cell r="Q391">
            <v>40771</v>
          </cell>
          <cell r="R391" t="str">
            <v>2011년 하반기</v>
          </cell>
          <cell r="S391">
            <v>42248</v>
          </cell>
          <cell r="T391">
            <v>484</v>
          </cell>
          <cell r="U391">
            <v>446</v>
          </cell>
          <cell r="V391">
            <v>14273124</v>
          </cell>
          <cell r="W391">
            <v>32002</v>
          </cell>
          <cell r="X391">
            <v>510</v>
          </cell>
          <cell r="Y391">
            <v>446</v>
          </cell>
          <cell r="Z391">
            <v>15413428</v>
          </cell>
          <cell r="AA391">
            <v>34559</v>
          </cell>
          <cell r="AB391">
            <v>7.9899999999999999E-2</v>
          </cell>
          <cell r="AF391">
            <v>40771</v>
          </cell>
          <cell r="AG391" t="str">
            <v>2011년 하반기</v>
          </cell>
          <cell r="AH391">
            <v>42248</v>
          </cell>
          <cell r="AI391">
            <v>320</v>
          </cell>
          <cell r="AJ391">
            <v>139</v>
          </cell>
          <cell r="AK391">
            <v>10504681</v>
          </cell>
          <cell r="AL391">
            <v>75573</v>
          </cell>
          <cell r="AM391">
            <v>375</v>
          </cell>
          <cell r="AN391">
            <v>139</v>
          </cell>
          <cell r="AO391">
            <v>11203327</v>
          </cell>
          <cell r="AP391">
            <v>80599</v>
          </cell>
          <cell r="AQ391">
            <v>6.6500000000000004E-2</v>
          </cell>
          <cell r="BA391">
            <v>0</v>
          </cell>
          <cell r="BE391">
            <v>0</v>
          </cell>
          <cell r="BF391">
            <v>0</v>
          </cell>
        </row>
        <row r="392">
          <cell r="B392">
            <v>40956</v>
          </cell>
          <cell r="C392" t="str">
            <v>2012년 상반기</v>
          </cell>
          <cell r="D392">
            <v>42248</v>
          </cell>
          <cell r="E392">
            <v>1333</v>
          </cell>
          <cell r="F392">
            <v>719</v>
          </cell>
          <cell r="G392">
            <v>69625654</v>
          </cell>
          <cell r="H392">
            <v>96836</v>
          </cell>
          <cell r="I392">
            <v>1437</v>
          </cell>
          <cell r="J392">
            <v>719</v>
          </cell>
          <cell r="K392">
            <v>73072048</v>
          </cell>
          <cell r="L392">
            <v>101630</v>
          </cell>
          <cell r="M392">
            <v>4.9500000000000002E-2</v>
          </cell>
          <cell r="Q392">
            <v>40956</v>
          </cell>
          <cell r="R392" t="str">
            <v>2012년 상반기</v>
          </cell>
          <cell r="S392">
            <v>42248</v>
          </cell>
          <cell r="T392">
            <v>484</v>
          </cell>
          <cell r="U392">
            <v>446</v>
          </cell>
          <cell r="V392">
            <v>14396459</v>
          </cell>
          <cell r="W392">
            <v>32279</v>
          </cell>
          <cell r="X392">
            <v>510</v>
          </cell>
          <cell r="Y392">
            <v>446</v>
          </cell>
          <cell r="Z392">
            <v>15413428</v>
          </cell>
          <cell r="AA392">
            <v>34559</v>
          </cell>
          <cell r="AB392">
            <v>7.0599999999999996E-2</v>
          </cell>
          <cell r="AF392">
            <v>40956</v>
          </cell>
          <cell r="AG392" t="str">
            <v>2012년 상반기</v>
          </cell>
          <cell r="AH392">
            <v>42248</v>
          </cell>
          <cell r="AI392">
            <v>320</v>
          </cell>
          <cell r="AJ392">
            <v>139</v>
          </cell>
          <cell r="AK392">
            <v>10526810</v>
          </cell>
          <cell r="AL392">
            <v>75732</v>
          </cell>
          <cell r="AM392">
            <v>375</v>
          </cell>
          <cell r="AN392">
            <v>139</v>
          </cell>
          <cell r="AO392">
            <v>11203327</v>
          </cell>
          <cell r="AP392">
            <v>80599</v>
          </cell>
          <cell r="AQ392">
            <v>6.4199999999999993E-2</v>
          </cell>
          <cell r="AU392">
            <v>40548</v>
          </cell>
          <cell r="AV392" t="str">
            <v>2011년 상반기</v>
          </cell>
          <cell r="AW392" t="str">
            <v>2014년 하반기</v>
          </cell>
          <cell r="AX392">
            <v>1012</v>
          </cell>
          <cell r="AY392">
            <v>914</v>
          </cell>
          <cell r="AZ392">
            <v>727485829</v>
          </cell>
          <cell r="BA392">
            <v>795936</v>
          </cell>
          <cell r="BB392">
            <v>1472</v>
          </cell>
          <cell r="BC392">
            <v>914</v>
          </cell>
          <cell r="BD392">
            <v>850512837</v>
          </cell>
          <cell r="BE392">
            <v>930539</v>
          </cell>
          <cell r="BF392">
            <v>0.1691</v>
          </cell>
        </row>
        <row r="393">
          <cell r="B393">
            <v>41131</v>
          </cell>
          <cell r="C393" t="str">
            <v>2012년 하반기</v>
          </cell>
          <cell r="D393">
            <v>42248</v>
          </cell>
          <cell r="E393">
            <v>1416</v>
          </cell>
          <cell r="F393">
            <v>857</v>
          </cell>
          <cell r="G393">
            <v>88387651</v>
          </cell>
          <cell r="H393">
            <v>103136</v>
          </cell>
          <cell r="I393">
            <v>1437</v>
          </cell>
          <cell r="J393">
            <v>857</v>
          </cell>
          <cell r="K393">
            <v>91442764</v>
          </cell>
          <cell r="L393">
            <v>106701</v>
          </cell>
          <cell r="M393">
            <v>3.4500000000000003E-2</v>
          </cell>
          <cell r="Q393">
            <v>41131</v>
          </cell>
          <cell r="R393" t="str">
            <v>2012년 하반기</v>
          </cell>
          <cell r="S393">
            <v>42248</v>
          </cell>
          <cell r="T393">
            <v>490</v>
          </cell>
          <cell r="U393">
            <v>453</v>
          </cell>
          <cell r="V393">
            <v>14775473</v>
          </cell>
          <cell r="W393">
            <v>32616</v>
          </cell>
          <cell r="X393">
            <v>510</v>
          </cell>
          <cell r="Y393">
            <v>453</v>
          </cell>
          <cell r="Z393">
            <v>15555644</v>
          </cell>
          <cell r="AA393">
            <v>34339</v>
          </cell>
          <cell r="AB393">
            <v>5.28E-2</v>
          </cell>
          <cell r="AF393">
            <v>41131</v>
          </cell>
          <cell r="AG393" t="str">
            <v>2012년 하반기</v>
          </cell>
          <cell r="AH393">
            <v>42248</v>
          </cell>
          <cell r="AI393">
            <v>355</v>
          </cell>
          <cell r="AJ393">
            <v>174</v>
          </cell>
          <cell r="AK393">
            <v>23456673</v>
          </cell>
          <cell r="AL393">
            <v>134808</v>
          </cell>
          <cell r="AM393">
            <v>375</v>
          </cell>
          <cell r="AN393">
            <v>174</v>
          </cell>
          <cell r="AO393">
            <v>24567133</v>
          </cell>
          <cell r="AP393">
            <v>141190</v>
          </cell>
          <cell r="AQ393">
            <v>4.7300000000000002E-2</v>
          </cell>
          <cell r="AU393">
            <v>40728</v>
          </cell>
          <cell r="AV393" t="str">
            <v>2011년 하반기</v>
          </cell>
          <cell r="AW393" t="str">
            <v>2014년 하반기</v>
          </cell>
          <cell r="AX393">
            <v>1208</v>
          </cell>
          <cell r="AY393">
            <v>1104</v>
          </cell>
          <cell r="AZ393">
            <v>1291270382</v>
          </cell>
          <cell r="BA393">
            <v>1169628</v>
          </cell>
          <cell r="BB393">
            <v>1472</v>
          </cell>
          <cell r="BC393">
            <v>1104</v>
          </cell>
          <cell r="BD393">
            <v>1470717241</v>
          </cell>
          <cell r="BE393">
            <v>1332171</v>
          </cell>
          <cell r="BF393">
            <v>0.1389</v>
          </cell>
        </row>
        <row r="394">
          <cell r="B394">
            <v>41325</v>
          </cell>
          <cell r="C394" t="str">
            <v>2013년 상반기</v>
          </cell>
          <cell r="D394">
            <v>42248</v>
          </cell>
          <cell r="E394">
            <v>1432</v>
          </cell>
          <cell r="F394">
            <v>873</v>
          </cell>
          <cell r="G394">
            <v>95131537</v>
          </cell>
          <cell r="H394">
            <v>108970</v>
          </cell>
          <cell r="I394">
            <v>1437</v>
          </cell>
          <cell r="J394">
            <v>873</v>
          </cell>
          <cell r="K394">
            <v>97792948</v>
          </cell>
          <cell r="L394">
            <v>112019</v>
          </cell>
          <cell r="M394">
            <v>2.7900000000000036E-2</v>
          </cell>
          <cell r="Q394">
            <v>41325</v>
          </cell>
          <cell r="R394" t="str">
            <v>2013년 상반기</v>
          </cell>
          <cell r="S394">
            <v>42248</v>
          </cell>
          <cell r="T394">
            <v>496</v>
          </cell>
          <cell r="U394">
            <v>459</v>
          </cell>
          <cell r="V394">
            <v>14962558</v>
          </cell>
          <cell r="W394">
            <v>32598</v>
          </cell>
          <cell r="X394">
            <v>510</v>
          </cell>
          <cell r="Y394">
            <v>459</v>
          </cell>
          <cell r="Z394">
            <v>15606084</v>
          </cell>
          <cell r="AA394">
            <v>34000</v>
          </cell>
          <cell r="AB394">
            <v>4.2999999999999997E-2</v>
          </cell>
          <cell r="AF394">
            <v>41325</v>
          </cell>
          <cell r="AG394" t="str">
            <v>2013년 상반기</v>
          </cell>
          <cell r="AH394">
            <v>42248</v>
          </cell>
          <cell r="AI394">
            <v>355</v>
          </cell>
          <cell r="AJ394">
            <v>174</v>
          </cell>
          <cell r="AK394">
            <v>23704836</v>
          </cell>
          <cell r="AL394">
            <v>136234</v>
          </cell>
          <cell r="AM394">
            <v>375</v>
          </cell>
          <cell r="AN394">
            <v>174</v>
          </cell>
          <cell r="AO394">
            <v>24567133</v>
          </cell>
          <cell r="AP394">
            <v>141190</v>
          </cell>
          <cell r="AQ394">
            <v>3.6299999999999999E-2</v>
          </cell>
          <cell r="AU394">
            <v>40910</v>
          </cell>
          <cell r="AV394" t="str">
            <v>2012년 상반기</v>
          </cell>
          <cell r="AW394" t="str">
            <v>2014년 하반기</v>
          </cell>
          <cell r="AX394">
            <v>1338</v>
          </cell>
          <cell r="AY394">
            <v>1282</v>
          </cell>
          <cell r="AZ394">
            <v>1527559068</v>
          </cell>
          <cell r="BA394">
            <v>1191543</v>
          </cell>
          <cell r="BB394">
            <v>1472</v>
          </cell>
          <cell r="BC394">
            <v>1282</v>
          </cell>
          <cell r="BD394">
            <v>1693736138</v>
          </cell>
          <cell r="BE394">
            <v>1321167</v>
          </cell>
          <cell r="BF394">
            <v>0.10870000000000002</v>
          </cell>
        </row>
        <row r="395">
          <cell r="B395">
            <v>41491</v>
          </cell>
          <cell r="C395" t="str">
            <v>2013년 8월 5일</v>
          </cell>
          <cell r="D395">
            <v>42248</v>
          </cell>
          <cell r="E395">
            <v>1426</v>
          </cell>
          <cell r="F395">
            <v>873</v>
          </cell>
          <cell r="G395">
            <v>95321573</v>
          </cell>
          <cell r="H395">
            <v>109188</v>
          </cell>
          <cell r="I395">
            <v>1437</v>
          </cell>
          <cell r="J395">
            <v>873</v>
          </cell>
          <cell r="K395">
            <v>97792948</v>
          </cell>
          <cell r="L395">
            <v>112019</v>
          </cell>
          <cell r="M395">
            <v>2.5900000000000034E-2</v>
          </cell>
          <cell r="Q395">
            <v>41491</v>
          </cell>
          <cell r="R395" t="str">
            <v>2013년 8월 5일</v>
          </cell>
          <cell r="S395">
            <v>42248</v>
          </cell>
          <cell r="T395">
            <v>496</v>
          </cell>
          <cell r="U395">
            <v>465</v>
          </cell>
          <cell r="V395">
            <v>15240807</v>
          </cell>
          <cell r="W395">
            <v>32775</v>
          </cell>
          <cell r="X395">
            <v>510</v>
          </cell>
          <cell r="Y395">
            <v>465</v>
          </cell>
          <cell r="Z395">
            <v>15767762</v>
          </cell>
          <cell r="AA395">
            <v>33909</v>
          </cell>
          <cell r="AB395">
            <v>3.4500000000000003E-2</v>
          </cell>
          <cell r="AF395">
            <v>41491</v>
          </cell>
          <cell r="AG395" t="str">
            <v>2013년 8월 5일</v>
          </cell>
          <cell r="AH395">
            <v>42248</v>
          </cell>
          <cell r="AI395">
            <v>375</v>
          </cell>
          <cell r="AJ395">
            <v>252</v>
          </cell>
          <cell r="AK395">
            <v>24743152</v>
          </cell>
          <cell r="AL395">
            <v>98187</v>
          </cell>
          <cell r="AM395">
            <v>375</v>
          </cell>
          <cell r="AN395">
            <v>252</v>
          </cell>
          <cell r="AO395">
            <v>25480143</v>
          </cell>
          <cell r="AP395">
            <v>101111</v>
          </cell>
          <cell r="AQ395">
            <v>2.970000000000006E-2</v>
          </cell>
          <cell r="AU395">
            <v>41226</v>
          </cell>
          <cell r="AV395" t="str">
            <v>2012년 하반기</v>
          </cell>
          <cell r="AW395" t="str">
            <v>2014년 하반기</v>
          </cell>
          <cell r="AX395">
            <v>1476</v>
          </cell>
          <cell r="AY395">
            <v>1437</v>
          </cell>
          <cell r="AZ395">
            <v>1737363855</v>
          </cell>
          <cell r="BA395">
            <v>1209021</v>
          </cell>
          <cell r="BB395">
            <v>1472</v>
          </cell>
          <cell r="BC395">
            <v>1437</v>
          </cell>
          <cell r="BD395">
            <v>1888631473</v>
          </cell>
          <cell r="BE395">
            <v>1314287</v>
          </cell>
          <cell r="BF395">
            <v>8.6999999999999966E-2</v>
          </cell>
        </row>
        <row r="396">
          <cell r="B396">
            <v>41522</v>
          </cell>
          <cell r="C396" t="str">
            <v>2013년 9월 5일</v>
          </cell>
          <cell r="D396">
            <v>42248</v>
          </cell>
          <cell r="E396">
            <v>1426</v>
          </cell>
          <cell r="F396">
            <v>873</v>
          </cell>
          <cell r="G396">
            <v>95358993</v>
          </cell>
          <cell r="H396">
            <v>109231</v>
          </cell>
          <cell r="I396">
            <v>1437</v>
          </cell>
          <cell r="J396">
            <v>873</v>
          </cell>
          <cell r="K396">
            <v>97792948</v>
          </cell>
          <cell r="L396">
            <v>112019</v>
          </cell>
          <cell r="M396">
            <v>2.5500000000000078E-2</v>
          </cell>
          <cell r="Q396">
            <v>41522</v>
          </cell>
          <cell r="R396" t="str">
            <v>2013년 9월 5일</v>
          </cell>
          <cell r="S396">
            <v>42248</v>
          </cell>
          <cell r="T396">
            <v>496</v>
          </cell>
          <cell r="U396">
            <v>465</v>
          </cell>
          <cell r="V396">
            <v>15240807</v>
          </cell>
          <cell r="W396">
            <v>32775</v>
          </cell>
          <cell r="X396">
            <v>510</v>
          </cell>
          <cell r="Y396">
            <v>465</v>
          </cell>
          <cell r="Z396">
            <v>15767762</v>
          </cell>
          <cell r="AA396">
            <v>33909</v>
          </cell>
          <cell r="AB396">
            <v>3.4500000000000003E-2</v>
          </cell>
          <cell r="AF396">
            <v>41522</v>
          </cell>
          <cell r="AG396" t="str">
            <v>2013년 9월 5일</v>
          </cell>
          <cell r="AH396">
            <v>42248</v>
          </cell>
          <cell r="AI396">
            <v>375</v>
          </cell>
          <cell r="AJ396">
            <v>252</v>
          </cell>
          <cell r="AK396">
            <v>24743152</v>
          </cell>
          <cell r="AL396">
            <v>98187</v>
          </cell>
          <cell r="AM396">
            <v>375</v>
          </cell>
          <cell r="AN396">
            <v>252</v>
          </cell>
          <cell r="AO396">
            <v>25480143</v>
          </cell>
          <cell r="AP396">
            <v>101111</v>
          </cell>
          <cell r="AQ396">
            <v>2.970000000000006E-2</v>
          </cell>
          <cell r="AU396">
            <v>41333</v>
          </cell>
          <cell r="AV396" t="str">
            <v>2013년 상반기</v>
          </cell>
          <cell r="AW396" t="str">
            <v>2014년 하반기</v>
          </cell>
          <cell r="AX396">
            <v>1453</v>
          </cell>
          <cell r="AY396">
            <v>1448</v>
          </cell>
          <cell r="AZ396">
            <v>1782254512</v>
          </cell>
          <cell r="BA396">
            <v>1230838</v>
          </cell>
          <cell r="BB396">
            <v>1472</v>
          </cell>
          <cell r="BC396">
            <v>1448</v>
          </cell>
          <cell r="BD396">
            <v>1894053625</v>
          </cell>
          <cell r="BE396">
            <v>1308048</v>
          </cell>
          <cell r="BF396">
            <v>6.2699999999999978E-2</v>
          </cell>
        </row>
        <row r="397">
          <cell r="B397">
            <v>41698</v>
          </cell>
          <cell r="C397" t="str">
            <v>2014년 2월 28일</v>
          </cell>
          <cell r="D397">
            <v>42248</v>
          </cell>
          <cell r="E397">
            <v>1435</v>
          </cell>
          <cell r="F397">
            <v>882</v>
          </cell>
          <cell r="G397">
            <v>95899068</v>
          </cell>
          <cell r="H397">
            <v>108729</v>
          </cell>
          <cell r="I397">
            <v>1437</v>
          </cell>
          <cell r="J397">
            <v>882</v>
          </cell>
          <cell r="K397">
            <v>97903059</v>
          </cell>
          <cell r="L397">
            <v>111001</v>
          </cell>
          <cell r="M397">
            <v>2.079999999999993E-2</v>
          </cell>
          <cell r="Q397">
            <v>41698</v>
          </cell>
          <cell r="R397" t="str">
            <v>2014년 2월 28일</v>
          </cell>
          <cell r="S397">
            <v>42248</v>
          </cell>
          <cell r="T397">
            <v>503</v>
          </cell>
          <cell r="U397">
            <v>472</v>
          </cell>
          <cell r="V397">
            <v>15542417</v>
          </cell>
          <cell r="W397">
            <v>32928</v>
          </cell>
          <cell r="X397">
            <v>510</v>
          </cell>
          <cell r="Y397">
            <v>472</v>
          </cell>
          <cell r="Z397">
            <v>15811199</v>
          </cell>
          <cell r="AA397">
            <v>33498</v>
          </cell>
          <cell r="AB397">
            <v>1.7299999999999999E-2</v>
          </cell>
          <cell r="AF397">
            <v>41698</v>
          </cell>
          <cell r="AG397" t="str">
            <v>2014년 2월 28일</v>
          </cell>
          <cell r="AH397">
            <v>42248</v>
          </cell>
          <cell r="AI397">
            <v>375</v>
          </cell>
          <cell r="AJ397">
            <v>252</v>
          </cell>
          <cell r="AK397">
            <v>25174348</v>
          </cell>
          <cell r="AL397">
            <v>99898</v>
          </cell>
          <cell r="AM397">
            <v>375</v>
          </cell>
          <cell r="AN397">
            <v>252</v>
          </cell>
          <cell r="AO397">
            <v>25480143</v>
          </cell>
          <cell r="AP397">
            <v>101111</v>
          </cell>
          <cell r="AQ397">
            <v>1.21E-2</v>
          </cell>
          <cell r="AU397">
            <v>41509</v>
          </cell>
          <cell r="AV397" t="str">
            <v>2013년 하반기</v>
          </cell>
          <cell r="AW397" t="str">
            <v>2014년 하반기</v>
          </cell>
          <cell r="AX397">
            <v>1452</v>
          </cell>
          <cell r="AY397">
            <v>1448</v>
          </cell>
          <cell r="AZ397">
            <v>1823155976</v>
          </cell>
          <cell r="BA397">
            <v>1259085</v>
          </cell>
          <cell r="BB397">
            <v>1472</v>
          </cell>
          <cell r="BC397">
            <v>1448</v>
          </cell>
          <cell r="BD397">
            <v>1894053625</v>
          </cell>
          <cell r="BE397">
            <v>1308048</v>
          </cell>
          <cell r="BF397">
            <v>3.8799999999999946E-2</v>
          </cell>
        </row>
        <row r="398">
          <cell r="B398">
            <v>41708</v>
          </cell>
          <cell r="C398" t="str">
            <v>2014년 3월 10일</v>
          </cell>
          <cell r="D398">
            <v>42248</v>
          </cell>
          <cell r="E398">
            <v>1435</v>
          </cell>
          <cell r="F398">
            <v>882</v>
          </cell>
          <cell r="G398">
            <v>97042437</v>
          </cell>
          <cell r="H398">
            <v>110025</v>
          </cell>
          <cell r="I398">
            <v>1437</v>
          </cell>
          <cell r="J398">
            <v>882</v>
          </cell>
          <cell r="K398">
            <v>97903059</v>
          </cell>
          <cell r="L398">
            <v>111001</v>
          </cell>
          <cell r="M398">
            <v>8.799999999999919E-3</v>
          </cell>
          <cell r="Q398">
            <v>41708</v>
          </cell>
          <cell r="R398" t="str">
            <v>2014년 3월 10일</v>
          </cell>
          <cell r="S398">
            <v>42248</v>
          </cell>
          <cell r="T398">
            <v>503</v>
          </cell>
          <cell r="U398">
            <v>472</v>
          </cell>
          <cell r="V398">
            <v>15542417</v>
          </cell>
          <cell r="W398">
            <v>32928</v>
          </cell>
          <cell r="X398">
            <v>510</v>
          </cell>
          <cell r="Y398">
            <v>472</v>
          </cell>
          <cell r="Z398">
            <v>15811199</v>
          </cell>
          <cell r="AA398">
            <v>33498</v>
          </cell>
          <cell r="AB398">
            <v>1.7299999999999999E-2</v>
          </cell>
          <cell r="AF398">
            <v>41708</v>
          </cell>
          <cell r="AG398" t="str">
            <v>2014년 3월 10일</v>
          </cell>
          <cell r="AH398">
            <v>42248</v>
          </cell>
          <cell r="AI398">
            <v>375</v>
          </cell>
          <cell r="AJ398">
            <v>252</v>
          </cell>
          <cell r="AK398">
            <v>25174348</v>
          </cell>
          <cell r="AL398">
            <v>99898</v>
          </cell>
          <cell r="AM398">
            <v>375</v>
          </cell>
          <cell r="AN398">
            <v>252</v>
          </cell>
          <cell r="AO398">
            <v>25480143</v>
          </cell>
          <cell r="AP398">
            <v>101111</v>
          </cell>
          <cell r="AQ398">
            <v>1.21E-2</v>
          </cell>
          <cell r="AU398">
            <v>41703</v>
          </cell>
          <cell r="AV398" t="str">
            <v>2014년 상반기</v>
          </cell>
          <cell r="AW398" t="str">
            <v>2014년 하반기</v>
          </cell>
          <cell r="AX398">
            <v>1472</v>
          </cell>
          <cell r="AY398">
            <v>1472</v>
          </cell>
          <cell r="AZ398">
            <v>1890202223</v>
          </cell>
          <cell r="BA398">
            <v>1284104</v>
          </cell>
          <cell r="BB398">
            <v>1472</v>
          </cell>
          <cell r="BC398">
            <v>1472</v>
          </cell>
          <cell r="BD398">
            <v>1904741406</v>
          </cell>
          <cell r="BE398">
            <v>1293981</v>
          </cell>
          <cell r="BF398">
            <v>7.6000000000000512E-3</v>
          </cell>
        </row>
        <row r="399">
          <cell r="B399">
            <v>41880</v>
          </cell>
          <cell r="C399">
            <v>41880</v>
          </cell>
          <cell r="D399">
            <v>42248</v>
          </cell>
          <cell r="E399">
            <v>1435</v>
          </cell>
          <cell r="F399">
            <v>888</v>
          </cell>
          <cell r="G399">
            <v>97403968</v>
          </cell>
          <cell r="H399">
            <v>109689</v>
          </cell>
          <cell r="I399">
            <v>1437</v>
          </cell>
          <cell r="J399">
            <v>888</v>
          </cell>
          <cell r="K399">
            <v>97909103</v>
          </cell>
          <cell r="L399">
            <v>110257</v>
          </cell>
          <cell r="M399">
            <v>5.1000000000001044E-3</v>
          </cell>
          <cell r="Q399">
            <v>41880</v>
          </cell>
          <cell r="R399">
            <v>41880</v>
          </cell>
          <cell r="S399">
            <v>42248</v>
          </cell>
          <cell r="T399">
            <v>510</v>
          </cell>
          <cell r="U399">
            <v>483</v>
          </cell>
          <cell r="V399">
            <v>15924756</v>
          </cell>
          <cell r="W399">
            <v>32970</v>
          </cell>
          <cell r="X399">
            <v>510</v>
          </cell>
          <cell r="Y399">
            <v>483</v>
          </cell>
          <cell r="Z399">
            <v>15989434</v>
          </cell>
          <cell r="AA399">
            <v>33104</v>
          </cell>
          <cell r="AB399">
            <v>4.0000000000000001E-3</v>
          </cell>
          <cell r="AF399">
            <v>41880</v>
          </cell>
          <cell r="AG399">
            <v>41880</v>
          </cell>
          <cell r="AH399">
            <v>42248</v>
          </cell>
          <cell r="AI399">
            <v>375</v>
          </cell>
          <cell r="AJ399">
            <v>252</v>
          </cell>
          <cell r="AK399">
            <v>25476343</v>
          </cell>
          <cell r="AL399">
            <v>101096</v>
          </cell>
          <cell r="AM399">
            <v>375</v>
          </cell>
          <cell r="AN399">
            <v>252</v>
          </cell>
          <cell r="AO399">
            <v>25480143</v>
          </cell>
          <cell r="AP399">
            <v>101111</v>
          </cell>
          <cell r="AQ399">
            <v>9.9999999999988987E-5</v>
          </cell>
          <cell r="AU399">
            <v>41879</v>
          </cell>
          <cell r="AV399" t="str">
            <v>2014년 하반기</v>
          </cell>
          <cell r="AW399" t="str">
            <v>2014년 하반기</v>
          </cell>
          <cell r="AX399">
            <v>1472</v>
          </cell>
          <cell r="AY399">
            <v>1472</v>
          </cell>
          <cell r="AZ399">
            <v>1904741406</v>
          </cell>
          <cell r="BA399">
            <v>1293981</v>
          </cell>
          <cell r="BB399">
            <v>1472</v>
          </cell>
          <cell r="BC399">
            <v>1472</v>
          </cell>
          <cell r="BD399">
            <v>1904741406</v>
          </cell>
          <cell r="BE399">
            <v>1293981</v>
          </cell>
          <cell r="BF399">
            <v>0</v>
          </cell>
        </row>
        <row r="400">
          <cell r="B400">
            <v>41904</v>
          </cell>
          <cell r="C400">
            <v>41904</v>
          </cell>
          <cell r="D400">
            <v>42248</v>
          </cell>
          <cell r="E400">
            <v>1437</v>
          </cell>
          <cell r="F400">
            <v>890</v>
          </cell>
          <cell r="G400">
            <v>97954404</v>
          </cell>
          <cell r="H400">
            <v>110061</v>
          </cell>
          <cell r="I400">
            <v>1437</v>
          </cell>
          <cell r="J400">
            <v>890</v>
          </cell>
          <cell r="K400">
            <v>97911808</v>
          </cell>
          <cell r="L400">
            <v>110013</v>
          </cell>
          <cell r="M400">
            <v>-4.9999999999994493E-4</v>
          </cell>
          <cell r="Q400">
            <v>41904</v>
          </cell>
          <cell r="R400">
            <v>41904</v>
          </cell>
          <cell r="S400">
            <v>42248</v>
          </cell>
          <cell r="T400">
            <v>510</v>
          </cell>
          <cell r="U400">
            <v>483</v>
          </cell>
          <cell r="V400">
            <v>15924756</v>
          </cell>
          <cell r="W400">
            <v>32970</v>
          </cell>
          <cell r="X400">
            <v>510</v>
          </cell>
          <cell r="Y400">
            <v>483</v>
          </cell>
          <cell r="Z400">
            <v>15989434</v>
          </cell>
          <cell r="AA400">
            <v>33104</v>
          </cell>
          <cell r="AB400">
            <v>4.0000000000000001E-3</v>
          </cell>
          <cell r="AF400">
            <v>41904</v>
          </cell>
          <cell r="AG400">
            <v>41904</v>
          </cell>
          <cell r="AH400">
            <v>42248</v>
          </cell>
          <cell r="AI400">
            <v>375</v>
          </cell>
          <cell r="AJ400">
            <v>252</v>
          </cell>
          <cell r="AK400">
            <v>25476343</v>
          </cell>
          <cell r="AL400">
            <v>101096</v>
          </cell>
          <cell r="AM400">
            <v>375</v>
          </cell>
          <cell r="AN400">
            <v>252</v>
          </cell>
          <cell r="AO400">
            <v>25480143</v>
          </cell>
          <cell r="AP400">
            <v>101111</v>
          </cell>
          <cell r="AQ400">
            <v>9.9999999999988987E-5</v>
          </cell>
        </row>
        <row r="401">
          <cell r="B401">
            <v>42064</v>
          </cell>
          <cell r="C401">
            <v>42064</v>
          </cell>
          <cell r="D401">
            <v>42248</v>
          </cell>
          <cell r="E401">
            <v>1437</v>
          </cell>
          <cell r="F401">
            <v>1437</v>
          </cell>
          <cell r="G401">
            <v>517055267</v>
          </cell>
          <cell r="H401">
            <v>359815</v>
          </cell>
          <cell r="I401">
            <v>1437</v>
          </cell>
          <cell r="J401">
            <v>1437</v>
          </cell>
          <cell r="K401">
            <v>534118127</v>
          </cell>
          <cell r="L401">
            <v>371689</v>
          </cell>
          <cell r="M401">
            <v>3.2999999999999918E-2</v>
          </cell>
          <cell r="Q401">
            <v>42064</v>
          </cell>
          <cell r="R401">
            <v>42064</v>
          </cell>
          <cell r="S401">
            <v>42248</v>
          </cell>
          <cell r="T401">
            <v>510</v>
          </cell>
          <cell r="U401">
            <v>510</v>
          </cell>
          <cell r="V401">
            <v>17832516</v>
          </cell>
          <cell r="W401">
            <v>34965</v>
          </cell>
          <cell r="X401">
            <v>510</v>
          </cell>
          <cell r="Y401">
            <v>510</v>
          </cell>
          <cell r="Z401">
            <v>17805309</v>
          </cell>
          <cell r="AA401">
            <v>34912</v>
          </cell>
          <cell r="AB401">
            <v>-1.5E-3</v>
          </cell>
          <cell r="AF401">
            <v>42064</v>
          </cell>
          <cell r="AG401">
            <v>42064</v>
          </cell>
          <cell r="AH401">
            <v>42248</v>
          </cell>
          <cell r="AI401">
            <v>375</v>
          </cell>
          <cell r="AJ401">
            <v>375</v>
          </cell>
          <cell r="AK401">
            <v>28360688</v>
          </cell>
          <cell r="AL401">
            <v>75628</v>
          </cell>
          <cell r="AM401">
            <v>375</v>
          </cell>
          <cell r="AN401">
            <v>375</v>
          </cell>
          <cell r="AO401">
            <v>28210507</v>
          </cell>
          <cell r="AP401">
            <v>75228</v>
          </cell>
          <cell r="AQ401">
            <v>-5.2999999999999714E-3</v>
          </cell>
        </row>
        <row r="402">
          <cell r="B402">
            <v>42094</v>
          </cell>
          <cell r="C402">
            <v>42094</v>
          </cell>
          <cell r="D402">
            <v>42248</v>
          </cell>
          <cell r="E402">
            <v>1437</v>
          </cell>
          <cell r="F402">
            <v>1437</v>
          </cell>
          <cell r="G402">
            <v>517233050</v>
          </cell>
          <cell r="H402">
            <v>359939</v>
          </cell>
          <cell r="I402">
            <v>1437</v>
          </cell>
          <cell r="J402">
            <v>1437</v>
          </cell>
          <cell r="K402">
            <v>534118127</v>
          </cell>
          <cell r="L402">
            <v>371689</v>
          </cell>
          <cell r="M402">
            <v>3.2599999999999962E-2</v>
          </cell>
          <cell r="Q402">
            <v>42094</v>
          </cell>
          <cell r="R402">
            <v>42094</v>
          </cell>
          <cell r="S402">
            <v>42248</v>
          </cell>
          <cell r="T402">
            <v>510</v>
          </cell>
          <cell r="U402">
            <v>510</v>
          </cell>
          <cell r="V402">
            <v>17832516</v>
          </cell>
          <cell r="W402">
            <v>34965</v>
          </cell>
          <cell r="X402">
            <v>510</v>
          </cell>
          <cell r="Y402">
            <v>510</v>
          </cell>
          <cell r="Z402">
            <v>17805309</v>
          </cell>
          <cell r="AA402">
            <v>34912</v>
          </cell>
          <cell r="AB402">
            <v>-1.5E-3</v>
          </cell>
          <cell r="AF402">
            <v>42094</v>
          </cell>
          <cell r="AG402">
            <v>42094</v>
          </cell>
          <cell r="AH402">
            <v>42248</v>
          </cell>
          <cell r="AI402">
            <v>375</v>
          </cell>
          <cell r="AJ402">
            <v>375</v>
          </cell>
          <cell r="AK402">
            <v>28360688</v>
          </cell>
          <cell r="AL402">
            <v>75628</v>
          </cell>
          <cell r="AM402">
            <v>375</v>
          </cell>
          <cell r="AN402">
            <v>375</v>
          </cell>
          <cell r="AO402">
            <v>28210507</v>
          </cell>
          <cell r="AP402">
            <v>75228</v>
          </cell>
          <cell r="AQ402">
            <v>-5.2999999999999714E-3</v>
          </cell>
          <cell r="BA402">
            <v>0</v>
          </cell>
          <cell r="BE402">
            <v>0</v>
          </cell>
          <cell r="BF402">
            <v>0</v>
          </cell>
        </row>
        <row r="403">
          <cell r="B403">
            <v>42248</v>
          </cell>
          <cell r="C403">
            <v>42248</v>
          </cell>
          <cell r="D403">
            <v>42248</v>
          </cell>
          <cell r="E403">
            <v>1437</v>
          </cell>
          <cell r="F403">
            <v>1437</v>
          </cell>
          <cell r="G403">
            <v>534118127</v>
          </cell>
          <cell r="H403">
            <v>371689</v>
          </cell>
          <cell r="I403">
            <v>1437</v>
          </cell>
          <cell r="J403">
            <v>1437</v>
          </cell>
          <cell r="K403">
            <v>534118127</v>
          </cell>
          <cell r="L403">
            <v>371689</v>
          </cell>
          <cell r="M403">
            <v>0</v>
          </cell>
          <cell r="Q403">
            <v>42248</v>
          </cell>
          <cell r="R403">
            <v>42248</v>
          </cell>
          <cell r="S403">
            <v>42248</v>
          </cell>
          <cell r="T403">
            <v>510</v>
          </cell>
          <cell r="U403">
            <v>510</v>
          </cell>
          <cell r="V403">
            <v>17805309</v>
          </cell>
          <cell r="W403">
            <v>34912</v>
          </cell>
          <cell r="X403">
            <v>510</v>
          </cell>
          <cell r="Y403">
            <v>510</v>
          </cell>
          <cell r="Z403">
            <v>17805309</v>
          </cell>
          <cell r="AA403">
            <v>34912</v>
          </cell>
          <cell r="AB403">
            <v>0</v>
          </cell>
          <cell r="AF403">
            <v>42248</v>
          </cell>
          <cell r="AG403">
            <v>42248</v>
          </cell>
          <cell r="AH403">
            <v>42248</v>
          </cell>
          <cell r="AI403">
            <v>375</v>
          </cell>
          <cell r="AJ403">
            <v>375</v>
          </cell>
          <cell r="AK403">
            <v>28210507</v>
          </cell>
          <cell r="AL403">
            <v>75228</v>
          </cell>
          <cell r="AM403">
            <v>375</v>
          </cell>
          <cell r="AN403">
            <v>375</v>
          </cell>
          <cell r="AO403">
            <v>28210507</v>
          </cell>
          <cell r="AP403">
            <v>75228</v>
          </cell>
          <cell r="AQ403">
            <v>0</v>
          </cell>
          <cell r="BA403">
            <v>0</v>
          </cell>
          <cell r="BE403">
            <v>0</v>
          </cell>
          <cell r="BF403">
            <v>0</v>
          </cell>
        </row>
        <row r="404">
          <cell r="A404">
            <v>42291</v>
          </cell>
          <cell r="B404">
            <v>40232</v>
          </cell>
          <cell r="C404" t="str">
            <v>2010년 상반기</v>
          </cell>
          <cell r="D404">
            <v>42291</v>
          </cell>
          <cell r="E404">
            <v>798</v>
          </cell>
          <cell r="F404">
            <v>523</v>
          </cell>
          <cell r="G404">
            <v>50472755</v>
          </cell>
          <cell r="H404">
            <v>96506</v>
          </cell>
          <cell r="I404">
            <v>1437</v>
          </cell>
          <cell r="J404">
            <v>523</v>
          </cell>
          <cell r="K404">
            <v>52978970.424500003</v>
          </cell>
          <cell r="L404">
            <v>101298</v>
          </cell>
          <cell r="M404">
            <v>4.9599999999999998E-2</v>
          </cell>
          <cell r="N404" t="str">
            <v>토목151014</v>
          </cell>
          <cell r="P404">
            <v>42291</v>
          </cell>
          <cell r="Q404">
            <v>40232</v>
          </cell>
          <cell r="R404" t="str">
            <v>2010년 상반기</v>
          </cell>
          <cell r="S404">
            <v>42291</v>
          </cell>
          <cell r="T404">
            <v>552</v>
          </cell>
          <cell r="U404">
            <v>426</v>
          </cell>
          <cell r="V404">
            <v>13790830</v>
          </cell>
          <cell r="W404">
            <v>32372</v>
          </cell>
          <cell r="X404">
            <v>510</v>
          </cell>
          <cell r="Y404">
            <v>426</v>
          </cell>
          <cell r="Z404">
            <v>14700398</v>
          </cell>
          <cell r="AA404">
            <v>34507</v>
          </cell>
          <cell r="AB404">
            <v>6.59E-2</v>
          </cell>
          <cell r="AC404" t="str">
            <v>건축151014</v>
          </cell>
          <cell r="AE404">
            <v>42291</v>
          </cell>
          <cell r="AF404">
            <v>40232</v>
          </cell>
          <cell r="AG404" t="str">
            <v>2010년 상반기</v>
          </cell>
          <cell r="AH404">
            <v>42291</v>
          </cell>
          <cell r="AI404">
            <v>310</v>
          </cell>
          <cell r="AJ404">
            <v>129</v>
          </cell>
          <cell r="AK404">
            <v>8870775</v>
          </cell>
          <cell r="AL404">
            <v>68765</v>
          </cell>
          <cell r="AM404">
            <v>375</v>
          </cell>
          <cell r="AN404">
            <v>129</v>
          </cell>
          <cell r="AO404">
            <v>10151666</v>
          </cell>
          <cell r="AP404">
            <v>78695</v>
          </cell>
          <cell r="AQ404">
            <v>0.1444</v>
          </cell>
          <cell r="AR404" t="str">
            <v>기계151014</v>
          </cell>
          <cell r="AT404">
            <v>41879</v>
          </cell>
          <cell r="BG404" t="str">
            <v>전기140828</v>
          </cell>
        </row>
        <row r="405">
          <cell r="B405">
            <v>40403</v>
          </cell>
          <cell r="C405" t="str">
            <v>2010년 하반기</v>
          </cell>
          <cell r="D405">
            <v>42291</v>
          </cell>
          <cell r="E405">
            <v>834</v>
          </cell>
          <cell r="F405">
            <v>559</v>
          </cell>
          <cell r="G405">
            <v>53607182</v>
          </cell>
          <cell r="H405">
            <v>95898</v>
          </cell>
          <cell r="I405">
            <v>1437</v>
          </cell>
          <cell r="J405">
            <v>559</v>
          </cell>
          <cell r="K405">
            <v>54356736.850600004</v>
          </cell>
          <cell r="L405">
            <v>97239</v>
          </cell>
          <cell r="M405">
            <v>1.3899999999999999E-2</v>
          </cell>
          <cell r="Q405">
            <v>40403</v>
          </cell>
          <cell r="R405" t="str">
            <v>2010년 하반기</v>
          </cell>
          <cell r="S405">
            <v>42291</v>
          </cell>
          <cell r="T405">
            <v>572</v>
          </cell>
          <cell r="U405">
            <v>446</v>
          </cell>
          <cell r="V405">
            <v>14833632</v>
          </cell>
          <cell r="W405">
            <v>33259</v>
          </cell>
          <cell r="X405">
            <v>510</v>
          </cell>
          <cell r="Y405">
            <v>446</v>
          </cell>
          <cell r="Z405">
            <v>15413428</v>
          </cell>
          <cell r="AA405">
            <v>34559</v>
          </cell>
          <cell r="AB405">
            <v>3.9E-2</v>
          </cell>
          <cell r="AF405">
            <v>40403</v>
          </cell>
          <cell r="AG405" t="str">
            <v>2010년 하반기</v>
          </cell>
          <cell r="AH405">
            <v>42291</v>
          </cell>
          <cell r="AI405">
            <v>320</v>
          </cell>
          <cell r="AJ405">
            <v>139</v>
          </cell>
          <cell r="AK405">
            <v>10150734</v>
          </cell>
          <cell r="AL405">
            <v>73026</v>
          </cell>
          <cell r="AM405">
            <v>375</v>
          </cell>
          <cell r="AN405">
            <v>139</v>
          </cell>
          <cell r="AO405">
            <v>11203327</v>
          </cell>
          <cell r="AP405">
            <v>80599</v>
          </cell>
          <cell r="AQ405">
            <v>0.1037</v>
          </cell>
          <cell r="BA405">
            <v>0</v>
          </cell>
          <cell r="BE405">
            <v>0</v>
          </cell>
          <cell r="BF405">
            <v>0</v>
          </cell>
        </row>
        <row r="406">
          <cell r="B406">
            <v>40596</v>
          </cell>
          <cell r="C406" t="str">
            <v>2011년 상반기</v>
          </cell>
          <cell r="D406">
            <v>42291</v>
          </cell>
          <cell r="E406">
            <v>1515</v>
          </cell>
          <cell r="F406">
            <v>602</v>
          </cell>
          <cell r="G406">
            <v>52923447</v>
          </cell>
          <cell r="H406">
            <v>87912</v>
          </cell>
          <cell r="I406">
            <v>1437</v>
          </cell>
          <cell r="J406">
            <v>602</v>
          </cell>
          <cell r="K406">
            <v>55727950.691100009</v>
          </cell>
          <cell r="L406">
            <v>92571</v>
          </cell>
          <cell r="M406">
            <v>5.2900000000000003E-2</v>
          </cell>
          <cell r="Q406">
            <v>40596</v>
          </cell>
          <cell r="R406" t="str">
            <v>2011년 상반기</v>
          </cell>
          <cell r="S406">
            <v>42291</v>
          </cell>
          <cell r="T406">
            <v>572</v>
          </cell>
          <cell r="U406">
            <v>446</v>
          </cell>
          <cell r="V406">
            <v>14111132</v>
          </cell>
          <cell r="W406">
            <v>31639</v>
          </cell>
          <cell r="X406">
            <v>510</v>
          </cell>
          <cell r="Y406">
            <v>446</v>
          </cell>
          <cell r="Z406">
            <v>15413428</v>
          </cell>
          <cell r="AA406">
            <v>34559</v>
          </cell>
          <cell r="AB406">
            <v>9.2200000000000004E-2</v>
          </cell>
          <cell r="AF406">
            <v>40596</v>
          </cell>
          <cell r="AG406" t="str">
            <v>2011년 상반기</v>
          </cell>
          <cell r="AH406">
            <v>42291</v>
          </cell>
          <cell r="AI406">
            <v>320</v>
          </cell>
          <cell r="AJ406">
            <v>139</v>
          </cell>
          <cell r="AK406">
            <v>10184623</v>
          </cell>
          <cell r="AL406">
            <v>73270</v>
          </cell>
          <cell r="AM406">
            <v>375</v>
          </cell>
          <cell r="AN406">
            <v>139</v>
          </cell>
          <cell r="AO406">
            <v>11203327</v>
          </cell>
          <cell r="AP406">
            <v>80599</v>
          </cell>
          <cell r="AQ406">
            <v>0.1</v>
          </cell>
          <cell r="BA406">
            <v>0</v>
          </cell>
          <cell r="BE406">
            <v>0</v>
          </cell>
          <cell r="BF406">
            <v>0</v>
          </cell>
        </row>
        <row r="407">
          <cell r="B407">
            <v>40771</v>
          </cell>
          <cell r="C407" t="str">
            <v>2011년 하반기</v>
          </cell>
          <cell r="D407">
            <v>42291</v>
          </cell>
          <cell r="E407">
            <v>1257</v>
          </cell>
          <cell r="F407">
            <v>653</v>
          </cell>
          <cell r="G407">
            <v>53203214</v>
          </cell>
          <cell r="H407">
            <v>81475</v>
          </cell>
          <cell r="I407">
            <v>1437</v>
          </cell>
          <cell r="J407">
            <v>653</v>
          </cell>
          <cell r="K407">
            <v>56444637.570800036</v>
          </cell>
          <cell r="L407">
            <v>86438</v>
          </cell>
          <cell r="M407">
            <v>6.0900000000000003E-2</v>
          </cell>
          <cell r="Q407">
            <v>40771</v>
          </cell>
          <cell r="R407" t="str">
            <v>2011년 하반기</v>
          </cell>
          <cell r="S407">
            <v>42291</v>
          </cell>
          <cell r="T407">
            <v>484</v>
          </cell>
          <cell r="U407">
            <v>446</v>
          </cell>
          <cell r="V407">
            <v>14273124</v>
          </cell>
          <cell r="W407">
            <v>32002</v>
          </cell>
          <cell r="X407">
            <v>510</v>
          </cell>
          <cell r="Y407">
            <v>446</v>
          </cell>
          <cell r="Z407">
            <v>15413428</v>
          </cell>
          <cell r="AA407">
            <v>34559</v>
          </cell>
          <cell r="AB407">
            <v>7.9899999999999999E-2</v>
          </cell>
          <cell r="AF407">
            <v>40771</v>
          </cell>
          <cell r="AG407" t="str">
            <v>2011년 하반기</v>
          </cell>
          <cell r="AH407">
            <v>42291</v>
          </cell>
          <cell r="AI407">
            <v>320</v>
          </cell>
          <cell r="AJ407">
            <v>139</v>
          </cell>
          <cell r="AK407">
            <v>10504681</v>
          </cell>
          <cell r="AL407">
            <v>75573</v>
          </cell>
          <cell r="AM407">
            <v>375</v>
          </cell>
          <cell r="AN407">
            <v>139</v>
          </cell>
          <cell r="AO407">
            <v>11203327</v>
          </cell>
          <cell r="AP407">
            <v>80599</v>
          </cell>
          <cell r="AQ407">
            <v>6.6500000000000004E-2</v>
          </cell>
          <cell r="BA407">
            <v>0</v>
          </cell>
          <cell r="BE407">
            <v>0</v>
          </cell>
          <cell r="BF407">
            <v>0</v>
          </cell>
        </row>
        <row r="408">
          <cell r="B408">
            <v>40956</v>
          </cell>
          <cell r="C408" t="str">
            <v>2012년 상반기</v>
          </cell>
          <cell r="D408">
            <v>42291</v>
          </cell>
          <cell r="E408">
            <v>1333</v>
          </cell>
          <cell r="F408">
            <v>728</v>
          </cell>
          <cell r="G408">
            <v>66869932</v>
          </cell>
          <cell r="H408">
            <v>91854</v>
          </cell>
          <cell r="I408">
            <v>1437</v>
          </cell>
          <cell r="J408">
            <v>728</v>
          </cell>
          <cell r="K408">
            <v>70827659.641200051</v>
          </cell>
          <cell r="L408">
            <v>97290</v>
          </cell>
          <cell r="M408">
            <v>5.91E-2</v>
          </cell>
          <cell r="Q408">
            <v>40956</v>
          </cell>
          <cell r="R408" t="str">
            <v>2012년 상반기</v>
          </cell>
          <cell r="S408">
            <v>42291</v>
          </cell>
          <cell r="T408">
            <v>484</v>
          </cell>
          <cell r="U408">
            <v>446</v>
          </cell>
          <cell r="V408">
            <v>14396459</v>
          </cell>
          <cell r="W408">
            <v>32279</v>
          </cell>
          <cell r="X408">
            <v>510</v>
          </cell>
          <cell r="Y408">
            <v>446</v>
          </cell>
          <cell r="Z408">
            <v>15413428</v>
          </cell>
          <cell r="AA408">
            <v>34559</v>
          </cell>
          <cell r="AB408">
            <v>7.0599999999999996E-2</v>
          </cell>
          <cell r="AF408">
            <v>40956</v>
          </cell>
          <cell r="AG408" t="str">
            <v>2012년 상반기</v>
          </cell>
          <cell r="AH408">
            <v>42291</v>
          </cell>
          <cell r="AI408">
            <v>320</v>
          </cell>
          <cell r="AJ408">
            <v>139</v>
          </cell>
          <cell r="AK408">
            <v>10526810</v>
          </cell>
          <cell r="AL408">
            <v>75732</v>
          </cell>
          <cell r="AM408">
            <v>375</v>
          </cell>
          <cell r="AN408">
            <v>139</v>
          </cell>
          <cell r="AO408">
            <v>11203327</v>
          </cell>
          <cell r="AP408">
            <v>80599</v>
          </cell>
          <cell r="AQ408">
            <v>6.4199999999999993E-2</v>
          </cell>
          <cell r="AU408">
            <v>40548</v>
          </cell>
          <cell r="AV408" t="str">
            <v>2011년 상반기</v>
          </cell>
          <cell r="AW408" t="str">
            <v>2014년 하반기</v>
          </cell>
          <cell r="AX408">
            <v>1012</v>
          </cell>
          <cell r="AY408">
            <v>914</v>
          </cell>
          <cell r="AZ408">
            <v>727485829</v>
          </cell>
          <cell r="BA408">
            <v>795936</v>
          </cell>
          <cell r="BB408">
            <v>1472</v>
          </cell>
          <cell r="BC408">
            <v>914</v>
          </cell>
          <cell r="BD408">
            <v>850512837</v>
          </cell>
          <cell r="BE408">
            <v>930539</v>
          </cell>
          <cell r="BF408">
            <v>0.1691</v>
          </cell>
        </row>
        <row r="409">
          <cell r="B409">
            <v>41131</v>
          </cell>
          <cell r="C409" t="str">
            <v>2012년 하반기</v>
          </cell>
          <cell r="D409">
            <v>42291</v>
          </cell>
          <cell r="E409">
            <v>1416</v>
          </cell>
          <cell r="F409">
            <v>865</v>
          </cell>
          <cell r="G409">
            <v>84152225</v>
          </cell>
          <cell r="H409">
            <v>97285</v>
          </cell>
          <cell r="I409">
            <v>1437</v>
          </cell>
          <cell r="J409">
            <v>865</v>
          </cell>
          <cell r="K409">
            <v>87563566.702099919</v>
          </cell>
          <cell r="L409">
            <v>101229</v>
          </cell>
          <cell r="M409">
            <v>4.0500000000000001E-2</v>
          </cell>
          <cell r="Q409">
            <v>41131</v>
          </cell>
          <cell r="R409" t="str">
            <v>2012년 하반기</v>
          </cell>
          <cell r="S409">
            <v>42291</v>
          </cell>
          <cell r="T409">
            <v>490</v>
          </cell>
          <cell r="U409">
            <v>453</v>
          </cell>
          <cell r="V409">
            <v>14775473</v>
          </cell>
          <cell r="W409">
            <v>32616</v>
          </cell>
          <cell r="X409">
            <v>510</v>
          </cell>
          <cell r="Y409">
            <v>453</v>
          </cell>
          <cell r="Z409">
            <v>15555644</v>
          </cell>
          <cell r="AA409">
            <v>34339</v>
          </cell>
          <cell r="AB409">
            <v>5.28E-2</v>
          </cell>
          <cell r="AF409">
            <v>41131</v>
          </cell>
          <cell r="AG409" t="str">
            <v>2012년 하반기</v>
          </cell>
          <cell r="AH409">
            <v>42291</v>
          </cell>
          <cell r="AI409">
            <v>355</v>
          </cell>
          <cell r="AJ409">
            <v>174</v>
          </cell>
          <cell r="AK409">
            <v>23456673</v>
          </cell>
          <cell r="AL409">
            <v>134808</v>
          </cell>
          <cell r="AM409">
            <v>375</v>
          </cell>
          <cell r="AN409">
            <v>174</v>
          </cell>
          <cell r="AO409">
            <v>24567133</v>
          </cell>
          <cell r="AP409">
            <v>141190</v>
          </cell>
          <cell r="AQ409">
            <v>4.7300000000000002E-2</v>
          </cell>
          <cell r="AU409">
            <v>40728</v>
          </cell>
          <cell r="AV409" t="str">
            <v>2011년 하반기</v>
          </cell>
          <cell r="AW409" t="str">
            <v>2014년 하반기</v>
          </cell>
          <cell r="AX409">
            <v>1208</v>
          </cell>
          <cell r="AY409">
            <v>1104</v>
          </cell>
          <cell r="AZ409">
            <v>1291270382</v>
          </cell>
          <cell r="BA409">
            <v>1169628</v>
          </cell>
          <cell r="BB409">
            <v>1472</v>
          </cell>
          <cell r="BC409">
            <v>1104</v>
          </cell>
          <cell r="BD409">
            <v>1470717241</v>
          </cell>
          <cell r="BE409">
            <v>1332171</v>
          </cell>
          <cell r="BF409">
            <v>0.1389</v>
          </cell>
        </row>
        <row r="410">
          <cell r="B410">
            <v>41325</v>
          </cell>
          <cell r="C410" t="str">
            <v>2013년 상반기</v>
          </cell>
          <cell r="D410">
            <v>42291</v>
          </cell>
          <cell r="E410">
            <v>1432</v>
          </cell>
          <cell r="F410">
            <v>881</v>
          </cell>
          <cell r="G410">
            <v>90897683</v>
          </cell>
          <cell r="H410">
            <v>103175</v>
          </cell>
          <cell r="I410">
            <v>1437</v>
          </cell>
          <cell r="J410">
            <v>881</v>
          </cell>
          <cell r="K410">
            <v>93875545.975099921</v>
          </cell>
          <cell r="L410">
            <v>106555</v>
          </cell>
          <cell r="M410">
            <v>3.2699999999999951E-2</v>
          </cell>
          <cell r="Q410">
            <v>41325</v>
          </cell>
          <cell r="R410" t="str">
            <v>2013년 상반기</v>
          </cell>
          <cell r="S410">
            <v>42291</v>
          </cell>
          <cell r="T410">
            <v>496</v>
          </cell>
          <cell r="U410">
            <v>459</v>
          </cell>
          <cell r="V410">
            <v>14962558</v>
          </cell>
          <cell r="W410">
            <v>32598</v>
          </cell>
          <cell r="X410">
            <v>510</v>
          </cell>
          <cell r="Y410">
            <v>459</v>
          </cell>
          <cell r="Z410">
            <v>15606084</v>
          </cell>
          <cell r="AA410">
            <v>34000</v>
          </cell>
          <cell r="AB410">
            <v>4.2999999999999997E-2</v>
          </cell>
          <cell r="AF410">
            <v>41325</v>
          </cell>
          <cell r="AG410" t="str">
            <v>2013년 상반기</v>
          </cell>
          <cell r="AH410">
            <v>42291</v>
          </cell>
          <cell r="AI410">
            <v>355</v>
          </cell>
          <cell r="AJ410">
            <v>174</v>
          </cell>
          <cell r="AK410">
            <v>23704836</v>
          </cell>
          <cell r="AL410">
            <v>136234</v>
          </cell>
          <cell r="AM410">
            <v>375</v>
          </cell>
          <cell r="AN410">
            <v>174</v>
          </cell>
          <cell r="AO410">
            <v>24567133</v>
          </cell>
          <cell r="AP410">
            <v>141190</v>
          </cell>
          <cell r="AQ410">
            <v>3.6299999999999999E-2</v>
          </cell>
          <cell r="AU410">
            <v>40910</v>
          </cell>
          <cell r="AV410" t="str">
            <v>2012년 상반기</v>
          </cell>
          <cell r="AW410" t="str">
            <v>2014년 하반기</v>
          </cell>
          <cell r="AX410">
            <v>1338</v>
          </cell>
          <cell r="AY410">
            <v>1282</v>
          </cell>
          <cell r="AZ410">
            <v>1527559068</v>
          </cell>
          <cell r="BA410">
            <v>1191543</v>
          </cell>
          <cell r="BB410">
            <v>1472</v>
          </cell>
          <cell r="BC410">
            <v>1282</v>
          </cell>
          <cell r="BD410">
            <v>1693736138</v>
          </cell>
          <cell r="BE410">
            <v>1321167</v>
          </cell>
          <cell r="BF410">
            <v>0.10870000000000002</v>
          </cell>
        </row>
        <row r="411">
          <cell r="B411">
            <v>41491</v>
          </cell>
          <cell r="C411" t="str">
            <v>2013년 8월 5일</v>
          </cell>
          <cell r="D411">
            <v>42291</v>
          </cell>
          <cell r="E411">
            <v>1426</v>
          </cell>
          <cell r="F411">
            <v>881</v>
          </cell>
          <cell r="G411">
            <v>91081607</v>
          </cell>
          <cell r="H411">
            <v>103384</v>
          </cell>
          <cell r="I411">
            <v>1437</v>
          </cell>
          <cell r="J411">
            <v>881</v>
          </cell>
          <cell r="K411">
            <v>93875545.975099921</v>
          </cell>
          <cell r="L411">
            <v>106555</v>
          </cell>
          <cell r="M411">
            <v>3.0599999999999961E-2</v>
          </cell>
          <cell r="Q411">
            <v>41491</v>
          </cell>
          <cell r="R411" t="str">
            <v>2013년 8월 5일</v>
          </cell>
          <cell r="S411">
            <v>42291</v>
          </cell>
          <cell r="T411">
            <v>496</v>
          </cell>
          <cell r="U411">
            <v>465</v>
          </cell>
          <cell r="V411">
            <v>15240807</v>
          </cell>
          <cell r="W411">
            <v>32775</v>
          </cell>
          <cell r="X411">
            <v>510</v>
          </cell>
          <cell r="Y411">
            <v>465</v>
          </cell>
          <cell r="Z411">
            <v>15767762</v>
          </cell>
          <cell r="AA411">
            <v>33909</v>
          </cell>
          <cell r="AB411">
            <v>3.4500000000000003E-2</v>
          </cell>
          <cell r="AF411">
            <v>41491</v>
          </cell>
          <cell r="AG411" t="str">
            <v>2013년 8월 5일</v>
          </cell>
          <cell r="AH411">
            <v>42291</v>
          </cell>
          <cell r="AI411">
            <v>375</v>
          </cell>
          <cell r="AJ411">
            <v>252</v>
          </cell>
          <cell r="AK411">
            <v>24743152</v>
          </cell>
          <cell r="AL411">
            <v>98187</v>
          </cell>
          <cell r="AM411">
            <v>375</v>
          </cell>
          <cell r="AN411">
            <v>252</v>
          </cell>
          <cell r="AO411">
            <v>25480143</v>
          </cell>
          <cell r="AP411">
            <v>101111</v>
          </cell>
          <cell r="AQ411">
            <v>2.970000000000006E-2</v>
          </cell>
          <cell r="AU411">
            <v>41226</v>
          </cell>
          <cell r="AV411" t="str">
            <v>2012년 하반기</v>
          </cell>
          <cell r="AW411" t="str">
            <v>2014년 하반기</v>
          </cell>
          <cell r="AX411">
            <v>1476</v>
          </cell>
          <cell r="AY411">
            <v>1437</v>
          </cell>
          <cell r="AZ411">
            <v>1737363855</v>
          </cell>
          <cell r="BA411">
            <v>1209021</v>
          </cell>
          <cell r="BB411">
            <v>1472</v>
          </cell>
          <cell r="BC411">
            <v>1437</v>
          </cell>
          <cell r="BD411">
            <v>1888631473</v>
          </cell>
          <cell r="BE411">
            <v>1314287</v>
          </cell>
          <cell r="BF411">
            <v>8.6999999999999966E-2</v>
          </cell>
        </row>
        <row r="412">
          <cell r="B412">
            <v>41522</v>
          </cell>
          <cell r="C412" t="str">
            <v>2013년 9월 5일</v>
          </cell>
          <cell r="D412">
            <v>42291</v>
          </cell>
          <cell r="E412">
            <v>1426</v>
          </cell>
          <cell r="F412">
            <v>881</v>
          </cell>
          <cell r="G412">
            <v>91117184</v>
          </cell>
          <cell r="H412">
            <v>103424</v>
          </cell>
          <cell r="I412">
            <v>1437</v>
          </cell>
          <cell r="J412">
            <v>881</v>
          </cell>
          <cell r="K412">
            <v>93875545.975099921</v>
          </cell>
          <cell r="L412">
            <v>106555</v>
          </cell>
          <cell r="M412">
            <v>3.0200000000000005E-2</v>
          </cell>
          <cell r="Q412">
            <v>41522</v>
          </cell>
          <cell r="R412" t="str">
            <v>2013년 9월 5일</v>
          </cell>
          <cell r="S412">
            <v>42291</v>
          </cell>
          <cell r="T412">
            <v>496</v>
          </cell>
          <cell r="U412">
            <v>465</v>
          </cell>
          <cell r="V412">
            <v>15240807</v>
          </cell>
          <cell r="W412">
            <v>32775</v>
          </cell>
          <cell r="X412">
            <v>510</v>
          </cell>
          <cell r="Y412">
            <v>465</v>
          </cell>
          <cell r="Z412">
            <v>15767762</v>
          </cell>
          <cell r="AA412">
            <v>33909</v>
          </cell>
          <cell r="AB412">
            <v>3.4500000000000003E-2</v>
          </cell>
          <cell r="AF412">
            <v>41522</v>
          </cell>
          <cell r="AG412" t="str">
            <v>2013년 9월 5일</v>
          </cell>
          <cell r="AH412">
            <v>42291</v>
          </cell>
          <cell r="AI412">
            <v>375</v>
          </cell>
          <cell r="AJ412">
            <v>252</v>
          </cell>
          <cell r="AK412">
            <v>24743152</v>
          </cell>
          <cell r="AL412">
            <v>98187</v>
          </cell>
          <cell r="AM412">
            <v>375</v>
          </cell>
          <cell r="AN412">
            <v>252</v>
          </cell>
          <cell r="AO412">
            <v>25480143</v>
          </cell>
          <cell r="AP412">
            <v>101111</v>
          </cell>
          <cell r="AQ412">
            <v>2.970000000000006E-2</v>
          </cell>
          <cell r="AU412">
            <v>41333</v>
          </cell>
          <cell r="AV412" t="str">
            <v>2013년 상반기</v>
          </cell>
          <cell r="AW412" t="str">
            <v>2014년 하반기</v>
          </cell>
          <cell r="AX412">
            <v>1453</v>
          </cell>
          <cell r="AY412">
            <v>1448</v>
          </cell>
          <cell r="AZ412">
            <v>1782254512</v>
          </cell>
          <cell r="BA412">
            <v>1230838</v>
          </cell>
          <cell r="BB412">
            <v>1472</v>
          </cell>
          <cell r="BC412">
            <v>1448</v>
          </cell>
          <cell r="BD412">
            <v>1894053625</v>
          </cell>
          <cell r="BE412">
            <v>1308048</v>
          </cell>
          <cell r="BF412">
            <v>6.2699999999999978E-2</v>
          </cell>
        </row>
        <row r="413">
          <cell r="B413">
            <v>41698</v>
          </cell>
          <cell r="C413" t="str">
            <v>2014년 2월 28일</v>
          </cell>
          <cell r="D413">
            <v>42291</v>
          </cell>
          <cell r="E413">
            <v>1435</v>
          </cell>
          <cell r="F413">
            <v>890</v>
          </cell>
          <cell r="G413">
            <v>91817922</v>
          </cell>
          <cell r="H413">
            <v>103166</v>
          </cell>
          <cell r="I413">
            <v>1437</v>
          </cell>
          <cell r="J413">
            <v>890</v>
          </cell>
          <cell r="K413">
            <v>93985656.975099921</v>
          </cell>
          <cell r="L413">
            <v>105601</v>
          </cell>
          <cell r="M413">
            <v>2.3600000000000065E-2</v>
          </cell>
          <cell r="Q413">
            <v>41698</v>
          </cell>
          <cell r="R413" t="str">
            <v>2014년 2월 28일</v>
          </cell>
          <cell r="S413">
            <v>42291</v>
          </cell>
          <cell r="T413">
            <v>503</v>
          </cell>
          <cell r="U413">
            <v>472</v>
          </cell>
          <cell r="V413">
            <v>15542417</v>
          </cell>
          <cell r="W413">
            <v>32928</v>
          </cell>
          <cell r="X413">
            <v>510</v>
          </cell>
          <cell r="Y413">
            <v>472</v>
          </cell>
          <cell r="Z413">
            <v>15811199</v>
          </cell>
          <cell r="AA413">
            <v>33498</v>
          </cell>
          <cell r="AB413">
            <v>1.7299999999999999E-2</v>
          </cell>
          <cell r="AF413">
            <v>41698</v>
          </cell>
          <cell r="AG413" t="str">
            <v>2014년 2월 28일</v>
          </cell>
          <cell r="AH413">
            <v>42291</v>
          </cell>
          <cell r="AI413">
            <v>375</v>
          </cell>
          <cell r="AJ413">
            <v>252</v>
          </cell>
          <cell r="AK413">
            <v>25174348</v>
          </cell>
          <cell r="AL413">
            <v>99898</v>
          </cell>
          <cell r="AM413">
            <v>375</v>
          </cell>
          <cell r="AN413">
            <v>252</v>
          </cell>
          <cell r="AO413">
            <v>25480143</v>
          </cell>
          <cell r="AP413">
            <v>101111</v>
          </cell>
          <cell r="AQ413">
            <v>1.21E-2</v>
          </cell>
          <cell r="AU413">
            <v>41509</v>
          </cell>
          <cell r="AV413" t="str">
            <v>2013년 하반기</v>
          </cell>
          <cell r="AW413" t="str">
            <v>2014년 하반기</v>
          </cell>
          <cell r="AX413">
            <v>1452</v>
          </cell>
          <cell r="AY413">
            <v>1448</v>
          </cell>
          <cell r="AZ413">
            <v>1823155976</v>
          </cell>
          <cell r="BA413">
            <v>1259085</v>
          </cell>
          <cell r="BB413">
            <v>1472</v>
          </cell>
          <cell r="BC413">
            <v>1448</v>
          </cell>
          <cell r="BD413">
            <v>1894053625</v>
          </cell>
          <cell r="BE413">
            <v>1308048</v>
          </cell>
          <cell r="BF413">
            <v>3.8799999999999946E-2</v>
          </cell>
        </row>
        <row r="414">
          <cell r="B414">
            <v>41708</v>
          </cell>
          <cell r="C414" t="str">
            <v>2014년 3월 10일</v>
          </cell>
          <cell r="D414">
            <v>42291</v>
          </cell>
          <cell r="E414">
            <v>1435</v>
          </cell>
          <cell r="F414">
            <v>890</v>
          </cell>
          <cell r="G414">
            <v>92905917</v>
          </cell>
          <cell r="H414">
            <v>104388</v>
          </cell>
          <cell r="I414">
            <v>1437</v>
          </cell>
          <cell r="J414">
            <v>890</v>
          </cell>
          <cell r="K414">
            <v>93985656.975099921</v>
          </cell>
          <cell r="L414">
            <v>105601</v>
          </cell>
          <cell r="M414">
            <v>1.1600000000000055E-2</v>
          </cell>
          <cell r="Q414">
            <v>41708</v>
          </cell>
          <cell r="R414" t="str">
            <v>2014년 3월 10일</v>
          </cell>
          <cell r="S414">
            <v>42291</v>
          </cell>
          <cell r="T414">
            <v>503</v>
          </cell>
          <cell r="U414">
            <v>472</v>
          </cell>
          <cell r="V414">
            <v>15542417</v>
          </cell>
          <cell r="W414">
            <v>32928</v>
          </cell>
          <cell r="X414">
            <v>510</v>
          </cell>
          <cell r="Y414">
            <v>472</v>
          </cell>
          <cell r="Z414">
            <v>15811199</v>
          </cell>
          <cell r="AA414">
            <v>33498</v>
          </cell>
          <cell r="AB414">
            <v>1.7299999999999999E-2</v>
          </cell>
          <cell r="AF414">
            <v>41708</v>
          </cell>
          <cell r="AG414" t="str">
            <v>2014년 3월 10일</v>
          </cell>
          <cell r="AH414">
            <v>42291</v>
          </cell>
          <cell r="AI414">
            <v>375</v>
          </cell>
          <cell r="AJ414">
            <v>252</v>
          </cell>
          <cell r="AK414">
            <v>25174348</v>
          </cell>
          <cell r="AL414">
            <v>99898</v>
          </cell>
          <cell r="AM414">
            <v>375</v>
          </cell>
          <cell r="AN414">
            <v>252</v>
          </cell>
          <cell r="AO414">
            <v>25480143</v>
          </cell>
          <cell r="AP414">
            <v>101111</v>
          </cell>
          <cell r="AQ414">
            <v>1.21E-2</v>
          </cell>
          <cell r="AU414">
            <v>41703</v>
          </cell>
          <cell r="AV414" t="str">
            <v>2014년 상반기</v>
          </cell>
          <cell r="AW414" t="str">
            <v>2014년 하반기</v>
          </cell>
          <cell r="AX414">
            <v>1472</v>
          </cell>
          <cell r="AY414">
            <v>1472</v>
          </cell>
          <cell r="AZ414">
            <v>1890202223</v>
          </cell>
          <cell r="BA414">
            <v>1284104</v>
          </cell>
          <cell r="BB414">
            <v>1472</v>
          </cell>
          <cell r="BC414">
            <v>1472</v>
          </cell>
          <cell r="BD414">
            <v>1904741406</v>
          </cell>
          <cell r="BE414">
            <v>1293981</v>
          </cell>
          <cell r="BF414">
            <v>7.6000000000000512E-3</v>
          </cell>
        </row>
        <row r="415">
          <cell r="B415">
            <v>41880</v>
          </cell>
          <cell r="C415">
            <v>41880</v>
          </cell>
          <cell r="D415">
            <v>42291</v>
          </cell>
          <cell r="E415">
            <v>1435</v>
          </cell>
          <cell r="F415">
            <v>896</v>
          </cell>
          <cell r="G415">
            <v>93291334</v>
          </cell>
          <cell r="H415">
            <v>104119</v>
          </cell>
          <cell r="I415">
            <v>1437</v>
          </cell>
          <cell r="J415">
            <v>896</v>
          </cell>
          <cell r="K415">
            <v>93991700.975099921</v>
          </cell>
          <cell r="L415">
            <v>104901</v>
          </cell>
          <cell r="M415">
            <v>7.5000000000000622E-3</v>
          </cell>
          <cell r="Q415">
            <v>41880</v>
          </cell>
          <cell r="R415">
            <v>41880</v>
          </cell>
          <cell r="S415">
            <v>42291</v>
          </cell>
          <cell r="T415">
            <v>510</v>
          </cell>
          <cell r="U415">
            <v>483</v>
          </cell>
          <cell r="V415">
            <v>15924756</v>
          </cell>
          <cell r="W415">
            <v>32970</v>
          </cell>
          <cell r="X415">
            <v>510</v>
          </cell>
          <cell r="Y415">
            <v>483</v>
          </cell>
          <cell r="Z415">
            <v>15989434</v>
          </cell>
          <cell r="AA415">
            <v>33104</v>
          </cell>
          <cell r="AB415">
            <v>4.0000000000000001E-3</v>
          </cell>
          <cell r="AF415">
            <v>41880</v>
          </cell>
          <cell r="AG415">
            <v>41880</v>
          </cell>
          <cell r="AH415">
            <v>42291</v>
          </cell>
          <cell r="AI415">
            <v>375</v>
          </cell>
          <cell r="AJ415">
            <v>252</v>
          </cell>
          <cell r="AK415">
            <v>25476343</v>
          </cell>
          <cell r="AL415">
            <v>101096</v>
          </cell>
          <cell r="AM415">
            <v>375</v>
          </cell>
          <cell r="AN415">
            <v>252</v>
          </cell>
          <cell r="AO415">
            <v>25480143</v>
          </cell>
          <cell r="AP415">
            <v>101111</v>
          </cell>
          <cell r="AQ415">
            <v>9.9999999999988987E-5</v>
          </cell>
          <cell r="AU415">
            <v>41879</v>
          </cell>
          <cell r="AV415" t="str">
            <v>2014년 하반기</v>
          </cell>
          <cell r="AW415" t="str">
            <v>2014년 하반기</v>
          </cell>
          <cell r="AX415">
            <v>1472</v>
          </cell>
          <cell r="AY415">
            <v>1472</v>
          </cell>
          <cell r="AZ415">
            <v>1904741406</v>
          </cell>
          <cell r="BA415">
            <v>1293981</v>
          </cell>
          <cell r="BB415">
            <v>1472</v>
          </cell>
          <cell r="BC415">
            <v>1472</v>
          </cell>
          <cell r="BD415">
            <v>1904741406</v>
          </cell>
          <cell r="BE415">
            <v>1293981</v>
          </cell>
          <cell r="BF415">
            <v>0</v>
          </cell>
        </row>
        <row r="416">
          <cell r="B416">
            <v>41904</v>
          </cell>
          <cell r="C416">
            <v>41904</v>
          </cell>
          <cell r="D416">
            <v>42291</v>
          </cell>
          <cell r="E416">
            <v>1437</v>
          </cell>
          <cell r="F416">
            <v>897</v>
          </cell>
          <cell r="G416">
            <v>93813229</v>
          </cell>
          <cell r="H416">
            <v>104585</v>
          </cell>
          <cell r="I416">
            <v>1437</v>
          </cell>
          <cell r="J416">
            <v>897</v>
          </cell>
          <cell r="K416">
            <v>93992376.827099919</v>
          </cell>
          <cell r="L416">
            <v>104785</v>
          </cell>
          <cell r="M416">
            <v>1.9000000000000128E-3</v>
          </cell>
          <cell r="Q416">
            <v>41904</v>
          </cell>
          <cell r="R416">
            <v>41904</v>
          </cell>
          <cell r="S416">
            <v>42291</v>
          </cell>
          <cell r="T416">
            <v>510</v>
          </cell>
          <cell r="U416">
            <v>483</v>
          </cell>
          <cell r="V416">
            <v>15924756</v>
          </cell>
          <cell r="W416">
            <v>32970</v>
          </cell>
          <cell r="X416">
            <v>510</v>
          </cell>
          <cell r="Y416">
            <v>483</v>
          </cell>
          <cell r="Z416">
            <v>15989434</v>
          </cell>
          <cell r="AA416">
            <v>33104</v>
          </cell>
          <cell r="AB416">
            <v>4.0000000000000001E-3</v>
          </cell>
          <cell r="AF416">
            <v>41904</v>
          </cell>
          <cell r="AG416">
            <v>41904</v>
          </cell>
          <cell r="AH416">
            <v>42291</v>
          </cell>
          <cell r="AI416">
            <v>375</v>
          </cell>
          <cell r="AJ416">
            <v>252</v>
          </cell>
          <cell r="AK416">
            <v>25476343</v>
          </cell>
          <cell r="AL416">
            <v>101096</v>
          </cell>
          <cell r="AM416">
            <v>375</v>
          </cell>
          <cell r="AN416">
            <v>252</v>
          </cell>
          <cell r="AO416">
            <v>25480143</v>
          </cell>
          <cell r="AP416">
            <v>101111</v>
          </cell>
          <cell r="AQ416">
            <v>9.9999999999988987E-5</v>
          </cell>
        </row>
        <row r="417">
          <cell r="B417">
            <v>42064</v>
          </cell>
          <cell r="C417">
            <v>42064</v>
          </cell>
          <cell r="D417">
            <v>42291</v>
          </cell>
          <cell r="E417">
            <v>1437</v>
          </cell>
          <cell r="F417">
            <v>1437</v>
          </cell>
          <cell r="G417">
            <v>517055267</v>
          </cell>
          <cell r="H417">
            <v>359815</v>
          </cell>
          <cell r="I417">
            <v>1437</v>
          </cell>
          <cell r="J417">
            <v>1437</v>
          </cell>
          <cell r="K417">
            <v>534290344.35744977</v>
          </cell>
          <cell r="L417">
            <v>371809</v>
          </cell>
          <cell r="M417">
            <v>3.3300000000000107E-2</v>
          </cell>
          <cell r="Q417">
            <v>42064</v>
          </cell>
          <cell r="R417">
            <v>42064</v>
          </cell>
          <cell r="S417">
            <v>42291</v>
          </cell>
          <cell r="T417">
            <v>510</v>
          </cell>
          <cell r="U417">
            <v>510</v>
          </cell>
          <cell r="V417">
            <v>17832516</v>
          </cell>
          <cell r="W417">
            <v>34965</v>
          </cell>
          <cell r="X417">
            <v>510</v>
          </cell>
          <cell r="Y417">
            <v>510</v>
          </cell>
          <cell r="Z417">
            <v>17805309</v>
          </cell>
          <cell r="AA417">
            <v>34912</v>
          </cell>
          <cell r="AB417">
            <v>-1.5E-3</v>
          </cell>
          <cell r="AF417">
            <v>42064</v>
          </cell>
          <cell r="AG417">
            <v>42064</v>
          </cell>
          <cell r="AH417">
            <v>42291</v>
          </cell>
          <cell r="AI417">
            <v>375</v>
          </cell>
          <cell r="AJ417">
            <v>375</v>
          </cell>
          <cell r="AK417">
            <v>28360688</v>
          </cell>
          <cell r="AL417">
            <v>75628</v>
          </cell>
          <cell r="AM417">
            <v>375</v>
          </cell>
          <cell r="AN417">
            <v>375</v>
          </cell>
          <cell r="AO417">
            <v>28210507</v>
          </cell>
          <cell r="AP417">
            <v>75228</v>
          </cell>
          <cell r="AQ417">
            <v>-5.1999999999999998E-3</v>
          </cell>
        </row>
        <row r="418">
          <cell r="B418">
            <v>42094</v>
          </cell>
          <cell r="C418">
            <v>42094</v>
          </cell>
          <cell r="D418">
            <v>42291</v>
          </cell>
          <cell r="E418">
            <v>1437</v>
          </cell>
          <cell r="F418">
            <v>1437</v>
          </cell>
          <cell r="G418">
            <v>517233050</v>
          </cell>
          <cell r="H418">
            <v>359939</v>
          </cell>
          <cell r="I418">
            <v>1437</v>
          </cell>
          <cell r="J418">
            <v>1437</v>
          </cell>
          <cell r="K418">
            <v>534290344.35744977</v>
          </cell>
          <cell r="L418">
            <v>371809</v>
          </cell>
          <cell r="M418">
            <v>3.2899999999999929E-2</v>
          </cell>
          <cell r="Q418">
            <v>42094</v>
          </cell>
          <cell r="R418">
            <v>42094</v>
          </cell>
          <cell r="S418">
            <v>42291</v>
          </cell>
          <cell r="T418">
            <v>510</v>
          </cell>
          <cell r="U418">
            <v>510</v>
          </cell>
          <cell r="V418">
            <v>17832516</v>
          </cell>
          <cell r="W418">
            <v>34965</v>
          </cell>
          <cell r="X418">
            <v>510</v>
          </cell>
          <cell r="Y418">
            <v>510</v>
          </cell>
          <cell r="Z418">
            <v>17805309</v>
          </cell>
          <cell r="AA418">
            <v>34912</v>
          </cell>
          <cell r="AB418">
            <v>-1.5E-3</v>
          </cell>
          <cell r="AF418">
            <v>42094</v>
          </cell>
          <cell r="AG418">
            <v>42094</v>
          </cell>
          <cell r="AH418">
            <v>42291</v>
          </cell>
          <cell r="AI418">
            <v>375</v>
          </cell>
          <cell r="AJ418">
            <v>375</v>
          </cell>
          <cell r="AK418">
            <v>28360688</v>
          </cell>
          <cell r="AL418">
            <v>75628</v>
          </cell>
          <cell r="AM418">
            <v>375</v>
          </cell>
          <cell r="AN418">
            <v>375</v>
          </cell>
          <cell r="AO418">
            <v>28210507</v>
          </cell>
          <cell r="AP418">
            <v>75228</v>
          </cell>
          <cell r="AQ418">
            <v>-5.1999999999999998E-3</v>
          </cell>
          <cell r="BA418">
            <v>0</v>
          </cell>
          <cell r="BE418">
            <v>0</v>
          </cell>
          <cell r="BF418">
            <v>0</v>
          </cell>
        </row>
        <row r="419">
          <cell r="B419">
            <v>42248</v>
          </cell>
          <cell r="C419">
            <v>42291</v>
          </cell>
          <cell r="D419">
            <v>42291</v>
          </cell>
          <cell r="E419">
            <v>1437</v>
          </cell>
          <cell r="F419">
            <v>1437</v>
          </cell>
          <cell r="G419">
            <v>534118127</v>
          </cell>
          <cell r="H419">
            <v>371689</v>
          </cell>
          <cell r="I419">
            <v>1437</v>
          </cell>
          <cell r="J419">
            <v>1437</v>
          </cell>
          <cell r="K419">
            <v>534290344.35744977</v>
          </cell>
          <cell r="L419">
            <v>371809</v>
          </cell>
          <cell r="M419">
            <v>2.9999999999996696E-4</v>
          </cell>
          <cell r="Q419">
            <v>42248</v>
          </cell>
          <cell r="R419">
            <v>42291</v>
          </cell>
          <cell r="S419">
            <v>42291</v>
          </cell>
          <cell r="T419">
            <v>510</v>
          </cell>
          <cell r="U419">
            <v>510</v>
          </cell>
          <cell r="V419">
            <v>17805309</v>
          </cell>
          <cell r="W419">
            <v>34912</v>
          </cell>
          <cell r="X419">
            <v>510</v>
          </cell>
          <cell r="Y419">
            <v>510</v>
          </cell>
          <cell r="Z419">
            <v>17805309</v>
          </cell>
          <cell r="AA419">
            <v>34912</v>
          </cell>
          <cell r="AB419">
            <v>0</v>
          </cell>
          <cell r="AF419">
            <v>42291</v>
          </cell>
          <cell r="AG419">
            <v>42248</v>
          </cell>
          <cell r="AH419">
            <v>42291</v>
          </cell>
          <cell r="AI419">
            <v>375</v>
          </cell>
          <cell r="AJ419">
            <v>375</v>
          </cell>
          <cell r="AK419">
            <v>28210507</v>
          </cell>
          <cell r="AL419">
            <v>75228</v>
          </cell>
          <cell r="AM419">
            <v>375</v>
          </cell>
          <cell r="AN419">
            <v>375</v>
          </cell>
          <cell r="AO419">
            <v>28210507</v>
          </cell>
          <cell r="AP419">
            <v>75228</v>
          </cell>
          <cell r="AQ419">
            <v>0</v>
          </cell>
          <cell r="BA419">
            <v>0</v>
          </cell>
          <cell r="BE419">
            <v>0</v>
          </cell>
          <cell r="BF419">
            <v>0</v>
          </cell>
        </row>
        <row r="420">
          <cell r="A420">
            <v>42430</v>
          </cell>
          <cell r="B420">
            <v>40232</v>
          </cell>
          <cell r="C420" t="str">
            <v>2010년 상반기</v>
          </cell>
          <cell r="D420">
            <v>42430</v>
          </cell>
          <cell r="M420">
            <v>0</v>
          </cell>
          <cell r="N420" t="str">
            <v>토목160301</v>
          </cell>
          <cell r="P420">
            <v>42430</v>
          </cell>
          <cell r="Q420">
            <v>40232</v>
          </cell>
          <cell r="R420" t="str">
            <v>2010년 상반기</v>
          </cell>
          <cell r="S420">
            <v>42430</v>
          </cell>
          <cell r="AB420">
            <v>0</v>
          </cell>
          <cell r="AC420" t="str">
            <v>건축160301</v>
          </cell>
          <cell r="AE420">
            <v>42430</v>
          </cell>
          <cell r="AF420">
            <v>40232</v>
          </cell>
          <cell r="AG420" t="str">
            <v>2010년 상반기</v>
          </cell>
          <cell r="AH420">
            <v>42430</v>
          </cell>
          <cell r="AP420" t="e">
            <v>#DIV/0!</v>
          </cell>
          <cell r="AQ420">
            <v>0</v>
          </cell>
          <cell r="AR420" t="str">
            <v>기계160301</v>
          </cell>
          <cell r="AT420">
            <v>41879</v>
          </cell>
          <cell r="BG420" t="str">
            <v>전기140828</v>
          </cell>
        </row>
        <row r="421">
          <cell r="B421">
            <v>40403</v>
          </cell>
          <cell r="C421" t="str">
            <v>2010년 하반기</v>
          </cell>
          <cell r="D421">
            <v>42430</v>
          </cell>
          <cell r="M421">
            <v>0</v>
          </cell>
          <cell r="Q421">
            <v>40403</v>
          </cell>
          <cell r="R421" t="str">
            <v>2010년 하반기</v>
          </cell>
          <cell r="S421">
            <v>42430</v>
          </cell>
          <cell r="AB421">
            <v>0</v>
          </cell>
          <cell r="AF421">
            <v>40403</v>
          </cell>
          <cell r="AG421" t="str">
            <v>2010년 하반기</v>
          </cell>
          <cell r="AH421">
            <v>42430</v>
          </cell>
          <cell r="AP421" t="e">
            <v>#DIV/0!</v>
          </cell>
          <cell r="AQ421">
            <v>0</v>
          </cell>
          <cell r="BA421">
            <v>0</v>
          </cell>
          <cell r="BE421">
            <v>0</v>
          </cell>
          <cell r="BF421">
            <v>0</v>
          </cell>
        </row>
        <row r="422">
          <cell r="B422">
            <v>40596</v>
          </cell>
          <cell r="C422" t="str">
            <v>2011년 상반기</v>
          </cell>
          <cell r="D422">
            <v>42430</v>
          </cell>
          <cell r="E422">
            <v>1515</v>
          </cell>
          <cell r="F422">
            <v>637</v>
          </cell>
          <cell r="G422">
            <v>55313371</v>
          </cell>
          <cell r="H422">
            <v>86834</v>
          </cell>
          <cell r="I422">
            <v>1437</v>
          </cell>
          <cell r="J422">
            <v>637</v>
          </cell>
          <cell r="K422">
            <v>58472635.191100009</v>
          </cell>
          <cell r="L422">
            <v>91793</v>
          </cell>
          <cell r="M422">
            <v>5.7099999999999998E-2</v>
          </cell>
          <cell r="Q422">
            <v>40596</v>
          </cell>
          <cell r="R422" t="str">
            <v>2011년 상반기</v>
          </cell>
          <cell r="S422">
            <v>42430</v>
          </cell>
          <cell r="T422">
            <v>572</v>
          </cell>
          <cell r="U422">
            <v>394</v>
          </cell>
          <cell r="V422">
            <v>13208616</v>
          </cell>
          <cell r="W422">
            <v>33524</v>
          </cell>
          <cell r="X422">
            <v>510</v>
          </cell>
          <cell r="Y422">
            <v>394</v>
          </cell>
          <cell r="Z422">
            <v>14494197</v>
          </cell>
          <cell r="AA422">
            <v>36787</v>
          </cell>
          <cell r="AB422">
            <v>9.7299999999999998E-2</v>
          </cell>
          <cell r="AF422">
            <v>40596</v>
          </cell>
          <cell r="AG422" t="str">
            <v>2011년 상반기</v>
          </cell>
          <cell r="AH422">
            <v>42430</v>
          </cell>
          <cell r="AI422">
            <v>320</v>
          </cell>
          <cell r="AJ422">
            <v>59</v>
          </cell>
          <cell r="AK422">
            <v>5349351</v>
          </cell>
          <cell r="AL422">
            <v>90666</v>
          </cell>
          <cell r="AM422">
            <v>375</v>
          </cell>
          <cell r="AN422">
            <v>59</v>
          </cell>
          <cell r="AO422">
            <v>5934670</v>
          </cell>
          <cell r="AP422">
            <v>100587</v>
          </cell>
          <cell r="AQ422">
            <v>0.1094</v>
          </cell>
          <cell r="BA422">
            <v>0</v>
          </cell>
          <cell r="BE422">
            <v>0</v>
          </cell>
          <cell r="BF422">
            <v>0</v>
          </cell>
        </row>
        <row r="423">
          <cell r="B423">
            <v>40771</v>
          </cell>
          <cell r="C423" t="str">
            <v>2011년 하반기</v>
          </cell>
          <cell r="D423">
            <v>42430</v>
          </cell>
          <cell r="E423">
            <v>1257</v>
          </cell>
          <cell r="F423">
            <v>670</v>
          </cell>
          <cell r="G423">
            <v>55651531</v>
          </cell>
          <cell r="H423">
            <v>83061</v>
          </cell>
          <cell r="I423">
            <v>1437</v>
          </cell>
          <cell r="J423">
            <v>670</v>
          </cell>
          <cell r="K423">
            <v>59153299.070800036</v>
          </cell>
          <cell r="L423">
            <v>88288</v>
          </cell>
          <cell r="M423">
            <v>6.2899999999999998E-2</v>
          </cell>
          <cell r="Q423">
            <v>40771</v>
          </cell>
          <cell r="R423" t="str">
            <v>2011년 하반기</v>
          </cell>
          <cell r="S423">
            <v>42430</v>
          </cell>
          <cell r="T423">
            <v>484</v>
          </cell>
          <cell r="U423">
            <v>394</v>
          </cell>
          <cell r="V423">
            <v>13332224</v>
          </cell>
          <cell r="W423">
            <v>33838</v>
          </cell>
          <cell r="X423">
            <v>510</v>
          </cell>
          <cell r="Y423">
            <v>394</v>
          </cell>
          <cell r="Z423">
            <v>14494197</v>
          </cell>
          <cell r="AA423">
            <v>36787</v>
          </cell>
          <cell r="AB423">
            <v>8.7099999999999997E-2</v>
          </cell>
          <cell r="AF423">
            <v>40771</v>
          </cell>
          <cell r="AG423" t="str">
            <v>2011년 하반기</v>
          </cell>
          <cell r="AH423">
            <v>42430</v>
          </cell>
          <cell r="AI423">
            <v>320</v>
          </cell>
          <cell r="AJ423">
            <v>59</v>
          </cell>
          <cell r="AK423">
            <v>5500367</v>
          </cell>
          <cell r="AL423">
            <v>93226</v>
          </cell>
          <cell r="AM423">
            <v>375</v>
          </cell>
          <cell r="AN423">
            <v>59</v>
          </cell>
          <cell r="AO423">
            <v>5934670</v>
          </cell>
          <cell r="AP423">
            <v>100587</v>
          </cell>
          <cell r="AQ423">
            <v>7.8899999999999998E-2</v>
          </cell>
          <cell r="BA423">
            <v>0</v>
          </cell>
          <cell r="BE423">
            <v>0</v>
          </cell>
          <cell r="BF423">
            <v>0</v>
          </cell>
        </row>
        <row r="424">
          <cell r="B424">
            <v>40956</v>
          </cell>
          <cell r="C424" t="str">
            <v>2012년 상반기</v>
          </cell>
          <cell r="D424">
            <v>42430</v>
          </cell>
          <cell r="E424">
            <v>1333</v>
          </cell>
          <cell r="F424">
            <v>745</v>
          </cell>
          <cell r="G424">
            <v>69330496</v>
          </cell>
          <cell r="H424">
            <v>93061</v>
          </cell>
          <cell r="I424">
            <v>1437</v>
          </cell>
          <cell r="J424">
            <v>745</v>
          </cell>
          <cell r="K424">
            <v>73536321.141200036</v>
          </cell>
          <cell r="L424">
            <v>98706</v>
          </cell>
          <cell r="M424">
            <v>6.0600000000000001E-2</v>
          </cell>
          <cell r="Q424">
            <v>40956</v>
          </cell>
          <cell r="R424" t="str">
            <v>2012년 상반기</v>
          </cell>
          <cell r="S424">
            <v>42430</v>
          </cell>
          <cell r="T424">
            <v>484</v>
          </cell>
          <cell r="U424">
            <v>394</v>
          </cell>
          <cell r="V424">
            <v>13447069</v>
          </cell>
          <cell r="W424">
            <v>34129</v>
          </cell>
          <cell r="X424">
            <v>510</v>
          </cell>
          <cell r="Y424">
            <v>394</v>
          </cell>
          <cell r="Z424">
            <v>14494197</v>
          </cell>
          <cell r="AA424">
            <v>36787</v>
          </cell>
          <cell r="AB424">
            <v>7.7799999999999994E-2</v>
          </cell>
          <cell r="AF424">
            <v>40956</v>
          </cell>
          <cell r="AG424" t="str">
            <v>2012년 상반기</v>
          </cell>
          <cell r="AH424">
            <v>42430</v>
          </cell>
          <cell r="AI424">
            <v>320</v>
          </cell>
          <cell r="AJ424">
            <v>59</v>
          </cell>
          <cell r="AK424">
            <v>5544109</v>
          </cell>
          <cell r="AL424">
            <v>93967</v>
          </cell>
          <cell r="AM424">
            <v>375</v>
          </cell>
          <cell r="AN424">
            <v>59</v>
          </cell>
          <cell r="AO424">
            <v>5934670</v>
          </cell>
          <cell r="AP424">
            <v>100587</v>
          </cell>
          <cell r="AQ424">
            <v>7.0400000000000004E-2</v>
          </cell>
          <cell r="AU424">
            <v>40548</v>
          </cell>
          <cell r="AV424" t="str">
            <v>2011년 상반기</v>
          </cell>
          <cell r="AW424" t="str">
            <v>2014년 하반기</v>
          </cell>
          <cell r="AX424">
            <v>1012</v>
          </cell>
          <cell r="AY424">
            <v>914</v>
          </cell>
          <cell r="AZ424">
            <v>727485829</v>
          </cell>
          <cell r="BA424">
            <v>795936</v>
          </cell>
          <cell r="BB424">
            <v>1472</v>
          </cell>
          <cell r="BC424">
            <v>914</v>
          </cell>
          <cell r="BD424">
            <v>850512837</v>
          </cell>
          <cell r="BE424">
            <v>930539</v>
          </cell>
          <cell r="BF424">
            <v>0.1691</v>
          </cell>
        </row>
        <row r="425">
          <cell r="B425">
            <v>41131</v>
          </cell>
          <cell r="C425" t="str">
            <v>2012년 하반기</v>
          </cell>
          <cell r="D425">
            <v>42430</v>
          </cell>
          <cell r="E425">
            <v>1416</v>
          </cell>
          <cell r="F425">
            <v>883</v>
          </cell>
          <cell r="G425">
            <v>86736358</v>
          </cell>
          <cell r="H425">
            <v>98229</v>
          </cell>
          <cell r="I425">
            <v>1437</v>
          </cell>
          <cell r="J425">
            <v>883</v>
          </cell>
          <cell r="K425">
            <v>90364891.20209989</v>
          </cell>
          <cell r="L425">
            <v>102338</v>
          </cell>
          <cell r="M425">
            <v>4.1799999999999997E-2</v>
          </cell>
          <cell r="Q425">
            <v>41131</v>
          </cell>
          <cell r="R425" t="str">
            <v>2012년 하반기</v>
          </cell>
          <cell r="S425">
            <v>42430</v>
          </cell>
          <cell r="T425">
            <v>490</v>
          </cell>
          <cell r="U425">
            <v>400</v>
          </cell>
          <cell r="V425">
            <v>13730968</v>
          </cell>
          <cell r="W425">
            <v>34327</v>
          </cell>
          <cell r="X425">
            <v>510</v>
          </cell>
          <cell r="Y425">
            <v>400</v>
          </cell>
          <cell r="Z425">
            <v>14556186</v>
          </cell>
          <cell r="AA425">
            <v>36390</v>
          </cell>
          <cell r="AB425">
            <v>0.06</v>
          </cell>
          <cell r="AF425">
            <v>41131</v>
          </cell>
          <cell r="AG425" t="str">
            <v>2012년 하반기</v>
          </cell>
          <cell r="AH425">
            <v>42430</v>
          </cell>
          <cell r="AI425">
            <v>355</v>
          </cell>
          <cell r="AJ425">
            <v>94</v>
          </cell>
          <cell r="AK425">
            <v>18375305</v>
          </cell>
          <cell r="AL425">
            <v>195481</v>
          </cell>
          <cell r="AM425">
            <v>375</v>
          </cell>
          <cell r="AN425">
            <v>94</v>
          </cell>
          <cell r="AO425">
            <v>19355941</v>
          </cell>
          <cell r="AP425">
            <v>205914</v>
          </cell>
          <cell r="AQ425">
            <v>5.33E-2</v>
          </cell>
          <cell r="AU425">
            <v>40728</v>
          </cell>
          <cell r="AV425" t="str">
            <v>2011년 하반기</v>
          </cell>
          <cell r="AW425" t="str">
            <v>2014년 하반기</v>
          </cell>
          <cell r="AX425">
            <v>1208</v>
          </cell>
          <cell r="AY425">
            <v>1104</v>
          </cell>
          <cell r="AZ425">
            <v>1291270382</v>
          </cell>
          <cell r="BA425">
            <v>1169628</v>
          </cell>
          <cell r="BB425">
            <v>1472</v>
          </cell>
          <cell r="BC425">
            <v>1104</v>
          </cell>
          <cell r="BD425">
            <v>1470717241</v>
          </cell>
          <cell r="BE425">
            <v>1332171</v>
          </cell>
          <cell r="BF425">
            <v>0.1389</v>
          </cell>
        </row>
        <row r="426">
          <cell r="B426">
            <v>41325</v>
          </cell>
          <cell r="C426" t="str">
            <v>2013년 상반기</v>
          </cell>
          <cell r="D426">
            <v>42430</v>
          </cell>
          <cell r="E426">
            <v>1432</v>
          </cell>
          <cell r="F426">
            <v>893</v>
          </cell>
          <cell r="G426">
            <v>93484186</v>
          </cell>
          <cell r="H426">
            <v>104685</v>
          </cell>
          <cell r="I426">
            <v>1437</v>
          </cell>
          <cell r="J426">
            <v>893</v>
          </cell>
          <cell r="K426">
            <v>96669748.475099906</v>
          </cell>
          <cell r="L426">
            <v>108252</v>
          </cell>
          <cell r="M426">
            <v>3.400000000000003E-2</v>
          </cell>
          <cell r="Q426">
            <v>41325</v>
          </cell>
          <cell r="R426" t="str">
            <v>2013년 상반기</v>
          </cell>
          <cell r="S426">
            <v>42430</v>
          </cell>
          <cell r="T426">
            <v>496</v>
          </cell>
          <cell r="U426">
            <v>406</v>
          </cell>
          <cell r="V426">
            <v>13906559</v>
          </cell>
          <cell r="W426">
            <v>34252</v>
          </cell>
          <cell r="X426">
            <v>510</v>
          </cell>
          <cell r="Y426">
            <v>406</v>
          </cell>
          <cell r="Z426">
            <v>14606844</v>
          </cell>
          <cell r="AA426">
            <v>35977</v>
          </cell>
          <cell r="AB426">
            <v>5.0299999999999997E-2</v>
          </cell>
          <cell r="AF426">
            <v>41325</v>
          </cell>
          <cell r="AG426" t="str">
            <v>2013년 상반기</v>
          </cell>
          <cell r="AH426">
            <v>42430</v>
          </cell>
          <cell r="AI426">
            <v>355</v>
          </cell>
          <cell r="AJ426">
            <v>94</v>
          </cell>
          <cell r="AK426">
            <v>18590989</v>
          </cell>
          <cell r="AL426">
            <v>197776</v>
          </cell>
          <cell r="AM426">
            <v>375</v>
          </cell>
          <cell r="AN426">
            <v>94</v>
          </cell>
          <cell r="AO426">
            <v>19355941</v>
          </cell>
          <cell r="AP426">
            <v>205914</v>
          </cell>
          <cell r="AQ426">
            <v>4.1099999999999998E-2</v>
          </cell>
          <cell r="AU426">
            <v>40910</v>
          </cell>
          <cell r="AV426" t="str">
            <v>2012년 상반기</v>
          </cell>
          <cell r="AW426" t="str">
            <v>2014년 하반기</v>
          </cell>
          <cell r="AX426">
            <v>1338</v>
          </cell>
          <cell r="AY426">
            <v>1282</v>
          </cell>
          <cell r="AZ426">
            <v>1527559068</v>
          </cell>
          <cell r="BA426">
            <v>1191543</v>
          </cell>
          <cell r="BB426">
            <v>1472</v>
          </cell>
          <cell r="BC426">
            <v>1282</v>
          </cell>
          <cell r="BD426">
            <v>1693736138</v>
          </cell>
          <cell r="BE426">
            <v>1321167</v>
          </cell>
          <cell r="BF426">
            <v>0.10870000000000002</v>
          </cell>
        </row>
        <row r="427">
          <cell r="B427">
            <v>41491</v>
          </cell>
          <cell r="C427" t="str">
            <v>2013년 8월 5일</v>
          </cell>
          <cell r="D427">
            <v>42430</v>
          </cell>
          <cell r="E427">
            <v>1426</v>
          </cell>
          <cell r="F427">
            <v>893</v>
          </cell>
          <cell r="G427">
            <v>93683411</v>
          </cell>
          <cell r="H427">
            <v>104908</v>
          </cell>
          <cell r="I427">
            <v>1437</v>
          </cell>
          <cell r="J427">
            <v>893</v>
          </cell>
          <cell r="K427">
            <v>96669748.475099906</v>
          </cell>
          <cell r="L427">
            <v>108252</v>
          </cell>
          <cell r="M427">
            <v>3.180000000000005E-2</v>
          </cell>
          <cell r="Q427">
            <v>41491</v>
          </cell>
          <cell r="R427" t="str">
            <v>2013년 8월 5일</v>
          </cell>
          <cell r="S427">
            <v>42430</v>
          </cell>
          <cell r="T427">
            <v>496</v>
          </cell>
          <cell r="U427">
            <v>412</v>
          </cell>
          <cell r="V427">
            <v>14177955</v>
          </cell>
          <cell r="W427">
            <v>34412</v>
          </cell>
          <cell r="X427">
            <v>510</v>
          </cell>
          <cell r="Y427">
            <v>412</v>
          </cell>
          <cell r="Z427">
            <v>14769217</v>
          </cell>
          <cell r="AA427">
            <v>35847</v>
          </cell>
          <cell r="AB427">
            <v>4.1700000000000001E-2</v>
          </cell>
          <cell r="AF427">
            <v>41491</v>
          </cell>
          <cell r="AG427" t="str">
            <v>2013년 8월 5일</v>
          </cell>
          <cell r="AH427">
            <v>42430</v>
          </cell>
          <cell r="AI427">
            <v>375</v>
          </cell>
          <cell r="AJ427">
            <v>172</v>
          </cell>
          <cell r="AK427">
            <v>19602140</v>
          </cell>
          <cell r="AL427">
            <v>113965</v>
          </cell>
          <cell r="AM427">
            <v>375</v>
          </cell>
          <cell r="AN427">
            <v>172</v>
          </cell>
          <cell r="AO427">
            <v>20272878</v>
          </cell>
          <cell r="AP427">
            <v>117865</v>
          </cell>
          <cell r="AQ427">
            <v>3.4200000000000008E-2</v>
          </cell>
          <cell r="AU427">
            <v>41226</v>
          </cell>
          <cell r="AV427" t="str">
            <v>2012년 하반기</v>
          </cell>
          <cell r="AW427" t="str">
            <v>2014년 하반기</v>
          </cell>
          <cell r="AX427">
            <v>1476</v>
          </cell>
          <cell r="AY427">
            <v>1437</v>
          </cell>
          <cell r="AZ427">
            <v>1737363855</v>
          </cell>
          <cell r="BA427">
            <v>1209021</v>
          </cell>
          <cell r="BB427">
            <v>1472</v>
          </cell>
          <cell r="BC427">
            <v>1437</v>
          </cell>
          <cell r="BD427">
            <v>1888631473</v>
          </cell>
          <cell r="BE427">
            <v>1314287</v>
          </cell>
          <cell r="BF427">
            <v>8.6999999999999966E-2</v>
          </cell>
        </row>
        <row r="428">
          <cell r="B428">
            <v>41522</v>
          </cell>
          <cell r="C428" t="str">
            <v>2013년 9월 5일</v>
          </cell>
          <cell r="D428">
            <v>42430</v>
          </cell>
          <cell r="E428">
            <v>1426</v>
          </cell>
          <cell r="F428">
            <v>893</v>
          </cell>
          <cell r="G428">
            <v>93718988</v>
          </cell>
          <cell r="H428">
            <v>104948</v>
          </cell>
          <cell r="I428">
            <v>1437</v>
          </cell>
          <cell r="J428">
            <v>893</v>
          </cell>
          <cell r="K428">
            <v>96669748.475099906</v>
          </cell>
          <cell r="L428">
            <v>108252</v>
          </cell>
          <cell r="M428">
            <v>3.1400000000000095E-2</v>
          </cell>
          <cell r="Q428">
            <v>41522</v>
          </cell>
          <cell r="R428" t="str">
            <v>2013년 9월 5일</v>
          </cell>
          <cell r="S428">
            <v>42430</v>
          </cell>
          <cell r="T428">
            <v>496</v>
          </cell>
          <cell r="U428">
            <v>412</v>
          </cell>
          <cell r="V428">
            <v>14177955</v>
          </cell>
          <cell r="W428">
            <v>34412</v>
          </cell>
          <cell r="X428">
            <v>510</v>
          </cell>
          <cell r="Y428">
            <v>412</v>
          </cell>
          <cell r="Z428">
            <v>14769217</v>
          </cell>
          <cell r="AA428">
            <v>35847</v>
          </cell>
          <cell r="AB428">
            <v>4.1700000000000001E-2</v>
          </cell>
          <cell r="AF428">
            <v>41522</v>
          </cell>
          <cell r="AG428" t="str">
            <v>2013년 9월 5일</v>
          </cell>
          <cell r="AH428">
            <v>42430</v>
          </cell>
          <cell r="AI428">
            <v>375</v>
          </cell>
          <cell r="AJ428">
            <v>172</v>
          </cell>
          <cell r="AK428">
            <v>19602140</v>
          </cell>
          <cell r="AL428">
            <v>113965</v>
          </cell>
          <cell r="AM428">
            <v>375</v>
          </cell>
          <cell r="AN428">
            <v>172</v>
          </cell>
          <cell r="AO428">
            <v>20272878</v>
          </cell>
          <cell r="AP428">
            <v>117865</v>
          </cell>
          <cell r="AQ428">
            <v>3.4200000000000008E-2</v>
          </cell>
          <cell r="AU428">
            <v>41333</v>
          </cell>
          <cell r="AV428" t="str">
            <v>2013년 상반기</v>
          </cell>
          <cell r="AW428" t="str">
            <v>2014년 하반기</v>
          </cell>
          <cell r="AX428">
            <v>1453</v>
          </cell>
          <cell r="AY428">
            <v>1448</v>
          </cell>
          <cell r="AZ428">
            <v>1782254512</v>
          </cell>
          <cell r="BA428">
            <v>1230838</v>
          </cell>
          <cell r="BB428">
            <v>1472</v>
          </cell>
          <cell r="BC428">
            <v>1448</v>
          </cell>
          <cell r="BD428">
            <v>1894053625</v>
          </cell>
          <cell r="BE428">
            <v>1308048</v>
          </cell>
          <cell r="BF428">
            <v>6.2699999999999978E-2</v>
          </cell>
        </row>
        <row r="429">
          <cell r="B429">
            <v>41698</v>
          </cell>
          <cell r="C429" t="str">
            <v>2014년 2월 28일</v>
          </cell>
          <cell r="D429">
            <v>42430</v>
          </cell>
          <cell r="E429">
            <v>1435</v>
          </cell>
          <cell r="F429">
            <v>902</v>
          </cell>
          <cell r="G429">
            <v>94467221</v>
          </cell>
          <cell r="H429">
            <v>104730</v>
          </cell>
          <cell r="I429">
            <v>1437</v>
          </cell>
          <cell r="J429">
            <v>902</v>
          </cell>
          <cell r="K429">
            <v>96779937.475099906</v>
          </cell>
          <cell r="L429">
            <v>107294</v>
          </cell>
          <cell r="M429">
            <v>2.4399999999999977E-2</v>
          </cell>
          <cell r="Q429">
            <v>41698</v>
          </cell>
          <cell r="R429" t="str">
            <v>2014년 2월 28일</v>
          </cell>
          <cell r="S429">
            <v>42430</v>
          </cell>
          <cell r="T429">
            <v>503</v>
          </cell>
          <cell r="U429">
            <v>419</v>
          </cell>
          <cell r="V429">
            <v>14470329</v>
          </cell>
          <cell r="W429">
            <v>34535</v>
          </cell>
          <cell r="X429">
            <v>510</v>
          </cell>
          <cell r="Y429">
            <v>419</v>
          </cell>
          <cell r="Z429">
            <v>14812840</v>
          </cell>
          <cell r="AA429">
            <v>35352</v>
          </cell>
          <cell r="AB429">
            <v>2.3599999999999999E-2</v>
          </cell>
          <cell r="AF429">
            <v>41698</v>
          </cell>
          <cell r="AG429" t="str">
            <v>2014년 2월 28일</v>
          </cell>
          <cell r="AH429">
            <v>42430</v>
          </cell>
          <cell r="AI429">
            <v>375</v>
          </cell>
          <cell r="AJ429">
            <v>172</v>
          </cell>
          <cell r="AK429">
            <v>19957549</v>
          </cell>
          <cell r="AL429">
            <v>116032</v>
          </cell>
          <cell r="AM429">
            <v>375</v>
          </cell>
          <cell r="AN429">
            <v>172</v>
          </cell>
          <cell r="AO429">
            <v>20272878</v>
          </cell>
          <cell r="AP429">
            <v>117865</v>
          </cell>
          <cell r="AQ429">
            <v>1.5700000000000047E-2</v>
          </cell>
          <cell r="AU429">
            <v>41509</v>
          </cell>
          <cell r="AV429" t="str">
            <v>2013년 하반기</v>
          </cell>
          <cell r="AW429" t="str">
            <v>2014년 하반기</v>
          </cell>
          <cell r="AX429">
            <v>1452</v>
          </cell>
          <cell r="AY429">
            <v>1448</v>
          </cell>
          <cell r="AZ429">
            <v>1823155976</v>
          </cell>
          <cell r="BA429">
            <v>1259085</v>
          </cell>
          <cell r="BB429">
            <v>1472</v>
          </cell>
          <cell r="BC429">
            <v>1448</v>
          </cell>
          <cell r="BD429">
            <v>1894053625</v>
          </cell>
          <cell r="BE429">
            <v>1308048</v>
          </cell>
          <cell r="BF429">
            <v>3.8799999999999946E-2</v>
          </cell>
        </row>
        <row r="430">
          <cell r="B430">
            <v>41708</v>
          </cell>
          <cell r="C430" t="str">
            <v>2014년 3월 10일</v>
          </cell>
          <cell r="D430">
            <v>42430</v>
          </cell>
          <cell r="E430">
            <v>1435</v>
          </cell>
          <cell r="F430">
            <v>902</v>
          </cell>
          <cell r="G430">
            <v>95555216</v>
          </cell>
          <cell r="H430">
            <v>105937</v>
          </cell>
          <cell r="I430">
            <v>1437</v>
          </cell>
          <cell r="J430">
            <v>902</v>
          </cell>
          <cell r="K430">
            <v>96779937.475099906</v>
          </cell>
          <cell r="L430">
            <v>107294</v>
          </cell>
          <cell r="M430">
            <v>1.2799999999999923E-2</v>
          </cell>
          <cell r="Q430">
            <v>41708</v>
          </cell>
          <cell r="R430" t="str">
            <v>2014년 3월 10일</v>
          </cell>
          <cell r="S430">
            <v>42430</v>
          </cell>
          <cell r="T430">
            <v>503</v>
          </cell>
          <cell r="U430">
            <v>419</v>
          </cell>
          <cell r="V430">
            <v>14470329</v>
          </cell>
          <cell r="W430">
            <v>34535</v>
          </cell>
          <cell r="X430">
            <v>510</v>
          </cell>
          <cell r="Y430">
            <v>419</v>
          </cell>
          <cell r="Z430">
            <v>14812840</v>
          </cell>
          <cell r="AA430">
            <v>35352</v>
          </cell>
          <cell r="AB430">
            <v>2.3599999999999999E-2</v>
          </cell>
          <cell r="AF430">
            <v>41708</v>
          </cell>
          <cell r="AG430" t="str">
            <v>2014년 3월 10일</v>
          </cell>
          <cell r="AH430">
            <v>42430</v>
          </cell>
          <cell r="AI430">
            <v>375</v>
          </cell>
          <cell r="AJ430">
            <v>172</v>
          </cell>
          <cell r="AK430">
            <v>19957549</v>
          </cell>
          <cell r="AL430">
            <v>116032</v>
          </cell>
          <cell r="AM430">
            <v>375</v>
          </cell>
          <cell r="AN430">
            <v>172</v>
          </cell>
          <cell r="AO430">
            <v>20272878</v>
          </cell>
          <cell r="AP430">
            <v>117865</v>
          </cell>
          <cell r="AQ430">
            <v>1.5700000000000047E-2</v>
          </cell>
          <cell r="AU430">
            <v>41703</v>
          </cell>
          <cell r="AV430" t="str">
            <v>2014년 상반기</v>
          </cell>
          <cell r="AW430" t="str">
            <v>2014년 하반기</v>
          </cell>
          <cell r="AX430">
            <v>1472</v>
          </cell>
          <cell r="AY430">
            <v>1472</v>
          </cell>
          <cell r="AZ430">
            <v>1890202223</v>
          </cell>
          <cell r="BA430">
            <v>1284104</v>
          </cell>
          <cell r="BB430">
            <v>1472</v>
          </cell>
          <cell r="BC430">
            <v>1472</v>
          </cell>
          <cell r="BD430">
            <v>1904741406</v>
          </cell>
          <cell r="BE430">
            <v>1293981</v>
          </cell>
          <cell r="BF430">
            <v>7.6000000000000512E-3</v>
          </cell>
        </row>
        <row r="431">
          <cell r="B431">
            <v>41880</v>
          </cell>
          <cell r="C431">
            <v>41880</v>
          </cell>
          <cell r="D431">
            <v>42430</v>
          </cell>
          <cell r="E431">
            <v>1435</v>
          </cell>
          <cell r="F431">
            <v>908</v>
          </cell>
          <cell r="G431">
            <v>95967127</v>
          </cell>
          <cell r="H431">
            <v>105690</v>
          </cell>
          <cell r="I431">
            <v>1437</v>
          </cell>
          <cell r="J431">
            <v>908</v>
          </cell>
          <cell r="K431">
            <v>96785984.475099906</v>
          </cell>
          <cell r="L431">
            <v>106592</v>
          </cell>
          <cell r="M431">
            <v>8.499999999999952E-3</v>
          </cell>
          <cell r="Q431">
            <v>41880</v>
          </cell>
          <cell r="R431">
            <v>41880</v>
          </cell>
          <cell r="S431">
            <v>42430</v>
          </cell>
          <cell r="T431">
            <v>510</v>
          </cell>
          <cell r="U431">
            <v>430</v>
          </cell>
          <cell r="V431">
            <v>14838805</v>
          </cell>
          <cell r="W431">
            <v>34508</v>
          </cell>
          <cell r="X431">
            <v>510</v>
          </cell>
          <cell r="Y431">
            <v>430</v>
          </cell>
          <cell r="Z431">
            <v>14991841</v>
          </cell>
          <cell r="AA431">
            <v>34864</v>
          </cell>
          <cell r="AB431">
            <v>1.03E-2</v>
          </cell>
          <cell r="AF431">
            <v>41880</v>
          </cell>
          <cell r="AG431">
            <v>41880</v>
          </cell>
          <cell r="AH431">
            <v>42430</v>
          </cell>
          <cell r="AI431">
            <v>375</v>
          </cell>
          <cell r="AJ431">
            <v>172</v>
          </cell>
          <cell r="AK431">
            <v>20191926</v>
          </cell>
          <cell r="AL431">
            <v>117394</v>
          </cell>
          <cell r="AM431">
            <v>375</v>
          </cell>
          <cell r="AN431">
            <v>172</v>
          </cell>
          <cell r="AO431">
            <v>20272878</v>
          </cell>
          <cell r="AP431">
            <v>117865</v>
          </cell>
          <cell r="AQ431">
            <v>4.0000000000000036E-3</v>
          </cell>
          <cell r="AU431">
            <v>41879</v>
          </cell>
          <cell r="AV431" t="str">
            <v>2014년 하반기</v>
          </cell>
          <cell r="AW431" t="str">
            <v>2014년 하반기</v>
          </cell>
          <cell r="AX431">
            <v>1472</v>
          </cell>
          <cell r="AY431">
            <v>1472</v>
          </cell>
          <cell r="AZ431">
            <v>1904741406</v>
          </cell>
          <cell r="BA431">
            <v>1293981</v>
          </cell>
          <cell r="BB431">
            <v>1472</v>
          </cell>
          <cell r="BC431">
            <v>1472</v>
          </cell>
          <cell r="BD431">
            <v>1904741406</v>
          </cell>
          <cell r="BE431">
            <v>1293981</v>
          </cell>
          <cell r="BF431">
            <v>0</v>
          </cell>
        </row>
        <row r="432">
          <cell r="B432">
            <v>41904</v>
          </cell>
          <cell r="C432">
            <v>41904</v>
          </cell>
          <cell r="D432">
            <v>42430</v>
          </cell>
          <cell r="E432">
            <v>1437</v>
          </cell>
          <cell r="F432">
            <v>909</v>
          </cell>
          <cell r="G432">
            <v>96489022</v>
          </cell>
          <cell r="H432">
            <v>106148</v>
          </cell>
          <cell r="I432">
            <v>1437</v>
          </cell>
          <cell r="J432">
            <v>909</v>
          </cell>
          <cell r="K432">
            <v>96786660.327099904</v>
          </cell>
          <cell r="L432">
            <v>106475</v>
          </cell>
          <cell r="M432">
            <v>2.9999999999998916E-3</v>
          </cell>
          <cell r="Q432">
            <v>41904</v>
          </cell>
          <cell r="R432">
            <v>41904</v>
          </cell>
          <cell r="S432">
            <v>42430</v>
          </cell>
          <cell r="T432">
            <v>510</v>
          </cell>
          <cell r="U432">
            <v>430</v>
          </cell>
          <cell r="V432">
            <v>14838805</v>
          </cell>
          <cell r="W432">
            <v>34508</v>
          </cell>
          <cell r="X432">
            <v>510</v>
          </cell>
          <cell r="Y432">
            <v>430</v>
          </cell>
          <cell r="Z432">
            <v>14991841</v>
          </cell>
          <cell r="AA432">
            <v>34864</v>
          </cell>
          <cell r="AB432">
            <v>1.03E-2</v>
          </cell>
          <cell r="AF432">
            <v>41904</v>
          </cell>
          <cell r="AG432">
            <v>41904</v>
          </cell>
          <cell r="AH432">
            <v>42430</v>
          </cell>
          <cell r="AI432">
            <v>375</v>
          </cell>
          <cell r="AJ432">
            <v>172</v>
          </cell>
          <cell r="AK432">
            <v>20191926</v>
          </cell>
          <cell r="AL432">
            <v>117394</v>
          </cell>
          <cell r="AM432">
            <v>375</v>
          </cell>
          <cell r="AN432">
            <v>172</v>
          </cell>
          <cell r="AO432">
            <v>20272878</v>
          </cell>
          <cell r="AP432">
            <v>117865</v>
          </cell>
          <cell r="AQ432">
            <v>4.0000000000000036E-3</v>
          </cell>
        </row>
        <row r="433">
          <cell r="B433">
            <v>42064</v>
          </cell>
          <cell r="C433">
            <v>42064</v>
          </cell>
          <cell r="D433">
            <v>42430</v>
          </cell>
          <cell r="E433">
            <v>1437</v>
          </cell>
          <cell r="F433">
            <v>1437</v>
          </cell>
          <cell r="G433">
            <v>517055267</v>
          </cell>
          <cell r="H433">
            <v>359815</v>
          </cell>
          <cell r="I433">
            <v>1437</v>
          </cell>
          <cell r="J433">
            <v>1437</v>
          </cell>
          <cell r="K433">
            <v>537961109.85744989</v>
          </cell>
          <cell r="L433">
            <v>374364</v>
          </cell>
          <cell r="M433">
            <v>4.0399999999999991E-2</v>
          </cell>
          <cell r="Q433">
            <v>42064</v>
          </cell>
          <cell r="R433">
            <v>42064</v>
          </cell>
          <cell r="S433">
            <v>42430</v>
          </cell>
          <cell r="T433">
            <v>510</v>
          </cell>
          <cell r="U433">
            <v>510</v>
          </cell>
          <cell r="V433">
            <v>17832516</v>
          </cell>
          <cell r="W433">
            <v>34965</v>
          </cell>
          <cell r="X433">
            <v>510</v>
          </cell>
          <cell r="Y433">
            <v>510</v>
          </cell>
          <cell r="Z433">
            <v>17934177</v>
          </cell>
          <cell r="AA433">
            <v>35165</v>
          </cell>
          <cell r="AB433">
            <v>5.7000000000000002E-3</v>
          </cell>
          <cell r="AF433">
            <v>42064</v>
          </cell>
          <cell r="AG433">
            <v>42064</v>
          </cell>
          <cell r="AH433">
            <v>42430</v>
          </cell>
          <cell r="AI433">
            <v>375</v>
          </cell>
          <cell r="AJ433">
            <v>375</v>
          </cell>
          <cell r="AK433">
            <v>28360688</v>
          </cell>
          <cell r="AL433">
            <v>75628</v>
          </cell>
          <cell r="AM433">
            <v>375</v>
          </cell>
          <cell r="AN433">
            <v>375</v>
          </cell>
          <cell r="AO433">
            <v>28434539</v>
          </cell>
          <cell r="AP433">
            <v>75825</v>
          </cell>
          <cell r="AQ433">
            <v>2.5999999999999357E-3</v>
          </cell>
        </row>
        <row r="434">
          <cell r="B434">
            <v>42094</v>
          </cell>
          <cell r="C434">
            <v>42094</v>
          </cell>
          <cell r="D434">
            <v>42430</v>
          </cell>
          <cell r="E434">
            <v>1437</v>
          </cell>
          <cell r="F434">
            <v>1437</v>
          </cell>
          <cell r="G434">
            <v>517233050</v>
          </cell>
          <cell r="H434">
            <v>359939</v>
          </cell>
          <cell r="I434">
            <v>1437</v>
          </cell>
          <cell r="J434">
            <v>1437</v>
          </cell>
          <cell r="K434">
            <v>537961109.85744989</v>
          </cell>
          <cell r="L434">
            <v>374364</v>
          </cell>
          <cell r="M434">
            <v>4.0000000000000036E-2</v>
          </cell>
          <cell r="Q434">
            <v>42094</v>
          </cell>
          <cell r="R434">
            <v>42094</v>
          </cell>
          <cell r="S434">
            <v>42430</v>
          </cell>
          <cell r="T434">
            <v>510</v>
          </cell>
          <cell r="U434">
            <v>510</v>
          </cell>
          <cell r="V434">
            <v>17832516</v>
          </cell>
          <cell r="W434">
            <v>34965</v>
          </cell>
          <cell r="X434">
            <v>510</v>
          </cell>
          <cell r="Y434">
            <v>510</v>
          </cell>
          <cell r="Z434">
            <v>17934177</v>
          </cell>
          <cell r="AA434">
            <v>35165</v>
          </cell>
          <cell r="AB434">
            <v>5.7000000000000002E-3</v>
          </cell>
          <cell r="AF434">
            <v>42094</v>
          </cell>
          <cell r="AG434">
            <v>42094</v>
          </cell>
          <cell r="AH434">
            <v>42430</v>
          </cell>
          <cell r="AI434">
            <v>375</v>
          </cell>
          <cell r="AJ434">
            <v>375</v>
          </cell>
          <cell r="AK434">
            <v>28360688</v>
          </cell>
          <cell r="AL434">
            <v>75628</v>
          </cell>
          <cell r="AM434">
            <v>375</v>
          </cell>
          <cell r="AN434">
            <v>375</v>
          </cell>
          <cell r="AO434">
            <v>28434539</v>
          </cell>
          <cell r="AP434">
            <v>75825</v>
          </cell>
          <cell r="AQ434">
            <v>2.5999999999999357E-3</v>
          </cell>
        </row>
        <row r="435">
          <cell r="B435">
            <v>42248</v>
          </cell>
          <cell r="C435">
            <v>42248</v>
          </cell>
          <cell r="D435">
            <v>42430</v>
          </cell>
          <cell r="E435">
            <v>1437</v>
          </cell>
          <cell r="F435">
            <v>1437</v>
          </cell>
          <cell r="G435">
            <v>534118127</v>
          </cell>
          <cell r="H435">
            <v>371689</v>
          </cell>
          <cell r="I435">
            <v>1437</v>
          </cell>
          <cell r="J435">
            <v>1437</v>
          </cell>
          <cell r="K435">
            <v>537961109.85744989</v>
          </cell>
          <cell r="L435">
            <v>374364</v>
          </cell>
          <cell r="M435">
            <v>7.1000000000001062E-3</v>
          </cell>
          <cell r="Q435">
            <v>42248</v>
          </cell>
          <cell r="R435">
            <v>42248</v>
          </cell>
          <cell r="S435">
            <v>42430</v>
          </cell>
          <cell r="T435">
            <v>510</v>
          </cell>
          <cell r="U435">
            <v>510</v>
          </cell>
          <cell r="V435">
            <v>17805309</v>
          </cell>
          <cell r="W435">
            <v>34912</v>
          </cell>
          <cell r="X435">
            <v>510</v>
          </cell>
          <cell r="Y435">
            <v>510</v>
          </cell>
          <cell r="Z435">
            <v>17934177</v>
          </cell>
          <cell r="AA435">
            <v>35165</v>
          </cell>
          <cell r="AB435">
            <v>7.1999999999999998E-3</v>
          </cell>
          <cell r="AF435">
            <v>42248</v>
          </cell>
          <cell r="AG435">
            <v>42248</v>
          </cell>
          <cell r="AH435">
            <v>42430</v>
          </cell>
          <cell r="AI435">
            <v>375</v>
          </cell>
          <cell r="AJ435">
            <v>375</v>
          </cell>
          <cell r="AK435">
            <v>28210507</v>
          </cell>
          <cell r="AL435">
            <v>75228</v>
          </cell>
          <cell r="AM435">
            <v>375</v>
          </cell>
          <cell r="AN435">
            <v>375</v>
          </cell>
          <cell r="AO435">
            <v>28434539</v>
          </cell>
          <cell r="AP435">
            <v>75825</v>
          </cell>
          <cell r="AQ435">
            <v>7.9000000000000181E-3</v>
          </cell>
          <cell r="BA435">
            <v>0</v>
          </cell>
          <cell r="BE435">
            <v>0</v>
          </cell>
          <cell r="BF435">
            <v>0</v>
          </cell>
        </row>
        <row r="436">
          <cell r="B436">
            <v>42291</v>
          </cell>
          <cell r="C436">
            <v>42291</v>
          </cell>
          <cell r="D436">
            <v>42430</v>
          </cell>
          <cell r="E436">
            <v>1437</v>
          </cell>
          <cell r="F436">
            <v>1437</v>
          </cell>
          <cell r="G436">
            <v>534290344.35744977</v>
          </cell>
          <cell r="H436">
            <v>371809</v>
          </cell>
          <cell r="I436">
            <v>1437</v>
          </cell>
          <cell r="J436">
            <v>1437</v>
          </cell>
          <cell r="K436">
            <v>537961109.85744989</v>
          </cell>
          <cell r="L436">
            <v>374364</v>
          </cell>
          <cell r="M436">
            <v>6.7999999999999172E-3</v>
          </cell>
          <cell r="Q436">
            <v>42291</v>
          </cell>
          <cell r="R436">
            <v>42291</v>
          </cell>
          <cell r="S436">
            <v>42430</v>
          </cell>
          <cell r="T436">
            <v>510</v>
          </cell>
          <cell r="U436">
            <v>510</v>
          </cell>
          <cell r="V436">
            <v>17805309</v>
          </cell>
          <cell r="W436">
            <v>34912</v>
          </cell>
          <cell r="X436">
            <v>510</v>
          </cell>
          <cell r="Y436">
            <v>510</v>
          </cell>
          <cell r="Z436">
            <v>17934177</v>
          </cell>
          <cell r="AA436">
            <v>35165</v>
          </cell>
          <cell r="AB436">
            <v>7.1999999999999998E-3</v>
          </cell>
          <cell r="AF436">
            <v>42291</v>
          </cell>
          <cell r="AG436">
            <v>42291</v>
          </cell>
          <cell r="AH436">
            <v>42430</v>
          </cell>
          <cell r="AI436">
            <v>375</v>
          </cell>
          <cell r="AJ436">
            <v>375</v>
          </cell>
          <cell r="AK436">
            <v>28210507</v>
          </cell>
          <cell r="AL436">
            <v>75228</v>
          </cell>
          <cell r="AM436">
            <v>375</v>
          </cell>
          <cell r="AN436">
            <v>375</v>
          </cell>
          <cell r="AO436">
            <v>28434539</v>
          </cell>
          <cell r="AP436">
            <v>75825</v>
          </cell>
          <cell r="AQ436">
            <v>7.9000000000000181E-3</v>
          </cell>
          <cell r="BA436">
            <v>0</v>
          </cell>
          <cell r="BE436">
            <v>0</v>
          </cell>
          <cell r="BF436">
            <v>0</v>
          </cell>
        </row>
        <row r="437">
          <cell r="A437">
            <v>42465</v>
          </cell>
          <cell r="B437">
            <v>40596</v>
          </cell>
          <cell r="C437" t="str">
            <v>2011년 상반기</v>
          </cell>
          <cell r="D437">
            <v>42465</v>
          </cell>
          <cell r="E437">
            <v>1515</v>
          </cell>
          <cell r="F437">
            <v>645</v>
          </cell>
          <cell r="G437">
            <v>56246519</v>
          </cell>
          <cell r="H437">
            <v>87203</v>
          </cell>
          <cell r="I437">
            <v>1437</v>
          </cell>
          <cell r="J437">
            <v>645</v>
          </cell>
          <cell r="K437">
            <v>59869365</v>
          </cell>
          <cell r="L437">
            <v>92820</v>
          </cell>
          <cell r="M437">
            <v>6.4399999999999999E-2</v>
          </cell>
          <cell r="N437" t="str">
            <v>토목160405</v>
          </cell>
          <cell r="P437">
            <v>42465</v>
          </cell>
          <cell r="Q437">
            <v>40596</v>
          </cell>
          <cell r="R437" t="str">
            <v>2011년 상반기</v>
          </cell>
          <cell r="S437">
            <v>42465</v>
          </cell>
          <cell r="T437">
            <v>572</v>
          </cell>
          <cell r="U437">
            <v>394</v>
          </cell>
          <cell r="V437">
            <v>13208616</v>
          </cell>
          <cell r="W437">
            <v>33524</v>
          </cell>
          <cell r="X437">
            <v>510</v>
          </cell>
          <cell r="Y437">
            <v>394</v>
          </cell>
          <cell r="Z437">
            <v>14494197</v>
          </cell>
          <cell r="AA437">
            <v>36787</v>
          </cell>
          <cell r="AB437">
            <v>9.7299999999999998E-2</v>
          </cell>
          <cell r="AC437" t="str">
            <v>건축160405</v>
          </cell>
          <cell r="AE437">
            <v>42465</v>
          </cell>
          <cell r="AF437">
            <v>40596</v>
          </cell>
          <cell r="AG437" t="str">
            <v>2011년 상반기</v>
          </cell>
          <cell r="AH437">
            <v>42465</v>
          </cell>
          <cell r="AI437">
            <v>320</v>
          </cell>
          <cell r="AJ437">
            <v>59</v>
          </cell>
          <cell r="AK437">
            <v>5349351</v>
          </cell>
          <cell r="AL437">
            <v>90666</v>
          </cell>
          <cell r="AM437">
            <v>375</v>
          </cell>
          <cell r="AN437">
            <v>59</v>
          </cell>
          <cell r="AO437">
            <v>5934670</v>
          </cell>
          <cell r="AP437">
            <v>100587</v>
          </cell>
          <cell r="AQ437">
            <v>0.1094</v>
          </cell>
          <cell r="AR437" t="str">
            <v>기계160405</v>
          </cell>
          <cell r="BA437">
            <v>0</v>
          </cell>
          <cell r="BE437">
            <v>0</v>
          </cell>
          <cell r="BF437">
            <v>0</v>
          </cell>
        </row>
        <row r="438">
          <cell r="B438">
            <v>40771</v>
          </cell>
          <cell r="C438" t="str">
            <v>2011년 하반기</v>
          </cell>
          <cell r="D438">
            <v>42465</v>
          </cell>
          <cell r="E438">
            <v>1257</v>
          </cell>
          <cell r="F438">
            <v>673</v>
          </cell>
          <cell r="G438">
            <v>56624271</v>
          </cell>
          <cell r="H438">
            <v>84137</v>
          </cell>
          <cell r="I438">
            <v>1437</v>
          </cell>
          <cell r="J438">
            <v>673</v>
          </cell>
          <cell r="K438">
            <v>60507366</v>
          </cell>
          <cell r="L438">
            <v>89906</v>
          </cell>
          <cell r="M438">
            <v>6.8500000000000005E-2</v>
          </cell>
          <cell r="Q438">
            <v>40771</v>
          </cell>
          <cell r="R438" t="str">
            <v>2011년 하반기</v>
          </cell>
          <cell r="S438">
            <v>42465</v>
          </cell>
          <cell r="T438">
            <v>484</v>
          </cell>
          <cell r="U438">
            <v>394</v>
          </cell>
          <cell r="V438">
            <v>13332224</v>
          </cell>
          <cell r="W438">
            <v>33838</v>
          </cell>
          <cell r="X438">
            <v>510</v>
          </cell>
          <cell r="Y438">
            <v>394</v>
          </cell>
          <cell r="Z438">
            <v>14494197</v>
          </cell>
          <cell r="AA438">
            <v>36787</v>
          </cell>
          <cell r="AB438">
            <v>8.7099999999999997E-2</v>
          </cell>
          <cell r="AF438">
            <v>40771</v>
          </cell>
          <cell r="AG438" t="str">
            <v>2011년 하반기</v>
          </cell>
          <cell r="AH438">
            <v>42465</v>
          </cell>
          <cell r="AI438">
            <v>320</v>
          </cell>
          <cell r="AJ438">
            <v>59</v>
          </cell>
          <cell r="AK438">
            <v>5500367</v>
          </cell>
          <cell r="AL438">
            <v>93226</v>
          </cell>
          <cell r="AM438">
            <v>375</v>
          </cell>
          <cell r="AN438">
            <v>59</v>
          </cell>
          <cell r="AO438">
            <v>5934670</v>
          </cell>
          <cell r="AP438">
            <v>100587</v>
          </cell>
          <cell r="AQ438">
            <v>7.8899999999999998E-2</v>
          </cell>
          <cell r="BA438">
            <v>0</v>
          </cell>
          <cell r="BE438">
            <v>0</v>
          </cell>
          <cell r="BF438">
            <v>0</v>
          </cell>
        </row>
        <row r="439">
          <cell r="B439">
            <v>40956</v>
          </cell>
          <cell r="C439" t="str">
            <v>2012년 상반기</v>
          </cell>
          <cell r="D439">
            <v>42465</v>
          </cell>
          <cell r="E439">
            <v>1333</v>
          </cell>
          <cell r="F439">
            <v>748</v>
          </cell>
          <cell r="G439">
            <v>70362369</v>
          </cell>
          <cell r="H439">
            <v>94067</v>
          </cell>
          <cell r="I439">
            <v>1437</v>
          </cell>
          <cell r="J439">
            <v>748</v>
          </cell>
          <cell r="K439">
            <v>75106853</v>
          </cell>
          <cell r="L439">
            <v>100410</v>
          </cell>
          <cell r="M439">
            <v>6.7400000000000002E-2</v>
          </cell>
          <cell r="Q439">
            <v>40956</v>
          </cell>
          <cell r="R439" t="str">
            <v>2012년 상반기</v>
          </cell>
          <cell r="S439">
            <v>42465</v>
          </cell>
          <cell r="T439">
            <v>484</v>
          </cell>
          <cell r="U439">
            <v>394</v>
          </cell>
          <cell r="V439">
            <v>13447069</v>
          </cell>
          <cell r="W439">
            <v>34129</v>
          </cell>
          <cell r="X439">
            <v>510</v>
          </cell>
          <cell r="Y439">
            <v>394</v>
          </cell>
          <cell r="Z439">
            <v>14494197</v>
          </cell>
          <cell r="AA439">
            <v>36787</v>
          </cell>
          <cell r="AB439">
            <v>7.7799999999999994E-2</v>
          </cell>
          <cell r="AF439">
            <v>40956</v>
          </cell>
          <cell r="AG439" t="str">
            <v>2012년 상반기</v>
          </cell>
          <cell r="AH439">
            <v>42465</v>
          </cell>
          <cell r="AI439">
            <v>320</v>
          </cell>
          <cell r="AJ439">
            <v>59</v>
          </cell>
          <cell r="AK439">
            <v>5544109</v>
          </cell>
          <cell r="AL439">
            <v>93967</v>
          </cell>
          <cell r="AM439">
            <v>375</v>
          </cell>
          <cell r="AN439">
            <v>59</v>
          </cell>
          <cell r="AO439">
            <v>5934670</v>
          </cell>
          <cell r="AP439">
            <v>100587</v>
          </cell>
          <cell r="AQ439">
            <v>7.0400000000000004E-2</v>
          </cell>
          <cell r="AU439">
            <v>40548</v>
          </cell>
          <cell r="AV439" t="str">
            <v>2011년 상반기</v>
          </cell>
          <cell r="AW439" t="str">
            <v>2014년 하반기</v>
          </cell>
          <cell r="AX439">
            <v>1012</v>
          </cell>
          <cell r="AY439">
            <v>914</v>
          </cell>
          <cell r="AZ439">
            <v>727485829</v>
          </cell>
          <cell r="BA439">
            <v>795936</v>
          </cell>
          <cell r="BB439">
            <v>1472</v>
          </cell>
          <cell r="BC439">
            <v>914</v>
          </cell>
          <cell r="BD439">
            <v>850512837</v>
          </cell>
          <cell r="BE439">
            <v>930539</v>
          </cell>
          <cell r="BF439">
            <v>0.1691</v>
          </cell>
        </row>
        <row r="440">
          <cell r="B440">
            <v>41131</v>
          </cell>
          <cell r="C440" t="str">
            <v>2012년 하반기</v>
          </cell>
          <cell r="D440">
            <v>42465</v>
          </cell>
          <cell r="E440">
            <v>1416</v>
          </cell>
          <cell r="F440">
            <v>881</v>
          </cell>
          <cell r="G440">
            <v>88565563</v>
          </cell>
          <cell r="H440">
            <v>100528</v>
          </cell>
          <cell r="I440">
            <v>1437</v>
          </cell>
          <cell r="J440">
            <v>881</v>
          </cell>
          <cell r="K440">
            <v>93011841</v>
          </cell>
          <cell r="L440">
            <v>105575</v>
          </cell>
          <cell r="M440">
            <v>5.0200000000000002E-2</v>
          </cell>
          <cell r="Q440">
            <v>41131</v>
          </cell>
          <cell r="R440" t="str">
            <v>2012년 하반기</v>
          </cell>
          <cell r="S440">
            <v>42465</v>
          </cell>
          <cell r="T440">
            <v>490</v>
          </cell>
          <cell r="U440">
            <v>400</v>
          </cell>
          <cell r="V440">
            <v>13730968</v>
          </cell>
          <cell r="W440">
            <v>34327</v>
          </cell>
          <cell r="X440">
            <v>510</v>
          </cell>
          <cell r="Y440">
            <v>400</v>
          </cell>
          <cell r="Z440">
            <v>14556186</v>
          </cell>
          <cell r="AA440">
            <v>36390</v>
          </cell>
          <cell r="AB440">
            <v>0.06</v>
          </cell>
          <cell r="AF440">
            <v>41131</v>
          </cell>
          <cell r="AG440" t="str">
            <v>2012년 하반기</v>
          </cell>
          <cell r="AH440">
            <v>42465</v>
          </cell>
          <cell r="AI440">
            <v>355</v>
          </cell>
          <cell r="AJ440">
            <v>94</v>
          </cell>
          <cell r="AK440">
            <v>18375305</v>
          </cell>
          <cell r="AL440">
            <v>195481</v>
          </cell>
          <cell r="AM440">
            <v>375</v>
          </cell>
          <cell r="AN440">
            <v>94</v>
          </cell>
          <cell r="AO440">
            <v>19355941</v>
          </cell>
          <cell r="AP440">
            <v>205914</v>
          </cell>
          <cell r="AQ440">
            <v>5.33E-2</v>
          </cell>
          <cell r="AU440">
            <v>40728</v>
          </cell>
          <cell r="AV440" t="str">
            <v>2011년 하반기</v>
          </cell>
          <cell r="AW440" t="str">
            <v>2014년 하반기</v>
          </cell>
          <cell r="AX440">
            <v>1208</v>
          </cell>
          <cell r="AY440">
            <v>1104</v>
          </cell>
          <cell r="AZ440">
            <v>1291270382</v>
          </cell>
          <cell r="BA440">
            <v>1169628</v>
          </cell>
          <cell r="BB440">
            <v>1472</v>
          </cell>
          <cell r="BC440">
            <v>1104</v>
          </cell>
          <cell r="BD440">
            <v>1470717241</v>
          </cell>
          <cell r="BE440">
            <v>1332171</v>
          </cell>
          <cell r="BF440">
            <v>0.1389</v>
          </cell>
        </row>
        <row r="441">
          <cell r="B441">
            <v>41325</v>
          </cell>
          <cell r="C441" t="str">
            <v>2013년 상반기</v>
          </cell>
          <cell r="D441">
            <v>42465</v>
          </cell>
          <cell r="E441">
            <v>1432</v>
          </cell>
          <cell r="F441">
            <v>890</v>
          </cell>
          <cell r="G441">
            <v>95277449</v>
          </cell>
          <cell r="H441">
            <v>107053</v>
          </cell>
          <cell r="I441">
            <v>1437</v>
          </cell>
          <cell r="J441">
            <v>890</v>
          </cell>
          <cell r="K441">
            <v>99339872</v>
          </cell>
          <cell r="L441">
            <v>111617</v>
          </cell>
          <cell r="M441">
            <v>4.2599999999999971E-2</v>
          </cell>
          <cell r="Q441">
            <v>41325</v>
          </cell>
          <cell r="R441" t="str">
            <v>2013년 상반기</v>
          </cell>
          <cell r="S441">
            <v>42465</v>
          </cell>
          <cell r="T441">
            <v>496</v>
          </cell>
          <cell r="U441">
            <v>406</v>
          </cell>
          <cell r="V441">
            <v>13906559</v>
          </cell>
          <cell r="W441">
            <v>34252</v>
          </cell>
          <cell r="X441">
            <v>510</v>
          </cell>
          <cell r="Y441">
            <v>406</v>
          </cell>
          <cell r="Z441">
            <v>14606844</v>
          </cell>
          <cell r="AA441">
            <v>35977</v>
          </cell>
          <cell r="AB441">
            <v>5.0299999999999997E-2</v>
          </cell>
          <cell r="AF441">
            <v>41325</v>
          </cell>
          <cell r="AG441" t="str">
            <v>2013년 상반기</v>
          </cell>
          <cell r="AH441">
            <v>42465</v>
          </cell>
          <cell r="AI441">
            <v>355</v>
          </cell>
          <cell r="AJ441">
            <v>94</v>
          </cell>
          <cell r="AK441">
            <v>18590989</v>
          </cell>
          <cell r="AL441">
            <v>197776</v>
          </cell>
          <cell r="AM441">
            <v>375</v>
          </cell>
          <cell r="AN441">
            <v>94</v>
          </cell>
          <cell r="AO441">
            <v>19355941</v>
          </cell>
          <cell r="AP441">
            <v>205914</v>
          </cell>
          <cell r="AQ441">
            <v>4.1099999999999998E-2</v>
          </cell>
          <cell r="AU441">
            <v>40910</v>
          </cell>
          <cell r="AV441" t="str">
            <v>2012년 상반기</v>
          </cell>
          <cell r="AW441" t="str">
            <v>2014년 하반기</v>
          </cell>
          <cell r="AX441">
            <v>1338</v>
          </cell>
          <cell r="AY441">
            <v>1282</v>
          </cell>
          <cell r="AZ441">
            <v>1527559068</v>
          </cell>
          <cell r="BA441">
            <v>1191543</v>
          </cell>
          <cell r="BB441">
            <v>1472</v>
          </cell>
          <cell r="BC441">
            <v>1282</v>
          </cell>
          <cell r="BD441">
            <v>1693736138</v>
          </cell>
          <cell r="BE441">
            <v>1321167</v>
          </cell>
          <cell r="BF441">
            <v>0.10870000000000002</v>
          </cell>
        </row>
        <row r="442">
          <cell r="B442">
            <v>41491</v>
          </cell>
          <cell r="C442" t="str">
            <v>2013년 8월 5일</v>
          </cell>
          <cell r="D442">
            <v>42465</v>
          </cell>
          <cell r="E442">
            <v>1426</v>
          </cell>
          <cell r="F442">
            <v>890</v>
          </cell>
          <cell r="G442">
            <v>95476674</v>
          </cell>
          <cell r="H442">
            <v>107277</v>
          </cell>
          <cell r="I442">
            <v>1437</v>
          </cell>
          <cell r="J442">
            <v>890</v>
          </cell>
          <cell r="K442">
            <v>99339872</v>
          </cell>
          <cell r="L442">
            <v>111617</v>
          </cell>
          <cell r="M442">
            <v>4.0399999999999991E-2</v>
          </cell>
          <cell r="Q442">
            <v>41491</v>
          </cell>
          <cell r="R442" t="str">
            <v>2013년 8월 5일</v>
          </cell>
          <cell r="S442">
            <v>42465</v>
          </cell>
          <cell r="T442">
            <v>496</v>
          </cell>
          <cell r="U442">
            <v>412</v>
          </cell>
          <cell r="V442">
            <v>14177955</v>
          </cell>
          <cell r="W442">
            <v>34412</v>
          </cell>
          <cell r="X442">
            <v>510</v>
          </cell>
          <cell r="Y442">
            <v>412</v>
          </cell>
          <cell r="Z442">
            <v>14769217</v>
          </cell>
          <cell r="AA442">
            <v>35847</v>
          </cell>
          <cell r="AB442">
            <v>4.1700000000000001E-2</v>
          </cell>
          <cell r="AF442">
            <v>41491</v>
          </cell>
          <cell r="AG442" t="str">
            <v>2013년 8월 5일</v>
          </cell>
          <cell r="AH442">
            <v>42465</v>
          </cell>
          <cell r="AI442">
            <v>375</v>
          </cell>
          <cell r="AJ442">
            <v>172</v>
          </cell>
          <cell r="AK442">
            <v>19602140</v>
          </cell>
          <cell r="AL442">
            <v>113965</v>
          </cell>
          <cell r="AM442">
            <v>375</v>
          </cell>
          <cell r="AN442">
            <v>172</v>
          </cell>
          <cell r="AO442">
            <v>20272878</v>
          </cell>
          <cell r="AP442">
            <v>117865</v>
          </cell>
          <cell r="AQ442">
            <v>3.4200000000000008E-2</v>
          </cell>
          <cell r="AU442">
            <v>41226</v>
          </cell>
          <cell r="AV442" t="str">
            <v>2012년 하반기</v>
          </cell>
          <cell r="AW442" t="str">
            <v>2014년 하반기</v>
          </cell>
          <cell r="AX442">
            <v>1476</v>
          </cell>
          <cell r="AY442">
            <v>1437</v>
          </cell>
          <cell r="AZ442">
            <v>1737363855</v>
          </cell>
          <cell r="BA442">
            <v>1209021</v>
          </cell>
          <cell r="BB442">
            <v>1472</v>
          </cell>
          <cell r="BC442">
            <v>1437</v>
          </cell>
          <cell r="BD442">
            <v>1888631473</v>
          </cell>
          <cell r="BE442">
            <v>1314287</v>
          </cell>
          <cell r="BF442">
            <v>8.6999999999999966E-2</v>
          </cell>
        </row>
        <row r="443">
          <cell r="B443">
            <v>41522</v>
          </cell>
          <cell r="C443" t="str">
            <v>2013년 9월 5일</v>
          </cell>
          <cell r="D443">
            <v>42465</v>
          </cell>
          <cell r="E443">
            <v>1426</v>
          </cell>
          <cell r="F443">
            <v>890</v>
          </cell>
          <cell r="G443">
            <v>95513343</v>
          </cell>
          <cell r="H443">
            <v>107318</v>
          </cell>
          <cell r="I443">
            <v>1437</v>
          </cell>
          <cell r="J443">
            <v>890</v>
          </cell>
          <cell r="K443">
            <v>99339872</v>
          </cell>
          <cell r="L443">
            <v>111617</v>
          </cell>
          <cell r="M443">
            <v>4.0000000000000036E-2</v>
          </cell>
          <cell r="Q443">
            <v>41522</v>
          </cell>
          <cell r="R443" t="str">
            <v>2013년 9월 5일</v>
          </cell>
          <cell r="S443">
            <v>42465</v>
          </cell>
          <cell r="T443">
            <v>496</v>
          </cell>
          <cell r="U443">
            <v>412</v>
          </cell>
          <cell r="V443">
            <v>14177955</v>
          </cell>
          <cell r="W443">
            <v>34412</v>
          </cell>
          <cell r="X443">
            <v>510</v>
          </cell>
          <cell r="Y443">
            <v>412</v>
          </cell>
          <cell r="Z443">
            <v>14769217</v>
          </cell>
          <cell r="AA443">
            <v>35847</v>
          </cell>
          <cell r="AB443">
            <v>4.1700000000000001E-2</v>
          </cell>
          <cell r="AF443">
            <v>41522</v>
          </cell>
          <cell r="AG443" t="str">
            <v>2013년 9월 5일</v>
          </cell>
          <cell r="AH443">
            <v>42465</v>
          </cell>
          <cell r="AI443">
            <v>375</v>
          </cell>
          <cell r="AJ443">
            <v>172</v>
          </cell>
          <cell r="AK443">
            <v>19602140</v>
          </cell>
          <cell r="AL443">
            <v>113965</v>
          </cell>
          <cell r="AM443">
            <v>375</v>
          </cell>
          <cell r="AN443">
            <v>172</v>
          </cell>
          <cell r="AO443">
            <v>20272878</v>
          </cell>
          <cell r="AP443">
            <v>117865</v>
          </cell>
          <cell r="AQ443">
            <v>3.4200000000000008E-2</v>
          </cell>
          <cell r="AU443">
            <v>41333</v>
          </cell>
          <cell r="AV443" t="str">
            <v>2013년 상반기</v>
          </cell>
          <cell r="AW443" t="str">
            <v>2014년 하반기</v>
          </cell>
          <cell r="AX443">
            <v>1453</v>
          </cell>
          <cell r="AY443">
            <v>1448</v>
          </cell>
          <cell r="AZ443">
            <v>1782254512</v>
          </cell>
          <cell r="BA443">
            <v>1230838</v>
          </cell>
          <cell r="BB443">
            <v>1472</v>
          </cell>
          <cell r="BC443">
            <v>1448</v>
          </cell>
          <cell r="BD443">
            <v>1894053625</v>
          </cell>
          <cell r="BE443">
            <v>1308048</v>
          </cell>
          <cell r="BF443">
            <v>6.2699999999999978E-2</v>
          </cell>
        </row>
        <row r="444">
          <cell r="B444">
            <v>41698</v>
          </cell>
          <cell r="C444" t="str">
            <v>2014년 2월 28일</v>
          </cell>
          <cell r="D444">
            <v>42465</v>
          </cell>
          <cell r="E444">
            <v>1435</v>
          </cell>
          <cell r="F444">
            <v>899</v>
          </cell>
          <cell r="G444">
            <v>96261576</v>
          </cell>
          <cell r="H444">
            <v>107076</v>
          </cell>
          <cell r="I444">
            <v>1437</v>
          </cell>
          <cell r="J444">
            <v>899</v>
          </cell>
          <cell r="K444">
            <v>99450061</v>
          </cell>
          <cell r="L444">
            <v>110622</v>
          </cell>
          <cell r="M444">
            <v>3.3099999999999907E-2</v>
          </cell>
          <cell r="Q444">
            <v>41698</v>
          </cell>
          <cell r="R444" t="str">
            <v>2014년 2월 28일</v>
          </cell>
          <cell r="S444">
            <v>42465</v>
          </cell>
          <cell r="T444">
            <v>503</v>
          </cell>
          <cell r="U444">
            <v>419</v>
          </cell>
          <cell r="V444">
            <v>14470329</v>
          </cell>
          <cell r="W444">
            <v>34535</v>
          </cell>
          <cell r="X444">
            <v>510</v>
          </cell>
          <cell r="Y444">
            <v>419</v>
          </cell>
          <cell r="Z444">
            <v>14812840</v>
          </cell>
          <cell r="AA444">
            <v>35352</v>
          </cell>
          <cell r="AB444">
            <v>2.3599999999999999E-2</v>
          </cell>
          <cell r="AF444">
            <v>41698</v>
          </cell>
          <cell r="AG444" t="str">
            <v>2014년 2월 28일</v>
          </cell>
          <cell r="AH444">
            <v>42465</v>
          </cell>
          <cell r="AI444">
            <v>375</v>
          </cell>
          <cell r="AJ444">
            <v>172</v>
          </cell>
          <cell r="AK444">
            <v>19957549</v>
          </cell>
          <cell r="AL444">
            <v>116032</v>
          </cell>
          <cell r="AM444">
            <v>375</v>
          </cell>
          <cell r="AN444">
            <v>172</v>
          </cell>
          <cell r="AO444">
            <v>20272878</v>
          </cell>
          <cell r="AP444">
            <v>117865</v>
          </cell>
          <cell r="AQ444">
            <v>1.5700000000000047E-2</v>
          </cell>
          <cell r="AU444">
            <v>41509</v>
          </cell>
          <cell r="AV444" t="str">
            <v>2013년 하반기</v>
          </cell>
          <cell r="AW444" t="str">
            <v>2014년 하반기</v>
          </cell>
          <cell r="AX444">
            <v>1452</v>
          </cell>
          <cell r="AY444">
            <v>1448</v>
          </cell>
          <cell r="AZ444">
            <v>1823155976</v>
          </cell>
          <cell r="BA444">
            <v>1259085</v>
          </cell>
          <cell r="BB444">
            <v>1472</v>
          </cell>
          <cell r="BC444">
            <v>1448</v>
          </cell>
          <cell r="BD444">
            <v>1894053625</v>
          </cell>
          <cell r="BE444">
            <v>1308048</v>
          </cell>
          <cell r="BF444">
            <v>3.8799999999999946E-2</v>
          </cell>
        </row>
        <row r="445">
          <cell r="B445">
            <v>41708</v>
          </cell>
          <cell r="C445" t="str">
            <v>2014년 3월 10일</v>
          </cell>
          <cell r="D445">
            <v>42465</v>
          </cell>
          <cell r="E445">
            <v>1435</v>
          </cell>
          <cell r="F445">
            <v>899</v>
          </cell>
          <cell r="G445">
            <v>97386445</v>
          </cell>
          <cell r="H445">
            <v>108327</v>
          </cell>
          <cell r="I445">
            <v>1437</v>
          </cell>
          <cell r="J445">
            <v>899</v>
          </cell>
          <cell r="K445">
            <v>99450061</v>
          </cell>
          <cell r="L445">
            <v>110622</v>
          </cell>
          <cell r="M445">
            <v>2.1099999999999897E-2</v>
          </cell>
          <cell r="Q445">
            <v>41708</v>
          </cell>
          <cell r="R445" t="str">
            <v>2014년 3월 10일</v>
          </cell>
          <cell r="S445">
            <v>42465</v>
          </cell>
          <cell r="T445">
            <v>503</v>
          </cell>
          <cell r="U445">
            <v>419</v>
          </cell>
          <cell r="V445">
            <v>14470329</v>
          </cell>
          <cell r="W445">
            <v>34535</v>
          </cell>
          <cell r="X445">
            <v>510</v>
          </cell>
          <cell r="Y445">
            <v>419</v>
          </cell>
          <cell r="Z445">
            <v>14812840</v>
          </cell>
          <cell r="AA445">
            <v>35352</v>
          </cell>
          <cell r="AB445">
            <v>2.3599999999999999E-2</v>
          </cell>
          <cell r="AF445">
            <v>41708</v>
          </cell>
          <cell r="AG445" t="str">
            <v>2014년 3월 10일</v>
          </cell>
          <cell r="AH445">
            <v>42465</v>
          </cell>
          <cell r="AI445">
            <v>375</v>
          </cell>
          <cell r="AJ445">
            <v>172</v>
          </cell>
          <cell r="AK445">
            <v>19957549</v>
          </cell>
          <cell r="AL445">
            <v>116032</v>
          </cell>
          <cell r="AM445">
            <v>375</v>
          </cell>
          <cell r="AN445">
            <v>172</v>
          </cell>
          <cell r="AO445">
            <v>20272878</v>
          </cell>
          <cell r="AP445">
            <v>117865</v>
          </cell>
          <cell r="AQ445">
            <v>1.5700000000000047E-2</v>
          </cell>
          <cell r="AU445">
            <v>41703</v>
          </cell>
          <cell r="AV445" t="str">
            <v>2014년 상반기</v>
          </cell>
          <cell r="AW445" t="str">
            <v>2014년 하반기</v>
          </cell>
          <cell r="AX445">
            <v>1472</v>
          </cell>
          <cell r="AY445">
            <v>1472</v>
          </cell>
          <cell r="AZ445">
            <v>1890202223</v>
          </cell>
          <cell r="BA445">
            <v>1284104</v>
          </cell>
          <cell r="BB445">
            <v>1472</v>
          </cell>
          <cell r="BC445">
            <v>1472</v>
          </cell>
          <cell r="BD445">
            <v>1904741406</v>
          </cell>
          <cell r="BE445">
            <v>1293981</v>
          </cell>
          <cell r="BF445">
            <v>7.6000000000000512E-3</v>
          </cell>
        </row>
        <row r="446">
          <cell r="B446">
            <v>41880</v>
          </cell>
          <cell r="C446">
            <v>41880</v>
          </cell>
          <cell r="D446">
            <v>42465</v>
          </cell>
          <cell r="E446">
            <v>1435</v>
          </cell>
          <cell r="F446">
            <v>905</v>
          </cell>
          <cell r="G446">
            <v>97798356</v>
          </cell>
          <cell r="H446">
            <v>108064</v>
          </cell>
          <cell r="I446">
            <v>1437</v>
          </cell>
          <cell r="J446">
            <v>905</v>
          </cell>
          <cell r="K446">
            <v>99456108</v>
          </cell>
          <cell r="L446">
            <v>109896</v>
          </cell>
          <cell r="M446">
            <v>1.6899999999999915E-2</v>
          </cell>
          <cell r="Q446">
            <v>41880</v>
          </cell>
          <cell r="R446">
            <v>41880</v>
          </cell>
          <cell r="S446">
            <v>42465</v>
          </cell>
          <cell r="T446">
            <v>510</v>
          </cell>
          <cell r="U446">
            <v>430</v>
          </cell>
          <cell r="V446">
            <v>14838805</v>
          </cell>
          <cell r="W446">
            <v>34508</v>
          </cell>
          <cell r="X446">
            <v>510</v>
          </cell>
          <cell r="Y446">
            <v>430</v>
          </cell>
          <cell r="Z446">
            <v>14991841</v>
          </cell>
          <cell r="AA446">
            <v>34864</v>
          </cell>
          <cell r="AB446">
            <v>1.03E-2</v>
          </cell>
          <cell r="AF446">
            <v>41880</v>
          </cell>
          <cell r="AG446">
            <v>41880</v>
          </cell>
          <cell r="AH446">
            <v>42465</v>
          </cell>
          <cell r="AI446">
            <v>375</v>
          </cell>
          <cell r="AJ446">
            <v>172</v>
          </cell>
          <cell r="AK446">
            <v>20191926</v>
          </cell>
          <cell r="AL446">
            <v>117394</v>
          </cell>
          <cell r="AM446">
            <v>375</v>
          </cell>
          <cell r="AN446">
            <v>172</v>
          </cell>
          <cell r="AO446">
            <v>20272878</v>
          </cell>
          <cell r="AP446">
            <v>117865</v>
          </cell>
          <cell r="AQ446">
            <v>4.0000000000000036E-3</v>
          </cell>
          <cell r="AU446">
            <v>41879</v>
          </cell>
          <cell r="AV446" t="str">
            <v>2014년 하반기</v>
          </cell>
          <cell r="AW446" t="str">
            <v>2014년 하반기</v>
          </cell>
          <cell r="AX446">
            <v>1472</v>
          </cell>
          <cell r="AY446">
            <v>1472</v>
          </cell>
          <cell r="AZ446">
            <v>1904741406</v>
          </cell>
          <cell r="BA446">
            <v>1293981</v>
          </cell>
          <cell r="BB446">
            <v>1472</v>
          </cell>
          <cell r="BC446">
            <v>1472</v>
          </cell>
          <cell r="BD446">
            <v>1904741406</v>
          </cell>
          <cell r="BE446">
            <v>1293981</v>
          </cell>
          <cell r="BF446">
            <v>0</v>
          </cell>
        </row>
        <row r="447">
          <cell r="B447">
            <v>41904</v>
          </cell>
          <cell r="C447">
            <v>41904</v>
          </cell>
          <cell r="D447">
            <v>42465</v>
          </cell>
          <cell r="E447">
            <v>1437</v>
          </cell>
          <cell r="F447">
            <v>907</v>
          </cell>
          <cell r="G447">
            <v>98339929</v>
          </cell>
          <cell r="H447">
            <v>108423</v>
          </cell>
          <cell r="I447">
            <v>1437</v>
          </cell>
          <cell r="J447">
            <v>907</v>
          </cell>
          <cell r="K447">
            <v>99458895</v>
          </cell>
          <cell r="L447">
            <v>109656</v>
          </cell>
          <cell r="M447">
            <v>1.1300000000000088E-2</v>
          </cell>
          <cell r="Q447">
            <v>41904</v>
          </cell>
          <cell r="R447">
            <v>41904</v>
          </cell>
          <cell r="S447">
            <v>42465</v>
          </cell>
          <cell r="T447">
            <v>510</v>
          </cell>
          <cell r="U447">
            <v>430</v>
          </cell>
          <cell r="V447">
            <v>14838805</v>
          </cell>
          <cell r="W447">
            <v>34508</v>
          </cell>
          <cell r="X447">
            <v>510</v>
          </cell>
          <cell r="Y447">
            <v>430</v>
          </cell>
          <cell r="Z447">
            <v>14991841</v>
          </cell>
          <cell r="AA447">
            <v>34864</v>
          </cell>
          <cell r="AB447">
            <v>1.03E-2</v>
          </cell>
          <cell r="AF447">
            <v>41904</v>
          </cell>
          <cell r="AG447">
            <v>41904</v>
          </cell>
          <cell r="AH447">
            <v>42465</v>
          </cell>
          <cell r="AI447">
            <v>375</v>
          </cell>
          <cell r="AJ447">
            <v>172</v>
          </cell>
          <cell r="AK447">
            <v>20191926</v>
          </cell>
          <cell r="AL447">
            <v>117394</v>
          </cell>
          <cell r="AM447">
            <v>375</v>
          </cell>
          <cell r="AN447">
            <v>172</v>
          </cell>
          <cell r="AO447">
            <v>20272878</v>
          </cell>
          <cell r="AP447">
            <v>117865</v>
          </cell>
          <cell r="AQ447">
            <v>4.0000000000000036E-3</v>
          </cell>
        </row>
        <row r="448">
          <cell r="B448">
            <v>42064</v>
          </cell>
          <cell r="C448">
            <v>42064</v>
          </cell>
          <cell r="D448">
            <v>42465</v>
          </cell>
          <cell r="E448">
            <v>1437</v>
          </cell>
          <cell r="F448">
            <v>1437</v>
          </cell>
          <cell r="G448">
            <v>517055267</v>
          </cell>
          <cell r="H448">
            <v>359815</v>
          </cell>
          <cell r="I448">
            <v>1437</v>
          </cell>
          <cell r="J448">
            <v>1437</v>
          </cell>
          <cell r="K448">
            <v>538636688</v>
          </cell>
          <cell r="L448">
            <v>374834</v>
          </cell>
          <cell r="M448">
            <v>4.170000000000007E-2</v>
          </cell>
          <cell r="Q448">
            <v>42064</v>
          </cell>
          <cell r="R448">
            <v>42064</v>
          </cell>
          <cell r="S448">
            <v>42465</v>
          </cell>
          <cell r="T448">
            <v>510</v>
          </cell>
          <cell r="U448">
            <v>510</v>
          </cell>
          <cell r="V448">
            <v>17832516</v>
          </cell>
          <cell r="W448">
            <v>34965</v>
          </cell>
          <cell r="X448">
            <v>510</v>
          </cell>
          <cell r="Y448">
            <v>510</v>
          </cell>
          <cell r="Z448">
            <v>17934177</v>
          </cell>
          <cell r="AA448">
            <v>35165</v>
          </cell>
          <cell r="AB448">
            <v>5.7000000000000002E-3</v>
          </cell>
          <cell r="AF448">
            <v>42064</v>
          </cell>
          <cell r="AG448">
            <v>42064</v>
          </cell>
          <cell r="AH448">
            <v>42465</v>
          </cell>
          <cell r="AI448">
            <v>375</v>
          </cell>
          <cell r="AJ448">
            <v>375</v>
          </cell>
          <cell r="AK448">
            <v>28360688</v>
          </cell>
          <cell r="AL448">
            <v>75628</v>
          </cell>
          <cell r="AM448">
            <v>375</v>
          </cell>
          <cell r="AN448">
            <v>375</v>
          </cell>
          <cell r="AO448">
            <v>28434539</v>
          </cell>
          <cell r="AP448">
            <v>75825</v>
          </cell>
          <cell r="AQ448">
            <v>2.5999999999999357E-3</v>
          </cell>
        </row>
        <row r="449">
          <cell r="B449">
            <v>42094</v>
          </cell>
          <cell r="C449">
            <v>42094</v>
          </cell>
          <cell r="D449">
            <v>42465</v>
          </cell>
          <cell r="E449">
            <v>1437</v>
          </cell>
          <cell r="F449">
            <v>1437</v>
          </cell>
          <cell r="G449">
            <v>517233050</v>
          </cell>
          <cell r="H449">
            <v>359939</v>
          </cell>
          <cell r="I449">
            <v>1437</v>
          </cell>
          <cell r="J449">
            <v>1437</v>
          </cell>
          <cell r="K449">
            <v>538636688</v>
          </cell>
          <cell r="L449">
            <v>374834</v>
          </cell>
          <cell r="M449">
            <v>4.1299999999999892E-2</v>
          </cell>
          <cell r="Q449">
            <v>42094</v>
          </cell>
          <cell r="R449">
            <v>42094</v>
          </cell>
          <cell r="S449">
            <v>42465</v>
          </cell>
          <cell r="T449">
            <v>510</v>
          </cell>
          <cell r="U449">
            <v>510</v>
          </cell>
          <cell r="V449">
            <v>17832516</v>
          </cell>
          <cell r="W449">
            <v>34965</v>
          </cell>
          <cell r="X449">
            <v>510</v>
          </cell>
          <cell r="Y449">
            <v>510</v>
          </cell>
          <cell r="Z449">
            <v>17934177</v>
          </cell>
          <cell r="AA449">
            <v>35165</v>
          </cell>
          <cell r="AB449">
            <v>5.7000000000000002E-3</v>
          </cell>
          <cell r="AF449">
            <v>42094</v>
          </cell>
          <cell r="AG449">
            <v>42094</v>
          </cell>
          <cell r="AH449">
            <v>42465</v>
          </cell>
          <cell r="AI449">
            <v>375</v>
          </cell>
          <cell r="AJ449">
            <v>375</v>
          </cell>
          <cell r="AK449">
            <v>28360688</v>
          </cell>
          <cell r="AL449">
            <v>75628</v>
          </cell>
          <cell r="AM449">
            <v>375</v>
          </cell>
          <cell r="AN449">
            <v>375</v>
          </cell>
          <cell r="AO449">
            <v>28434539</v>
          </cell>
          <cell r="AP449">
            <v>75825</v>
          </cell>
          <cell r="AQ449">
            <v>2.5999999999999357E-3</v>
          </cell>
        </row>
        <row r="450">
          <cell r="B450">
            <v>42248</v>
          </cell>
          <cell r="C450">
            <v>42248</v>
          </cell>
          <cell r="D450">
            <v>42465</v>
          </cell>
          <cell r="E450">
            <v>1437</v>
          </cell>
          <cell r="F450">
            <v>1437</v>
          </cell>
          <cell r="G450">
            <v>534118127</v>
          </cell>
          <cell r="H450">
            <v>371689</v>
          </cell>
          <cell r="I450">
            <v>1437</v>
          </cell>
          <cell r="J450">
            <v>1437</v>
          </cell>
          <cell r="K450">
            <v>538636688</v>
          </cell>
          <cell r="L450">
            <v>374834</v>
          </cell>
          <cell r="M450">
            <v>8.3999999999999631E-3</v>
          </cell>
          <cell r="Q450">
            <v>42248</v>
          </cell>
          <cell r="R450">
            <v>42248</v>
          </cell>
          <cell r="S450">
            <v>42465</v>
          </cell>
          <cell r="T450">
            <v>510</v>
          </cell>
          <cell r="U450">
            <v>510</v>
          </cell>
          <cell r="V450">
            <v>17805309</v>
          </cell>
          <cell r="W450">
            <v>34912</v>
          </cell>
          <cell r="X450">
            <v>510</v>
          </cell>
          <cell r="Y450">
            <v>510</v>
          </cell>
          <cell r="Z450">
            <v>17934177</v>
          </cell>
          <cell r="AA450">
            <v>35165</v>
          </cell>
          <cell r="AB450">
            <v>7.1999999999999998E-3</v>
          </cell>
          <cell r="AF450">
            <v>42248</v>
          </cell>
          <cell r="AG450">
            <v>42248</v>
          </cell>
          <cell r="AH450">
            <v>42465</v>
          </cell>
          <cell r="AI450">
            <v>375</v>
          </cell>
          <cell r="AJ450">
            <v>375</v>
          </cell>
          <cell r="AK450">
            <v>28210507</v>
          </cell>
          <cell r="AL450">
            <v>75228</v>
          </cell>
          <cell r="AM450">
            <v>375</v>
          </cell>
          <cell r="AN450">
            <v>375</v>
          </cell>
          <cell r="AO450">
            <v>28434539</v>
          </cell>
          <cell r="AP450">
            <v>75825</v>
          </cell>
          <cell r="AQ450">
            <v>7.9000000000000181E-3</v>
          </cell>
          <cell r="BA450">
            <v>0</v>
          </cell>
          <cell r="BE450">
            <v>0</v>
          </cell>
          <cell r="BF450">
            <v>0</v>
          </cell>
        </row>
        <row r="451">
          <cell r="B451">
            <v>42291</v>
          </cell>
          <cell r="C451">
            <v>42291</v>
          </cell>
          <cell r="D451">
            <v>42465</v>
          </cell>
          <cell r="E451">
            <v>1437</v>
          </cell>
          <cell r="F451">
            <v>1437</v>
          </cell>
          <cell r="G451">
            <v>534290344.35744977</v>
          </cell>
          <cell r="H451">
            <v>371809</v>
          </cell>
          <cell r="I451">
            <v>1437</v>
          </cell>
          <cell r="J451">
            <v>1437</v>
          </cell>
          <cell r="K451">
            <v>538636688</v>
          </cell>
          <cell r="L451">
            <v>374834</v>
          </cell>
          <cell r="M451">
            <v>8.0999999999999961E-3</v>
          </cell>
          <cell r="Q451">
            <v>42291</v>
          </cell>
          <cell r="R451">
            <v>42291</v>
          </cell>
          <cell r="S451">
            <v>42465</v>
          </cell>
          <cell r="T451">
            <v>510</v>
          </cell>
          <cell r="U451">
            <v>510</v>
          </cell>
          <cell r="V451">
            <v>17805309</v>
          </cell>
          <cell r="W451">
            <v>34912</v>
          </cell>
          <cell r="X451">
            <v>510</v>
          </cell>
          <cell r="Y451">
            <v>510</v>
          </cell>
          <cell r="Z451">
            <v>17934177</v>
          </cell>
          <cell r="AA451">
            <v>35165</v>
          </cell>
          <cell r="AB451">
            <v>7.1999999999999998E-3</v>
          </cell>
          <cell r="AF451">
            <v>42291</v>
          </cell>
          <cell r="AG451">
            <v>42291</v>
          </cell>
          <cell r="AH451">
            <v>42465</v>
          </cell>
          <cell r="AI451">
            <v>375</v>
          </cell>
          <cell r="AJ451">
            <v>375</v>
          </cell>
          <cell r="AK451">
            <v>28210507</v>
          </cell>
          <cell r="AL451">
            <v>75228</v>
          </cell>
          <cell r="AM451">
            <v>375</v>
          </cell>
          <cell r="AN451">
            <v>375</v>
          </cell>
          <cell r="AO451">
            <v>28434539</v>
          </cell>
          <cell r="AP451">
            <v>75825</v>
          </cell>
          <cell r="AQ451">
            <v>7.9000000000000181E-3</v>
          </cell>
          <cell r="BA451">
            <v>0</v>
          </cell>
          <cell r="BE451">
            <v>0</v>
          </cell>
          <cell r="BF451">
            <v>0</v>
          </cell>
        </row>
        <row r="452">
          <cell r="A452">
            <v>42614</v>
          </cell>
          <cell r="B452">
            <v>40596</v>
          </cell>
          <cell r="C452" t="str">
            <v>2011년 상반기</v>
          </cell>
          <cell r="D452">
            <v>42614</v>
          </cell>
          <cell r="E452">
            <v>1515</v>
          </cell>
          <cell r="F452">
            <v>204</v>
          </cell>
          <cell r="G452">
            <v>33476795</v>
          </cell>
          <cell r="H452">
            <v>164101</v>
          </cell>
          <cell r="I452">
            <v>1437</v>
          </cell>
          <cell r="J452">
            <v>204</v>
          </cell>
          <cell r="K452">
            <v>34846403</v>
          </cell>
          <cell r="L452">
            <v>170815</v>
          </cell>
          <cell r="M452">
            <v>4.0899999999999999E-2</v>
          </cell>
          <cell r="N452" t="str">
            <v>토목160901</v>
          </cell>
          <cell r="P452">
            <v>42614</v>
          </cell>
          <cell r="Q452">
            <v>40596</v>
          </cell>
          <cell r="R452" t="str">
            <v>2011년 상반기</v>
          </cell>
          <cell r="S452">
            <v>42614</v>
          </cell>
          <cell r="T452">
            <v>572</v>
          </cell>
          <cell r="U452">
            <v>279</v>
          </cell>
          <cell r="V452">
            <v>9928580</v>
          </cell>
          <cell r="W452">
            <v>35586</v>
          </cell>
          <cell r="X452">
            <v>510</v>
          </cell>
          <cell r="Y452">
            <v>279</v>
          </cell>
          <cell r="Z452">
            <v>10933952</v>
          </cell>
          <cell r="AA452">
            <v>39189</v>
          </cell>
          <cell r="AB452">
            <v>0.1012</v>
          </cell>
          <cell r="AC452" t="str">
            <v>건축160901</v>
          </cell>
          <cell r="AE452">
            <v>42614</v>
          </cell>
          <cell r="AF452">
            <v>40596</v>
          </cell>
          <cell r="AG452" t="str">
            <v>2011년 상반기</v>
          </cell>
          <cell r="AH452">
            <v>42614</v>
          </cell>
          <cell r="AI452">
            <v>320</v>
          </cell>
          <cell r="AJ452">
            <v>1</v>
          </cell>
          <cell r="AK452">
            <v>68978</v>
          </cell>
          <cell r="AL452">
            <v>68978</v>
          </cell>
          <cell r="AM452">
            <v>375</v>
          </cell>
          <cell r="AN452">
            <v>1</v>
          </cell>
          <cell r="AO452">
            <v>80237</v>
          </cell>
          <cell r="AP452">
            <v>80237</v>
          </cell>
          <cell r="AQ452">
            <v>0.16320000000000001</v>
          </cell>
          <cell r="AR452" t="str">
            <v>기계160901</v>
          </cell>
          <cell r="BA452">
            <v>0</v>
          </cell>
          <cell r="BE452">
            <v>0</v>
          </cell>
          <cell r="BF452">
            <v>0</v>
          </cell>
        </row>
        <row r="453">
          <cell r="B453">
            <v>40771</v>
          </cell>
          <cell r="C453" t="str">
            <v>2011년 하반기</v>
          </cell>
          <cell r="D453">
            <v>42614</v>
          </cell>
          <cell r="E453">
            <v>1257</v>
          </cell>
          <cell r="F453">
            <v>232</v>
          </cell>
          <cell r="G453">
            <v>33481116</v>
          </cell>
          <cell r="H453">
            <v>144315</v>
          </cell>
          <cell r="I453">
            <v>1437</v>
          </cell>
          <cell r="J453">
            <v>232</v>
          </cell>
          <cell r="K453">
            <v>35484404</v>
          </cell>
          <cell r="L453">
            <v>152950</v>
          </cell>
          <cell r="M453">
            <v>5.9799999999999999E-2</v>
          </cell>
          <cell r="Q453">
            <v>40771</v>
          </cell>
          <cell r="R453" t="str">
            <v>2011년 하반기</v>
          </cell>
          <cell r="S453">
            <v>42614</v>
          </cell>
          <cell r="T453">
            <v>484</v>
          </cell>
          <cell r="U453">
            <v>279</v>
          </cell>
          <cell r="V453">
            <v>9959255</v>
          </cell>
          <cell r="W453">
            <v>35696</v>
          </cell>
          <cell r="X453">
            <v>510</v>
          </cell>
          <cell r="Y453">
            <v>279</v>
          </cell>
          <cell r="Z453">
            <v>10933952</v>
          </cell>
          <cell r="AA453">
            <v>39189</v>
          </cell>
          <cell r="AB453">
            <v>9.7799999999999998E-2</v>
          </cell>
          <cell r="AF453">
            <v>40771</v>
          </cell>
          <cell r="AG453" t="str">
            <v>2011년 하반기</v>
          </cell>
          <cell r="AH453">
            <v>42614</v>
          </cell>
          <cell r="AI453">
            <v>320</v>
          </cell>
          <cell r="AJ453">
            <v>1</v>
          </cell>
          <cell r="AK453">
            <v>72123</v>
          </cell>
          <cell r="AL453">
            <v>72123</v>
          </cell>
          <cell r="AM453">
            <v>375</v>
          </cell>
          <cell r="AN453">
            <v>1</v>
          </cell>
          <cell r="AO453">
            <v>80237</v>
          </cell>
          <cell r="AP453">
            <v>80237</v>
          </cell>
          <cell r="AQ453">
            <v>0.1125</v>
          </cell>
          <cell r="BA453">
            <v>0</v>
          </cell>
          <cell r="BE453">
            <v>0</v>
          </cell>
          <cell r="BF453">
            <v>0</v>
          </cell>
        </row>
        <row r="454">
          <cell r="B454">
            <v>40956</v>
          </cell>
          <cell r="C454" t="str">
            <v>2012년 상반기</v>
          </cell>
          <cell r="D454">
            <v>42614</v>
          </cell>
          <cell r="E454">
            <v>1333</v>
          </cell>
          <cell r="F454">
            <v>307</v>
          </cell>
          <cell r="G454">
            <v>46881191</v>
          </cell>
          <cell r="H454">
            <v>152707</v>
          </cell>
          <cell r="I454">
            <v>1437</v>
          </cell>
          <cell r="J454">
            <v>307</v>
          </cell>
          <cell r="K454">
            <v>50083891</v>
          </cell>
          <cell r="L454">
            <v>163139</v>
          </cell>
          <cell r="M454">
            <v>6.83E-2</v>
          </cell>
          <cell r="Q454">
            <v>40956</v>
          </cell>
          <cell r="R454" t="str">
            <v>2012년 상반기</v>
          </cell>
          <cell r="S454">
            <v>42614</v>
          </cell>
          <cell r="T454">
            <v>484</v>
          </cell>
          <cell r="U454">
            <v>279</v>
          </cell>
          <cell r="V454">
            <v>10050421</v>
          </cell>
          <cell r="W454">
            <v>36023</v>
          </cell>
          <cell r="X454">
            <v>510</v>
          </cell>
          <cell r="Y454">
            <v>279</v>
          </cell>
          <cell r="Z454">
            <v>10933952</v>
          </cell>
          <cell r="AA454">
            <v>39189</v>
          </cell>
          <cell r="AB454">
            <v>8.7800000000000003E-2</v>
          </cell>
          <cell r="AF454">
            <v>40956</v>
          </cell>
          <cell r="AG454" t="str">
            <v>2012년 상반기</v>
          </cell>
          <cell r="AH454">
            <v>42614</v>
          </cell>
          <cell r="AI454">
            <v>320</v>
          </cell>
          <cell r="AJ454">
            <v>1</v>
          </cell>
          <cell r="AK454">
            <v>73539</v>
          </cell>
          <cell r="AL454">
            <v>73539</v>
          </cell>
          <cell r="AM454">
            <v>375</v>
          </cell>
          <cell r="AN454">
            <v>1</v>
          </cell>
          <cell r="AO454">
            <v>80237</v>
          </cell>
          <cell r="AP454">
            <v>80237</v>
          </cell>
          <cell r="AQ454">
            <v>9.0999999999999998E-2</v>
          </cell>
          <cell r="AU454">
            <v>40548</v>
          </cell>
          <cell r="AV454" t="str">
            <v>2011년 상반기</v>
          </cell>
          <cell r="AW454" t="str">
            <v>2014년 하반기</v>
          </cell>
          <cell r="AX454">
            <v>1012</v>
          </cell>
          <cell r="AY454">
            <v>914</v>
          </cell>
          <cell r="AZ454">
            <v>727485829</v>
          </cell>
          <cell r="BA454">
            <v>795936</v>
          </cell>
          <cell r="BB454">
            <v>1472</v>
          </cell>
          <cell r="BC454">
            <v>914</v>
          </cell>
          <cell r="BD454">
            <v>850512837</v>
          </cell>
          <cell r="BE454">
            <v>930539</v>
          </cell>
          <cell r="BF454">
            <v>0.1691</v>
          </cell>
        </row>
        <row r="455">
          <cell r="B455">
            <v>41131</v>
          </cell>
          <cell r="C455" t="str">
            <v>2012년 하반기</v>
          </cell>
          <cell r="D455">
            <v>42614</v>
          </cell>
          <cell r="E455">
            <v>1416</v>
          </cell>
          <cell r="F455">
            <v>417</v>
          </cell>
          <cell r="G455">
            <v>64339775</v>
          </cell>
          <cell r="H455">
            <v>154292</v>
          </cell>
          <cell r="I455">
            <v>1437</v>
          </cell>
          <cell r="J455">
            <v>417</v>
          </cell>
          <cell r="K455">
            <v>67713188</v>
          </cell>
          <cell r="L455">
            <v>162381</v>
          </cell>
          <cell r="M455">
            <v>5.2400000000000002E-2</v>
          </cell>
          <cell r="Q455">
            <v>41131</v>
          </cell>
          <cell r="R455" t="str">
            <v>2012년 하반기</v>
          </cell>
          <cell r="S455">
            <v>42614</v>
          </cell>
          <cell r="T455">
            <v>490</v>
          </cell>
          <cell r="U455">
            <v>282</v>
          </cell>
          <cell r="V455">
            <v>10274941</v>
          </cell>
          <cell r="W455">
            <v>36435</v>
          </cell>
          <cell r="X455">
            <v>510</v>
          </cell>
          <cell r="Y455">
            <v>282</v>
          </cell>
          <cell r="Z455">
            <v>10981472</v>
          </cell>
          <cell r="AA455">
            <v>38941</v>
          </cell>
          <cell r="AB455">
            <v>6.8699999999999997E-2</v>
          </cell>
          <cell r="AF455">
            <v>41131</v>
          </cell>
          <cell r="AG455" t="str">
            <v>2012년 하반기</v>
          </cell>
          <cell r="AH455">
            <v>42614</v>
          </cell>
          <cell r="AI455">
            <v>355</v>
          </cell>
          <cell r="AJ455">
            <v>3</v>
          </cell>
          <cell r="AK455">
            <v>951931</v>
          </cell>
          <cell r="AL455">
            <v>317310</v>
          </cell>
          <cell r="AM455">
            <v>375</v>
          </cell>
          <cell r="AN455">
            <v>3</v>
          </cell>
          <cell r="AO455">
            <v>1018497</v>
          </cell>
          <cell r="AP455">
            <v>339499</v>
          </cell>
          <cell r="AQ455">
            <v>6.9900000000000004E-2</v>
          </cell>
          <cell r="AU455">
            <v>40728</v>
          </cell>
          <cell r="AV455" t="str">
            <v>2011년 하반기</v>
          </cell>
          <cell r="AW455" t="str">
            <v>2014년 하반기</v>
          </cell>
          <cell r="AX455">
            <v>1208</v>
          </cell>
          <cell r="AY455">
            <v>1104</v>
          </cell>
          <cell r="AZ455">
            <v>1291270382</v>
          </cell>
          <cell r="BA455">
            <v>1169628</v>
          </cell>
          <cell r="BB455">
            <v>1472</v>
          </cell>
          <cell r="BC455">
            <v>1104</v>
          </cell>
          <cell r="BD455">
            <v>1470717241</v>
          </cell>
          <cell r="BE455">
            <v>1332171</v>
          </cell>
          <cell r="BF455">
            <v>0.1389</v>
          </cell>
        </row>
        <row r="456">
          <cell r="B456">
            <v>41325</v>
          </cell>
          <cell r="C456" t="str">
            <v>2013년 상반기</v>
          </cell>
          <cell r="D456">
            <v>42614</v>
          </cell>
          <cell r="E456">
            <v>1432</v>
          </cell>
          <cell r="F456">
            <v>421</v>
          </cell>
          <cell r="G456">
            <v>70891263</v>
          </cell>
          <cell r="H456">
            <v>168387</v>
          </cell>
          <cell r="I456">
            <v>1437</v>
          </cell>
          <cell r="J456">
            <v>421</v>
          </cell>
          <cell r="K456">
            <v>73961227</v>
          </cell>
          <cell r="L456">
            <v>175679</v>
          </cell>
          <cell r="M456">
            <v>4.3299999999999894E-2</v>
          </cell>
          <cell r="Q456">
            <v>41325</v>
          </cell>
          <cell r="R456" t="str">
            <v>2013년 상반기</v>
          </cell>
          <cell r="S456">
            <v>42614</v>
          </cell>
          <cell r="T456">
            <v>496</v>
          </cell>
          <cell r="U456">
            <v>288</v>
          </cell>
          <cell r="V456">
            <v>10429525</v>
          </cell>
          <cell r="W456">
            <v>36213</v>
          </cell>
          <cell r="X456">
            <v>510</v>
          </cell>
          <cell r="Y456">
            <v>288</v>
          </cell>
          <cell r="Z456">
            <v>11032728</v>
          </cell>
          <cell r="AA456">
            <v>38308</v>
          </cell>
          <cell r="AB456">
            <v>5.7799999999999997E-2</v>
          </cell>
          <cell r="AF456">
            <v>41325</v>
          </cell>
          <cell r="AG456" t="str">
            <v>2013년 상반기</v>
          </cell>
          <cell r="AH456">
            <v>42614</v>
          </cell>
          <cell r="AI456">
            <v>355</v>
          </cell>
          <cell r="AJ456">
            <v>3</v>
          </cell>
          <cell r="AK456">
            <v>963930</v>
          </cell>
          <cell r="AL456">
            <v>321310</v>
          </cell>
          <cell r="AM456">
            <v>375</v>
          </cell>
          <cell r="AN456">
            <v>3</v>
          </cell>
          <cell r="AO456">
            <v>1018497</v>
          </cell>
          <cell r="AP456">
            <v>339499</v>
          </cell>
          <cell r="AQ456">
            <v>5.6599999999999998E-2</v>
          </cell>
          <cell r="AU456">
            <v>40910</v>
          </cell>
          <cell r="AV456" t="str">
            <v>2012년 상반기</v>
          </cell>
          <cell r="AW456" t="str">
            <v>2014년 하반기</v>
          </cell>
          <cell r="AX456">
            <v>1338</v>
          </cell>
          <cell r="AY456">
            <v>1282</v>
          </cell>
          <cell r="AZ456">
            <v>1527559068</v>
          </cell>
          <cell r="BA456">
            <v>1191543</v>
          </cell>
          <cell r="BB456">
            <v>1472</v>
          </cell>
          <cell r="BC456">
            <v>1282</v>
          </cell>
          <cell r="BD456">
            <v>1693736138</v>
          </cell>
          <cell r="BE456">
            <v>1321167</v>
          </cell>
          <cell r="BF456">
            <v>0.10870000000000002</v>
          </cell>
        </row>
        <row r="457">
          <cell r="B457">
            <v>41491</v>
          </cell>
          <cell r="C457" t="str">
            <v>2013년 8월 5일</v>
          </cell>
          <cell r="D457">
            <v>42614</v>
          </cell>
          <cell r="E457">
            <v>1426</v>
          </cell>
          <cell r="F457">
            <v>421</v>
          </cell>
          <cell r="G457">
            <v>70962779</v>
          </cell>
          <cell r="H457">
            <v>168557</v>
          </cell>
          <cell r="I457">
            <v>1437</v>
          </cell>
          <cell r="J457">
            <v>421</v>
          </cell>
          <cell r="K457">
            <v>73961227</v>
          </cell>
          <cell r="L457">
            <v>175679</v>
          </cell>
          <cell r="M457">
            <v>4.2200000000000015E-2</v>
          </cell>
          <cell r="Q457">
            <v>41491</v>
          </cell>
          <cell r="R457" t="str">
            <v>2013년 8월 5일</v>
          </cell>
          <cell r="S457">
            <v>42614</v>
          </cell>
          <cell r="T457">
            <v>496</v>
          </cell>
          <cell r="U457">
            <v>294</v>
          </cell>
          <cell r="V457">
            <v>10680887</v>
          </cell>
          <cell r="W457">
            <v>36329</v>
          </cell>
          <cell r="X457">
            <v>510</v>
          </cell>
          <cell r="Y457">
            <v>294</v>
          </cell>
          <cell r="Z457">
            <v>11197017</v>
          </cell>
          <cell r="AA457">
            <v>38085</v>
          </cell>
          <cell r="AB457">
            <v>4.8300000000000003E-2</v>
          </cell>
          <cell r="AF457">
            <v>41491</v>
          </cell>
          <cell r="AG457" t="str">
            <v>2013년 8월 5일</v>
          </cell>
          <cell r="AH457">
            <v>42614</v>
          </cell>
          <cell r="AI457">
            <v>375</v>
          </cell>
          <cell r="AJ457">
            <v>3</v>
          </cell>
          <cell r="AK457">
            <v>972596</v>
          </cell>
          <cell r="AL457">
            <v>324198</v>
          </cell>
          <cell r="AM457">
            <v>375</v>
          </cell>
          <cell r="AN457">
            <v>3</v>
          </cell>
          <cell r="AO457">
            <v>1018497</v>
          </cell>
          <cell r="AP457">
            <v>339499</v>
          </cell>
          <cell r="AQ457">
            <v>4.709999999999992E-2</v>
          </cell>
          <cell r="AU457">
            <v>41226</v>
          </cell>
          <cell r="AV457" t="str">
            <v>2012년 하반기</v>
          </cell>
          <cell r="AW457" t="str">
            <v>2014년 하반기</v>
          </cell>
          <cell r="AX457">
            <v>1476</v>
          </cell>
          <cell r="AY457">
            <v>1437</v>
          </cell>
          <cell r="AZ457">
            <v>1737363855</v>
          </cell>
          <cell r="BA457">
            <v>1209021</v>
          </cell>
          <cell r="BB457">
            <v>1472</v>
          </cell>
          <cell r="BC457">
            <v>1437</v>
          </cell>
          <cell r="BD457">
            <v>1888631473</v>
          </cell>
          <cell r="BE457">
            <v>1314287</v>
          </cell>
          <cell r="BF457">
            <v>8.6999999999999966E-2</v>
          </cell>
        </row>
        <row r="458">
          <cell r="B458">
            <v>41522</v>
          </cell>
          <cell r="C458" t="str">
            <v>2013년 9월 5일</v>
          </cell>
          <cell r="D458">
            <v>42614</v>
          </cell>
          <cell r="E458">
            <v>1426</v>
          </cell>
          <cell r="F458">
            <v>421</v>
          </cell>
          <cell r="G458">
            <v>70999448</v>
          </cell>
          <cell r="H458">
            <v>168644</v>
          </cell>
          <cell r="I458">
            <v>1437</v>
          </cell>
          <cell r="J458">
            <v>421</v>
          </cell>
          <cell r="K458">
            <v>73961227</v>
          </cell>
          <cell r="L458">
            <v>175679</v>
          </cell>
          <cell r="M458">
            <v>4.170000000000007E-2</v>
          </cell>
          <cell r="Q458">
            <v>41522</v>
          </cell>
          <cell r="R458" t="str">
            <v>2013년 9월 5일</v>
          </cell>
          <cell r="S458">
            <v>42614</v>
          </cell>
          <cell r="T458">
            <v>496</v>
          </cell>
          <cell r="U458">
            <v>294</v>
          </cell>
          <cell r="V458">
            <v>10680887</v>
          </cell>
          <cell r="W458">
            <v>36329</v>
          </cell>
          <cell r="X458">
            <v>510</v>
          </cell>
          <cell r="Y458">
            <v>294</v>
          </cell>
          <cell r="Z458">
            <v>11197017</v>
          </cell>
          <cell r="AA458">
            <v>38085</v>
          </cell>
          <cell r="AB458">
            <v>4.8300000000000003E-2</v>
          </cell>
          <cell r="AF458">
            <v>41522</v>
          </cell>
          <cell r="AG458" t="str">
            <v>2013년 9월 5일</v>
          </cell>
          <cell r="AH458">
            <v>42614</v>
          </cell>
          <cell r="AI458">
            <v>375</v>
          </cell>
          <cell r="AJ458">
            <v>3</v>
          </cell>
          <cell r="AK458">
            <v>972596</v>
          </cell>
          <cell r="AL458">
            <v>324198</v>
          </cell>
          <cell r="AM458">
            <v>375</v>
          </cell>
          <cell r="AN458">
            <v>3</v>
          </cell>
          <cell r="AO458">
            <v>1018497</v>
          </cell>
          <cell r="AP458">
            <v>339499</v>
          </cell>
          <cell r="AQ458">
            <v>4.709999999999992E-2</v>
          </cell>
          <cell r="AU458">
            <v>41333</v>
          </cell>
          <cell r="AV458" t="str">
            <v>2013년 상반기</v>
          </cell>
          <cell r="AW458" t="str">
            <v>2014년 하반기</v>
          </cell>
          <cell r="AX458">
            <v>1453</v>
          </cell>
          <cell r="AY458">
            <v>1448</v>
          </cell>
          <cell r="AZ458">
            <v>1782254512</v>
          </cell>
          <cell r="BA458">
            <v>1230838</v>
          </cell>
          <cell r="BB458">
            <v>1472</v>
          </cell>
          <cell r="BC458">
            <v>1448</v>
          </cell>
          <cell r="BD458">
            <v>1894053625</v>
          </cell>
          <cell r="BE458">
            <v>1308048</v>
          </cell>
          <cell r="BF458">
            <v>6.2699999999999978E-2</v>
          </cell>
        </row>
        <row r="459">
          <cell r="B459">
            <v>41698</v>
          </cell>
          <cell r="C459" t="str">
            <v>2014년 2월 28일</v>
          </cell>
          <cell r="D459">
            <v>42614</v>
          </cell>
          <cell r="E459">
            <v>1435</v>
          </cell>
          <cell r="F459">
            <v>421</v>
          </cell>
          <cell r="G459">
            <v>71220251</v>
          </cell>
          <cell r="H459">
            <v>169169</v>
          </cell>
          <cell r="I459">
            <v>1437</v>
          </cell>
          <cell r="J459">
            <v>421</v>
          </cell>
          <cell r="K459">
            <v>73961227</v>
          </cell>
          <cell r="L459">
            <v>175679</v>
          </cell>
          <cell r="M459">
            <v>3.839999999999999E-2</v>
          </cell>
          <cell r="Q459">
            <v>41698</v>
          </cell>
          <cell r="R459" t="str">
            <v>2014년 2월 28일</v>
          </cell>
          <cell r="S459">
            <v>42614</v>
          </cell>
          <cell r="T459">
            <v>503</v>
          </cell>
          <cell r="U459">
            <v>301</v>
          </cell>
          <cell r="V459">
            <v>10920761</v>
          </cell>
          <cell r="W459">
            <v>36281</v>
          </cell>
          <cell r="X459">
            <v>510</v>
          </cell>
          <cell r="Y459">
            <v>301</v>
          </cell>
          <cell r="Z459">
            <v>11241262</v>
          </cell>
          <cell r="AA459">
            <v>37346</v>
          </cell>
          <cell r="AB459">
            <v>2.93E-2</v>
          </cell>
          <cell r="AF459">
            <v>41698</v>
          </cell>
          <cell r="AG459" t="str">
            <v>2014년 2월 28일</v>
          </cell>
          <cell r="AH459">
            <v>42614</v>
          </cell>
          <cell r="AI459">
            <v>375</v>
          </cell>
          <cell r="AJ459">
            <v>3</v>
          </cell>
          <cell r="AK459">
            <v>990595</v>
          </cell>
          <cell r="AL459">
            <v>330198</v>
          </cell>
          <cell r="AM459">
            <v>375</v>
          </cell>
          <cell r="AN459">
            <v>3</v>
          </cell>
          <cell r="AO459">
            <v>1018497</v>
          </cell>
          <cell r="AP459">
            <v>339499</v>
          </cell>
          <cell r="AQ459">
            <v>2.8100000000000014E-2</v>
          </cell>
          <cell r="AU459">
            <v>41509</v>
          </cell>
          <cell r="AV459" t="str">
            <v>2013년 하반기</v>
          </cell>
          <cell r="AW459" t="str">
            <v>2014년 하반기</v>
          </cell>
          <cell r="AX459">
            <v>1452</v>
          </cell>
          <cell r="AY459">
            <v>1448</v>
          </cell>
          <cell r="AZ459">
            <v>1823155976</v>
          </cell>
          <cell r="BA459">
            <v>1259085</v>
          </cell>
          <cell r="BB459">
            <v>1472</v>
          </cell>
          <cell r="BC459">
            <v>1448</v>
          </cell>
          <cell r="BD459">
            <v>1894053625</v>
          </cell>
          <cell r="BE459">
            <v>1308048</v>
          </cell>
          <cell r="BF459">
            <v>3.8799999999999946E-2</v>
          </cell>
        </row>
        <row r="460">
          <cell r="B460">
            <v>41708</v>
          </cell>
          <cell r="C460" t="str">
            <v>2014년 3월 10일</v>
          </cell>
          <cell r="D460">
            <v>42614</v>
          </cell>
          <cell r="E460">
            <v>1435</v>
          </cell>
          <cell r="F460">
            <v>421</v>
          </cell>
          <cell r="G460">
            <v>72345120</v>
          </cell>
          <cell r="H460">
            <v>171841</v>
          </cell>
          <cell r="I460">
            <v>1437</v>
          </cell>
          <cell r="J460">
            <v>421</v>
          </cell>
          <cell r="K460">
            <v>73961227</v>
          </cell>
          <cell r="L460">
            <v>175679</v>
          </cell>
          <cell r="M460">
            <v>2.2299999999999986E-2</v>
          </cell>
          <cell r="Q460">
            <v>41708</v>
          </cell>
          <cell r="R460" t="str">
            <v>2014년 3월 10일</v>
          </cell>
          <cell r="S460">
            <v>42614</v>
          </cell>
          <cell r="T460">
            <v>503</v>
          </cell>
          <cell r="U460">
            <v>301</v>
          </cell>
          <cell r="V460">
            <v>10920761</v>
          </cell>
          <cell r="W460">
            <v>36281</v>
          </cell>
          <cell r="X460">
            <v>510</v>
          </cell>
          <cell r="Y460">
            <v>301</v>
          </cell>
          <cell r="Z460">
            <v>11241262</v>
          </cell>
          <cell r="AA460">
            <v>37346</v>
          </cell>
          <cell r="AB460">
            <v>2.93E-2</v>
          </cell>
          <cell r="AF460">
            <v>41708</v>
          </cell>
          <cell r="AG460" t="str">
            <v>2014년 3월 10일</v>
          </cell>
          <cell r="AH460">
            <v>42614</v>
          </cell>
          <cell r="AI460">
            <v>375</v>
          </cell>
          <cell r="AJ460">
            <v>3</v>
          </cell>
          <cell r="AK460">
            <v>990595</v>
          </cell>
          <cell r="AL460">
            <v>330198</v>
          </cell>
          <cell r="AM460">
            <v>375</v>
          </cell>
          <cell r="AN460">
            <v>3</v>
          </cell>
          <cell r="AO460">
            <v>1018497</v>
          </cell>
          <cell r="AP460">
            <v>339499</v>
          </cell>
          <cell r="AQ460">
            <v>2.8100000000000014E-2</v>
          </cell>
          <cell r="AU460">
            <v>41703</v>
          </cell>
          <cell r="AV460" t="str">
            <v>2014년 상반기</v>
          </cell>
          <cell r="AW460" t="str">
            <v>2014년 하반기</v>
          </cell>
          <cell r="AX460">
            <v>1472</v>
          </cell>
          <cell r="AY460">
            <v>1472</v>
          </cell>
          <cell r="AZ460">
            <v>1890202223</v>
          </cell>
          <cell r="BA460">
            <v>1284104</v>
          </cell>
          <cell r="BB460">
            <v>1472</v>
          </cell>
          <cell r="BC460">
            <v>1472</v>
          </cell>
          <cell r="BD460">
            <v>1904741406</v>
          </cell>
          <cell r="BE460">
            <v>1293981</v>
          </cell>
          <cell r="BF460">
            <v>7.6000000000000512E-3</v>
          </cell>
        </row>
        <row r="461">
          <cell r="B461">
            <v>41880</v>
          </cell>
          <cell r="C461">
            <v>41880</v>
          </cell>
          <cell r="D461">
            <v>42614</v>
          </cell>
          <cell r="E461">
            <v>1435</v>
          </cell>
          <cell r="F461">
            <v>423</v>
          </cell>
          <cell r="G461">
            <v>72493567</v>
          </cell>
          <cell r="H461">
            <v>171379</v>
          </cell>
          <cell r="I461">
            <v>1437</v>
          </cell>
          <cell r="J461">
            <v>423</v>
          </cell>
          <cell r="K461">
            <v>73963589</v>
          </cell>
          <cell r="L461">
            <v>174854</v>
          </cell>
          <cell r="M461">
            <v>2.0199999999999996E-2</v>
          </cell>
          <cell r="Q461">
            <v>41880</v>
          </cell>
          <cell r="R461">
            <v>41880</v>
          </cell>
          <cell r="S461">
            <v>42614</v>
          </cell>
          <cell r="T461">
            <v>510</v>
          </cell>
          <cell r="U461">
            <v>307</v>
          </cell>
          <cell r="V461">
            <v>11145370</v>
          </cell>
          <cell r="W461">
            <v>36304</v>
          </cell>
          <cell r="X461">
            <v>510</v>
          </cell>
          <cell r="Y461">
            <v>307</v>
          </cell>
          <cell r="Z461">
            <v>11326506</v>
          </cell>
          <cell r="AA461">
            <v>36894</v>
          </cell>
          <cell r="AB461">
            <v>1.6199999999999999E-2</v>
          </cell>
          <cell r="AF461">
            <v>41880</v>
          </cell>
          <cell r="AG461">
            <v>41880</v>
          </cell>
          <cell r="AH461">
            <v>42614</v>
          </cell>
          <cell r="AI461">
            <v>375</v>
          </cell>
          <cell r="AJ461">
            <v>3</v>
          </cell>
          <cell r="AK461">
            <v>1002160</v>
          </cell>
          <cell r="AL461">
            <v>334053</v>
          </cell>
          <cell r="AM461">
            <v>375</v>
          </cell>
          <cell r="AN461">
            <v>3</v>
          </cell>
          <cell r="AO461">
            <v>1018497</v>
          </cell>
          <cell r="AP461">
            <v>339499</v>
          </cell>
          <cell r="AQ461">
            <v>1.6299999999999981E-2</v>
          </cell>
          <cell r="AU461">
            <v>41879</v>
          </cell>
          <cell r="AV461" t="str">
            <v>2014년 하반기</v>
          </cell>
          <cell r="AW461" t="str">
            <v>2014년 하반기</v>
          </cell>
          <cell r="AX461">
            <v>1472</v>
          </cell>
          <cell r="AY461">
            <v>1472</v>
          </cell>
          <cell r="AZ461">
            <v>1904741406</v>
          </cell>
          <cell r="BA461">
            <v>1293981</v>
          </cell>
          <cell r="BB461">
            <v>1472</v>
          </cell>
          <cell r="BC461">
            <v>1472</v>
          </cell>
          <cell r="BD461">
            <v>1904741406</v>
          </cell>
          <cell r="BE461">
            <v>1293981</v>
          </cell>
          <cell r="BF461">
            <v>0</v>
          </cell>
        </row>
        <row r="462">
          <cell r="B462">
            <v>41904</v>
          </cell>
          <cell r="C462">
            <v>41904</v>
          </cell>
          <cell r="D462">
            <v>42614</v>
          </cell>
          <cell r="E462">
            <v>1437</v>
          </cell>
          <cell r="F462">
            <v>425</v>
          </cell>
          <cell r="G462">
            <v>73035140</v>
          </cell>
          <cell r="H462">
            <v>171847</v>
          </cell>
          <cell r="I462">
            <v>1437</v>
          </cell>
          <cell r="J462">
            <v>425</v>
          </cell>
          <cell r="K462">
            <v>73966376</v>
          </cell>
          <cell r="L462">
            <v>174038</v>
          </cell>
          <cell r="M462">
            <v>1.2699999999999934E-2</v>
          </cell>
          <cell r="Q462">
            <v>41904</v>
          </cell>
          <cell r="R462">
            <v>41904</v>
          </cell>
          <cell r="S462">
            <v>42614</v>
          </cell>
          <cell r="T462">
            <v>510</v>
          </cell>
          <cell r="U462">
            <v>307</v>
          </cell>
          <cell r="V462">
            <v>11145370</v>
          </cell>
          <cell r="W462">
            <v>36304</v>
          </cell>
          <cell r="X462">
            <v>510</v>
          </cell>
          <cell r="Y462">
            <v>307</v>
          </cell>
          <cell r="Z462">
            <v>11326506</v>
          </cell>
          <cell r="AA462">
            <v>36894</v>
          </cell>
          <cell r="AB462">
            <v>1.6199999999999999E-2</v>
          </cell>
          <cell r="AF462">
            <v>41904</v>
          </cell>
          <cell r="AG462">
            <v>41904</v>
          </cell>
          <cell r="AH462">
            <v>42614</v>
          </cell>
          <cell r="AI462">
            <v>375</v>
          </cell>
          <cell r="AJ462">
            <v>3</v>
          </cell>
          <cell r="AK462">
            <v>1002160</v>
          </cell>
          <cell r="AL462">
            <v>334053</v>
          </cell>
          <cell r="AM462">
            <v>375</v>
          </cell>
          <cell r="AN462">
            <v>3</v>
          </cell>
          <cell r="AO462">
            <v>1018497</v>
          </cell>
          <cell r="AP462">
            <v>339499</v>
          </cell>
          <cell r="AQ462">
            <v>1.6299999999999981E-2</v>
          </cell>
        </row>
        <row r="463">
          <cell r="B463">
            <v>42064</v>
          </cell>
          <cell r="C463">
            <v>42064</v>
          </cell>
          <cell r="D463">
            <v>42614</v>
          </cell>
          <cell r="E463">
            <v>1437</v>
          </cell>
          <cell r="F463">
            <v>1437</v>
          </cell>
          <cell r="G463">
            <v>517055267</v>
          </cell>
          <cell r="H463">
            <v>359815</v>
          </cell>
          <cell r="I463">
            <v>1437</v>
          </cell>
          <cell r="J463">
            <v>1437</v>
          </cell>
          <cell r="K463">
            <v>543466451</v>
          </cell>
          <cell r="L463">
            <v>378195</v>
          </cell>
          <cell r="M463">
            <v>5.0999999999999934E-2</v>
          </cell>
          <cell r="Q463">
            <v>42064</v>
          </cell>
          <cell r="R463">
            <v>42064</v>
          </cell>
          <cell r="S463">
            <v>42614</v>
          </cell>
          <cell r="T463">
            <v>510</v>
          </cell>
          <cell r="U463">
            <v>510</v>
          </cell>
          <cell r="V463">
            <v>18028930</v>
          </cell>
          <cell r="W463">
            <v>35350</v>
          </cell>
          <cell r="X463">
            <v>510</v>
          </cell>
          <cell r="Y463">
            <v>510</v>
          </cell>
          <cell r="Z463">
            <v>18352147</v>
          </cell>
          <cell r="AA463">
            <v>35984</v>
          </cell>
          <cell r="AB463">
            <v>1.7899999999999999E-2</v>
          </cell>
          <cell r="AF463">
            <v>42064</v>
          </cell>
          <cell r="AG463">
            <v>42064</v>
          </cell>
          <cell r="AH463">
            <v>42614</v>
          </cell>
          <cell r="AI463">
            <v>375</v>
          </cell>
          <cell r="AJ463">
            <v>375</v>
          </cell>
          <cell r="AK463">
            <v>28360688</v>
          </cell>
          <cell r="AL463">
            <v>75628</v>
          </cell>
          <cell r="AM463">
            <v>375</v>
          </cell>
          <cell r="AN463">
            <v>375</v>
          </cell>
          <cell r="AO463">
            <v>29055548</v>
          </cell>
          <cell r="AP463">
            <v>77481</v>
          </cell>
          <cell r="AQ463">
            <v>2.4499999999999966E-2</v>
          </cell>
        </row>
        <row r="464">
          <cell r="B464">
            <v>42094</v>
          </cell>
          <cell r="C464">
            <v>42094</v>
          </cell>
          <cell r="D464">
            <v>42614</v>
          </cell>
          <cell r="E464">
            <v>1437</v>
          </cell>
          <cell r="F464">
            <v>1437</v>
          </cell>
          <cell r="G464">
            <v>517233050</v>
          </cell>
          <cell r="H464">
            <v>359939</v>
          </cell>
          <cell r="I464">
            <v>1437</v>
          </cell>
          <cell r="J464">
            <v>1437</v>
          </cell>
          <cell r="K464">
            <v>543466451</v>
          </cell>
          <cell r="L464">
            <v>378195</v>
          </cell>
          <cell r="M464">
            <v>5.0699999999999967E-2</v>
          </cell>
          <cell r="Q464">
            <v>42094</v>
          </cell>
          <cell r="R464">
            <v>42094</v>
          </cell>
          <cell r="S464">
            <v>42614</v>
          </cell>
          <cell r="T464">
            <v>510</v>
          </cell>
          <cell r="U464">
            <v>510</v>
          </cell>
          <cell r="V464">
            <v>18028930</v>
          </cell>
          <cell r="W464">
            <v>35350</v>
          </cell>
          <cell r="X464">
            <v>510</v>
          </cell>
          <cell r="Y464">
            <v>510</v>
          </cell>
          <cell r="Z464">
            <v>18352147</v>
          </cell>
          <cell r="AA464">
            <v>35984</v>
          </cell>
          <cell r="AB464">
            <v>1.7899999999999999E-2</v>
          </cell>
          <cell r="AF464">
            <v>42094</v>
          </cell>
          <cell r="AG464">
            <v>42094</v>
          </cell>
          <cell r="AH464">
            <v>42614</v>
          </cell>
          <cell r="AI464">
            <v>375</v>
          </cell>
          <cell r="AJ464">
            <v>375</v>
          </cell>
          <cell r="AK464">
            <v>28360688</v>
          </cell>
          <cell r="AL464">
            <v>75628</v>
          </cell>
          <cell r="AM464">
            <v>375</v>
          </cell>
          <cell r="AN464">
            <v>375</v>
          </cell>
          <cell r="AO464">
            <v>29055548</v>
          </cell>
          <cell r="AP464">
            <v>77481</v>
          </cell>
          <cell r="AQ464">
            <v>2.4499999999999966E-2</v>
          </cell>
        </row>
        <row r="465">
          <cell r="B465">
            <v>42248</v>
          </cell>
          <cell r="C465">
            <v>42248</v>
          </cell>
          <cell r="D465">
            <v>42614</v>
          </cell>
          <cell r="E465">
            <v>1437</v>
          </cell>
          <cell r="F465">
            <v>1437</v>
          </cell>
          <cell r="G465">
            <v>534118127</v>
          </cell>
          <cell r="H465">
            <v>371689</v>
          </cell>
          <cell r="I465">
            <v>1437</v>
          </cell>
          <cell r="J465">
            <v>1437</v>
          </cell>
          <cell r="K465">
            <v>543466451</v>
          </cell>
          <cell r="L465">
            <v>378195</v>
          </cell>
          <cell r="M465">
            <v>1.7500000000000071E-2</v>
          </cell>
          <cell r="Q465">
            <v>42248</v>
          </cell>
          <cell r="R465">
            <v>42248</v>
          </cell>
          <cell r="S465">
            <v>42614</v>
          </cell>
          <cell r="T465">
            <v>510</v>
          </cell>
          <cell r="U465">
            <v>510</v>
          </cell>
          <cell r="V465">
            <v>18000348</v>
          </cell>
          <cell r="W465">
            <v>35294</v>
          </cell>
          <cell r="X465">
            <v>510</v>
          </cell>
          <cell r="Y465">
            <v>510</v>
          </cell>
          <cell r="Z465">
            <v>18352147</v>
          </cell>
          <cell r="AA465">
            <v>35984</v>
          </cell>
          <cell r="AB465">
            <v>1.95E-2</v>
          </cell>
          <cell r="AF465">
            <v>42248</v>
          </cell>
          <cell r="AG465">
            <v>42248</v>
          </cell>
          <cell r="AH465">
            <v>42614</v>
          </cell>
          <cell r="AI465">
            <v>375</v>
          </cell>
          <cell r="AJ465">
            <v>375</v>
          </cell>
          <cell r="AK465">
            <v>28210507</v>
          </cell>
          <cell r="AL465">
            <v>75228</v>
          </cell>
          <cell r="AM465">
            <v>375</v>
          </cell>
          <cell r="AN465">
            <v>375</v>
          </cell>
          <cell r="AO465">
            <v>29055548</v>
          </cell>
          <cell r="AP465">
            <v>77481</v>
          </cell>
          <cell r="AQ465">
            <v>2.9900000000000038E-2</v>
          </cell>
        </row>
        <row r="466">
          <cell r="B466">
            <v>42291</v>
          </cell>
          <cell r="C466">
            <v>42291</v>
          </cell>
          <cell r="D466">
            <v>42614</v>
          </cell>
          <cell r="E466">
            <v>1437</v>
          </cell>
          <cell r="F466">
            <v>1437</v>
          </cell>
          <cell r="G466">
            <v>534290353.19854975</v>
          </cell>
          <cell r="H466">
            <v>371809</v>
          </cell>
          <cell r="I466">
            <v>1437</v>
          </cell>
          <cell r="J466">
            <v>1437</v>
          </cell>
          <cell r="K466">
            <v>543466451</v>
          </cell>
          <cell r="L466">
            <v>378195</v>
          </cell>
          <cell r="M466">
            <v>1.7099999999999893E-2</v>
          </cell>
          <cell r="Q466">
            <v>42291</v>
          </cell>
          <cell r="R466">
            <v>42291</v>
          </cell>
          <cell r="S466">
            <v>42614</v>
          </cell>
          <cell r="T466">
            <v>510</v>
          </cell>
          <cell r="U466">
            <v>510</v>
          </cell>
          <cell r="V466">
            <v>18000348</v>
          </cell>
          <cell r="W466">
            <v>35294</v>
          </cell>
          <cell r="X466">
            <v>510</v>
          </cell>
          <cell r="Y466">
            <v>510</v>
          </cell>
          <cell r="Z466">
            <v>18352147</v>
          </cell>
          <cell r="AA466">
            <v>35984</v>
          </cell>
          <cell r="AB466">
            <v>1.95E-2</v>
          </cell>
          <cell r="AF466">
            <v>42291</v>
          </cell>
          <cell r="AG466">
            <v>42291</v>
          </cell>
          <cell r="AH466">
            <v>42614</v>
          </cell>
          <cell r="AI466">
            <v>375</v>
          </cell>
          <cell r="AJ466">
            <v>375</v>
          </cell>
          <cell r="AK466">
            <v>28210507</v>
          </cell>
          <cell r="AL466">
            <v>75228</v>
          </cell>
          <cell r="AM466">
            <v>375</v>
          </cell>
          <cell r="AN466">
            <v>375</v>
          </cell>
          <cell r="AO466">
            <v>29055548</v>
          </cell>
          <cell r="AP466">
            <v>77481</v>
          </cell>
          <cell r="AQ466">
            <v>2.9900000000000038E-2</v>
          </cell>
        </row>
        <row r="467">
          <cell r="B467">
            <v>42430</v>
          </cell>
          <cell r="C467" t="str">
            <v>2016년03월01일</v>
          </cell>
          <cell r="D467">
            <v>42614</v>
          </cell>
          <cell r="E467">
            <v>1437</v>
          </cell>
          <cell r="F467">
            <v>1437</v>
          </cell>
          <cell r="G467">
            <v>537961116.19854987</v>
          </cell>
          <cell r="H467">
            <v>374364</v>
          </cell>
          <cell r="I467">
            <v>1437</v>
          </cell>
          <cell r="J467">
            <v>1437</v>
          </cell>
          <cell r="K467">
            <v>543466451</v>
          </cell>
          <cell r="L467">
            <v>378195</v>
          </cell>
          <cell r="M467">
            <v>1.0199999999999987E-2</v>
          </cell>
          <cell r="Q467">
            <v>42430</v>
          </cell>
          <cell r="R467" t="str">
            <v>2016년03월01일</v>
          </cell>
          <cell r="S467">
            <v>42614</v>
          </cell>
          <cell r="T467">
            <v>510</v>
          </cell>
          <cell r="U467">
            <v>510</v>
          </cell>
          <cell r="V467">
            <v>17934177</v>
          </cell>
          <cell r="W467">
            <v>35165</v>
          </cell>
          <cell r="X467">
            <v>510</v>
          </cell>
          <cell r="Y467">
            <v>510</v>
          </cell>
          <cell r="Z467">
            <v>18352147</v>
          </cell>
          <cell r="AA467">
            <v>35984</v>
          </cell>
          <cell r="AB467">
            <v>2.3199999999999998E-2</v>
          </cell>
          <cell r="AF467">
            <v>42430</v>
          </cell>
          <cell r="AG467" t="str">
            <v>2016년03월01일</v>
          </cell>
          <cell r="AH467">
            <v>42614</v>
          </cell>
          <cell r="AI467">
            <v>375</v>
          </cell>
          <cell r="AJ467">
            <v>375</v>
          </cell>
          <cell r="AK467">
            <v>28434539</v>
          </cell>
          <cell r="AL467">
            <v>75825</v>
          </cell>
          <cell r="AM467">
            <v>375</v>
          </cell>
          <cell r="AN467">
            <v>375</v>
          </cell>
          <cell r="AO467">
            <v>29055548</v>
          </cell>
          <cell r="AP467">
            <v>77481</v>
          </cell>
          <cell r="AQ467">
            <v>2.1800000000000042E-2</v>
          </cell>
        </row>
        <row r="468">
          <cell r="B468">
            <v>42465</v>
          </cell>
          <cell r="C468" t="str">
            <v>2016년04월05일</v>
          </cell>
          <cell r="D468">
            <v>42614</v>
          </cell>
          <cell r="E468">
            <v>1437</v>
          </cell>
          <cell r="F468">
            <v>1437</v>
          </cell>
          <cell r="G468">
            <v>538636688</v>
          </cell>
          <cell r="H468">
            <v>374834</v>
          </cell>
          <cell r="I468">
            <v>1437</v>
          </cell>
          <cell r="J468">
            <v>1437</v>
          </cell>
          <cell r="K468">
            <v>543466451</v>
          </cell>
          <cell r="L468">
            <v>378195</v>
          </cell>
          <cell r="M468">
            <v>8.899999999999908E-3</v>
          </cell>
          <cell r="Q468">
            <v>42465</v>
          </cell>
          <cell r="R468" t="str">
            <v>2016년04월05일</v>
          </cell>
          <cell r="S468">
            <v>42614</v>
          </cell>
          <cell r="T468">
            <v>510</v>
          </cell>
          <cell r="U468">
            <v>510</v>
          </cell>
          <cell r="V468">
            <v>17934177</v>
          </cell>
          <cell r="W468">
            <v>35165</v>
          </cell>
          <cell r="X468">
            <v>510</v>
          </cell>
          <cell r="Y468">
            <v>510</v>
          </cell>
          <cell r="Z468">
            <v>18352147</v>
          </cell>
          <cell r="AA468">
            <v>35984</v>
          </cell>
          <cell r="AB468">
            <v>2.3199999999999998E-2</v>
          </cell>
          <cell r="AF468">
            <v>42465</v>
          </cell>
          <cell r="AG468" t="str">
            <v>2016년04월05일</v>
          </cell>
          <cell r="AH468">
            <v>42614</v>
          </cell>
          <cell r="AI468">
            <v>375</v>
          </cell>
          <cell r="AJ468">
            <v>375</v>
          </cell>
          <cell r="AK468">
            <v>28434539</v>
          </cell>
          <cell r="AL468">
            <v>75825</v>
          </cell>
          <cell r="AM468">
            <v>375</v>
          </cell>
          <cell r="AN468">
            <v>375</v>
          </cell>
          <cell r="AO468">
            <v>29055548</v>
          </cell>
          <cell r="AP468">
            <v>77481</v>
          </cell>
          <cell r="AQ468">
            <v>2.1800000000000042E-2</v>
          </cell>
          <cell r="BA468">
            <v>0</v>
          </cell>
          <cell r="BE468">
            <v>0</v>
          </cell>
          <cell r="BF468">
            <v>0</v>
          </cell>
        </row>
        <row r="469">
          <cell r="A469">
            <v>42635</v>
          </cell>
          <cell r="B469">
            <v>40596</v>
          </cell>
          <cell r="C469" t="str">
            <v>2011년 상반기</v>
          </cell>
          <cell r="D469">
            <v>42635</v>
          </cell>
          <cell r="E469">
            <v>1515</v>
          </cell>
          <cell r="F469">
            <v>115</v>
          </cell>
          <cell r="G469">
            <v>16981993</v>
          </cell>
          <cell r="H469">
            <v>147669</v>
          </cell>
          <cell r="I469">
            <v>1403</v>
          </cell>
          <cell r="J469">
            <v>115</v>
          </cell>
          <cell r="K469">
            <v>18078318</v>
          </cell>
          <cell r="L469">
            <v>157202</v>
          </cell>
          <cell r="M469">
            <v>6.4500000000000002E-2</v>
          </cell>
          <cell r="N469" t="str">
            <v>토목160922</v>
          </cell>
          <cell r="P469">
            <v>42635</v>
          </cell>
          <cell r="Q469">
            <v>40596</v>
          </cell>
          <cell r="R469" t="str">
            <v>2011년 상반기</v>
          </cell>
          <cell r="S469">
            <v>42635</v>
          </cell>
          <cell r="T469">
            <v>572</v>
          </cell>
          <cell r="U469">
            <v>279</v>
          </cell>
          <cell r="V469">
            <v>9928580</v>
          </cell>
          <cell r="W469">
            <v>35586</v>
          </cell>
          <cell r="X469">
            <v>510</v>
          </cell>
          <cell r="Y469">
            <v>279</v>
          </cell>
          <cell r="Z469">
            <v>10933952</v>
          </cell>
          <cell r="AA469">
            <v>39189</v>
          </cell>
          <cell r="AB469">
            <v>0.1012</v>
          </cell>
          <cell r="AC469" t="str">
            <v>건축160922</v>
          </cell>
          <cell r="AE469">
            <v>42635</v>
          </cell>
          <cell r="AF469">
            <v>40596</v>
          </cell>
          <cell r="AG469" t="str">
            <v>2011년 상반기</v>
          </cell>
          <cell r="AH469">
            <v>42635</v>
          </cell>
          <cell r="AI469">
            <v>320</v>
          </cell>
          <cell r="AJ469">
            <v>1</v>
          </cell>
          <cell r="AK469">
            <v>68978</v>
          </cell>
          <cell r="AL469">
            <v>68978</v>
          </cell>
          <cell r="AM469">
            <v>375</v>
          </cell>
          <cell r="AN469">
            <v>1</v>
          </cell>
          <cell r="AO469">
            <v>80237</v>
          </cell>
          <cell r="AP469">
            <v>80237</v>
          </cell>
          <cell r="AQ469">
            <v>0.16320000000000001</v>
          </cell>
          <cell r="AR469" t="str">
            <v>기계160922</v>
          </cell>
          <cell r="BA469">
            <v>0</v>
          </cell>
          <cell r="BE469">
            <v>0</v>
          </cell>
          <cell r="BF469">
            <v>0</v>
          </cell>
        </row>
        <row r="470">
          <cell r="B470">
            <v>40771</v>
          </cell>
          <cell r="C470" t="str">
            <v>2011년 하반기</v>
          </cell>
          <cell r="D470">
            <v>42635</v>
          </cell>
          <cell r="E470">
            <v>1257</v>
          </cell>
          <cell r="F470">
            <v>129</v>
          </cell>
          <cell r="G470">
            <v>17556449</v>
          </cell>
          <cell r="H470">
            <v>136096</v>
          </cell>
          <cell r="I470">
            <v>1403</v>
          </cell>
          <cell r="J470">
            <v>129</v>
          </cell>
          <cell r="K470">
            <v>18315246</v>
          </cell>
          <cell r="L470">
            <v>141978</v>
          </cell>
          <cell r="M470">
            <v>4.3200000000000002E-2</v>
          </cell>
          <cell r="Q470">
            <v>40771</v>
          </cell>
          <cell r="R470" t="str">
            <v>2011년 하반기</v>
          </cell>
          <cell r="S470">
            <v>42635</v>
          </cell>
          <cell r="T470">
            <v>484</v>
          </cell>
          <cell r="U470">
            <v>279</v>
          </cell>
          <cell r="V470">
            <v>9959255</v>
          </cell>
          <cell r="W470">
            <v>35696</v>
          </cell>
          <cell r="X470">
            <v>510</v>
          </cell>
          <cell r="Y470">
            <v>279</v>
          </cell>
          <cell r="Z470">
            <v>10933952</v>
          </cell>
          <cell r="AA470">
            <v>39189</v>
          </cell>
          <cell r="AB470">
            <v>9.7799999999999998E-2</v>
          </cell>
          <cell r="AF470">
            <v>40771</v>
          </cell>
          <cell r="AG470" t="str">
            <v>2011년 하반기</v>
          </cell>
          <cell r="AH470">
            <v>42635</v>
          </cell>
          <cell r="AI470">
            <v>320</v>
          </cell>
          <cell r="AJ470">
            <v>1</v>
          </cell>
          <cell r="AK470">
            <v>72123</v>
          </cell>
          <cell r="AL470">
            <v>72123</v>
          </cell>
          <cell r="AM470">
            <v>375</v>
          </cell>
          <cell r="AN470">
            <v>1</v>
          </cell>
          <cell r="AO470">
            <v>80237</v>
          </cell>
          <cell r="AP470">
            <v>80237</v>
          </cell>
          <cell r="AQ470">
            <v>0.1125</v>
          </cell>
          <cell r="BA470">
            <v>0</v>
          </cell>
          <cell r="BE470">
            <v>0</v>
          </cell>
          <cell r="BF470">
            <v>0</v>
          </cell>
        </row>
        <row r="471">
          <cell r="B471">
            <v>40956</v>
          </cell>
          <cell r="C471" t="str">
            <v>2012년 상반기</v>
          </cell>
          <cell r="D471">
            <v>42635</v>
          </cell>
          <cell r="E471">
            <v>1333</v>
          </cell>
          <cell r="F471">
            <v>153</v>
          </cell>
          <cell r="G471">
            <v>20677243</v>
          </cell>
          <cell r="H471">
            <v>135145</v>
          </cell>
          <cell r="I471">
            <v>1403</v>
          </cell>
          <cell r="J471">
            <v>153</v>
          </cell>
          <cell r="K471">
            <v>21799382</v>
          </cell>
          <cell r="L471">
            <v>142479</v>
          </cell>
          <cell r="M471">
            <v>5.4199999999999998E-2</v>
          </cell>
          <cell r="Q471">
            <v>40956</v>
          </cell>
          <cell r="R471" t="str">
            <v>2012년 상반기</v>
          </cell>
          <cell r="S471">
            <v>42635</v>
          </cell>
          <cell r="T471">
            <v>484</v>
          </cell>
          <cell r="U471">
            <v>279</v>
          </cell>
          <cell r="V471">
            <v>10050421</v>
          </cell>
          <cell r="W471">
            <v>36023</v>
          </cell>
          <cell r="X471">
            <v>510</v>
          </cell>
          <cell r="Y471">
            <v>279</v>
          </cell>
          <cell r="Z471">
            <v>10933952</v>
          </cell>
          <cell r="AA471">
            <v>39189</v>
          </cell>
          <cell r="AB471">
            <v>8.7800000000000003E-2</v>
          </cell>
          <cell r="AF471">
            <v>40956</v>
          </cell>
          <cell r="AG471" t="str">
            <v>2012년 상반기</v>
          </cell>
          <cell r="AH471">
            <v>42635</v>
          </cell>
          <cell r="AI471">
            <v>320</v>
          </cell>
          <cell r="AJ471">
            <v>1</v>
          </cell>
          <cell r="AK471">
            <v>73539</v>
          </cell>
          <cell r="AL471">
            <v>73539</v>
          </cell>
          <cell r="AM471">
            <v>375</v>
          </cell>
          <cell r="AN471">
            <v>1</v>
          </cell>
          <cell r="AO471">
            <v>80237</v>
          </cell>
          <cell r="AP471">
            <v>80237</v>
          </cell>
          <cell r="AQ471">
            <v>9.0999999999999998E-2</v>
          </cell>
          <cell r="AU471">
            <v>40548</v>
          </cell>
          <cell r="AV471" t="str">
            <v>2011년 상반기</v>
          </cell>
          <cell r="AW471" t="str">
            <v>2014년 하반기</v>
          </cell>
          <cell r="AX471">
            <v>1012</v>
          </cell>
          <cell r="AY471">
            <v>914</v>
          </cell>
          <cell r="AZ471">
            <v>727485829</v>
          </cell>
          <cell r="BA471">
            <v>795936</v>
          </cell>
          <cell r="BB471">
            <v>1472</v>
          </cell>
          <cell r="BC471">
            <v>914</v>
          </cell>
          <cell r="BD471">
            <v>850512837</v>
          </cell>
          <cell r="BE471">
            <v>930539</v>
          </cell>
          <cell r="BF471">
            <v>0.1691</v>
          </cell>
        </row>
        <row r="472">
          <cell r="B472">
            <v>41131</v>
          </cell>
          <cell r="C472" t="str">
            <v>2012년 하반기</v>
          </cell>
          <cell r="D472">
            <v>42635</v>
          </cell>
          <cell r="E472">
            <v>1416</v>
          </cell>
          <cell r="F472">
            <v>183</v>
          </cell>
          <cell r="G472">
            <v>22230249</v>
          </cell>
          <cell r="H472">
            <v>121476</v>
          </cell>
          <cell r="I472">
            <v>1403</v>
          </cell>
          <cell r="J472">
            <v>183</v>
          </cell>
          <cell r="K472">
            <v>23340314</v>
          </cell>
          <cell r="L472">
            <v>127542</v>
          </cell>
          <cell r="M472">
            <v>4.99E-2</v>
          </cell>
          <cell r="Q472">
            <v>41131</v>
          </cell>
          <cell r="R472" t="str">
            <v>2012년 하반기</v>
          </cell>
          <cell r="S472">
            <v>42635</v>
          </cell>
          <cell r="T472">
            <v>490</v>
          </cell>
          <cell r="U472">
            <v>282</v>
          </cell>
          <cell r="V472">
            <v>10274941</v>
          </cell>
          <cell r="W472">
            <v>36435</v>
          </cell>
          <cell r="X472">
            <v>510</v>
          </cell>
          <cell r="Y472">
            <v>282</v>
          </cell>
          <cell r="Z472">
            <v>10981472</v>
          </cell>
          <cell r="AA472">
            <v>38941</v>
          </cell>
          <cell r="AB472">
            <v>6.8699999999999997E-2</v>
          </cell>
          <cell r="AF472">
            <v>41131</v>
          </cell>
          <cell r="AG472" t="str">
            <v>2012년 하반기</v>
          </cell>
          <cell r="AH472">
            <v>42635</v>
          </cell>
          <cell r="AI472">
            <v>355</v>
          </cell>
          <cell r="AJ472">
            <v>3</v>
          </cell>
          <cell r="AK472">
            <v>951931</v>
          </cell>
          <cell r="AL472">
            <v>317310</v>
          </cell>
          <cell r="AM472">
            <v>375</v>
          </cell>
          <cell r="AN472">
            <v>3</v>
          </cell>
          <cell r="AO472">
            <v>1018497</v>
          </cell>
          <cell r="AP472">
            <v>339499</v>
          </cell>
          <cell r="AQ472">
            <v>6.9900000000000004E-2</v>
          </cell>
          <cell r="AU472">
            <v>40728</v>
          </cell>
          <cell r="AV472" t="str">
            <v>2011년 하반기</v>
          </cell>
          <cell r="AW472" t="str">
            <v>2014년 하반기</v>
          </cell>
          <cell r="AX472">
            <v>1208</v>
          </cell>
          <cell r="AY472">
            <v>1104</v>
          </cell>
          <cell r="AZ472">
            <v>1291270382</v>
          </cell>
          <cell r="BA472">
            <v>1169628</v>
          </cell>
          <cell r="BB472">
            <v>1472</v>
          </cell>
          <cell r="BC472">
            <v>1104</v>
          </cell>
          <cell r="BD472">
            <v>1470717241</v>
          </cell>
          <cell r="BE472">
            <v>1332171</v>
          </cell>
          <cell r="BF472">
            <v>0.1389</v>
          </cell>
        </row>
        <row r="473">
          <cell r="B473">
            <v>41325</v>
          </cell>
          <cell r="C473" t="str">
            <v>2013년 상반기</v>
          </cell>
          <cell r="D473">
            <v>42635</v>
          </cell>
          <cell r="E473">
            <v>1432</v>
          </cell>
          <cell r="F473">
            <v>186</v>
          </cell>
          <cell r="G473">
            <v>28329214</v>
          </cell>
          <cell r="H473">
            <v>152307</v>
          </cell>
          <cell r="I473">
            <v>1403</v>
          </cell>
          <cell r="J473">
            <v>186</v>
          </cell>
          <cell r="K473">
            <v>29659947</v>
          </cell>
          <cell r="L473">
            <v>159462</v>
          </cell>
          <cell r="M473">
            <v>4.6899999999999942E-2</v>
          </cell>
          <cell r="Q473">
            <v>41325</v>
          </cell>
          <cell r="R473" t="str">
            <v>2013년 상반기</v>
          </cell>
          <cell r="S473">
            <v>42635</v>
          </cell>
          <cell r="T473">
            <v>496</v>
          </cell>
          <cell r="U473">
            <v>288</v>
          </cell>
          <cell r="V473">
            <v>10429525</v>
          </cell>
          <cell r="W473">
            <v>36213</v>
          </cell>
          <cell r="X473">
            <v>510</v>
          </cell>
          <cell r="Y473">
            <v>288</v>
          </cell>
          <cell r="Z473">
            <v>11032728</v>
          </cell>
          <cell r="AA473">
            <v>38308</v>
          </cell>
          <cell r="AB473">
            <v>5.7799999999999997E-2</v>
          </cell>
          <cell r="AF473">
            <v>41325</v>
          </cell>
          <cell r="AG473" t="str">
            <v>2013년 상반기</v>
          </cell>
          <cell r="AH473">
            <v>42635</v>
          </cell>
          <cell r="AI473">
            <v>355</v>
          </cell>
          <cell r="AJ473">
            <v>3</v>
          </cell>
          <cell r="AK473">
            <v>963930</v>
          </cell>
          <cell r="AL473">
            <v>321310</v>
          </cell>
          <cell r="AM473">
            <v>375</v>
          </cell>
          <cell r="AN473">
            <v>3</v>
          </cell>
          <cell r="AO473">
            <v>1018497</v>
          </cell>
          <cell r="AP473">
            <v>339499</v>
          </cell>
          <cell r="AQ473">
            <v>5.6599999999999998E-2</v>
          </cell>
          <cell r="AU473">
            <v>40910</v>
          </cell>
          <cell r="AV473" t="str">
            <v>2012년 상반기</v>
          </cell>
          <cell r="AW473" t="str">
            <v>2014년 하반기</v>
          </cell>
          <cell r="AX473">
            <v>1338</v>
          </cell>
          <cell r="AY473">
            <v>1282</v>
          </cell>
          <cell r="AZ473">
            <v>1527559068</v>
          </cell>
          <cell r="BA473">
            <v>1191543</v>
          </cell>
          <cell r="BB473">
            <v>1472</v>
          </cell>
          <cell r="BC473">
            <v>1282</v>
          </cell>
          <cell r="BD473">
            <v>1693736138</v>
          </cell>
          <cell r="BE473">
            <v>1321167</v>
          </cell>
          <cell r="BF473">
            <v>0.10870000000000002</v>
          </cell>
        </row>
        <row r="474">
          <cell r="B474">
            <v>41491</v>
          </cell>
          <cell r="C474" t="str">
            <v>2013년 8월 5일</v>
          </cell>
          <cell r="D474">
            <v>42635</v>
          </cell>
          <cell r="E474">
            <v>1426</v>
          </cell>
          <cell r="F474">
            <v>186</v>
          </cell>
          <cell r="G474">
            <v>28400730</v>
          </cell>
          <cell r="H474">
            <v>152692</v>
          </cell>
          <cell r="I474">
            <v>1403</v>
          </cell>
          <cell r="J474">
            <v>186</v>
          </cell>
          <cell r="K474">
            <v>29659947</v>
          </cell>
          <cell r="L474">
            <v>159462</v>
          </cell>
          <cell r="M474">
            <v>4.4300000000000006E-2</v>
          </cell>
          <cell r="Q474">
            <v>41491</v>
          </cell>
          <cell r="R474" t="str">
            <v>2013년 8월 5일</v>
          </cell>
          <cell r="S474">
            <v>42635</v>
          </cell>
          <cell r="T474">
            <v>496</v>
          </cell>
          <cell r="U474">
            <v>294</v>
          </cell>
          <cell r="V474">
            <v>10680887</v>
          </cell>
          <cell r="W474">
            <v>36329</v>
          </cell>
          <cell r="X474">
            <v>510</v>
          </cell>
          <cell r="Y474">
            <v>294</v>
          </cell>
          <cell r="Z474">
            <v>11197017</v>
          </cell>
          <cell r="AA474">
            <v>38085</v>
          </cell>
          <cell r="AB474">
            <v>4.8300000000000003E-2</v>
          </cell>
          <cell r="AF474">
            <v>41491</v>
          </cell>
          <cell r="AG474" t="str">
            <v>2013년 8월 5일</v>
          </cell>
          <cell r="AH474">
            <v>42635</v>
          </cell>
          <cell r="AI474">
            <v>375</v>
          </cell>
          <cell r="AJ474">
            <v>3</v>
          </cell>
          <cell r="AK474">
            <v>972596</v>
          </cell>
          <cell r="AL474">
            <v>324198</v>
          </cell>
          <cell r="AM474">
            <v>375</v>
          </cell>
          <cell r="AN474">
            <v>3</v>
          </cell>
          <cell r="AO474">
            <v>1018497</v>
          </cell>
          <cell r="AP474">
            <v>339499</v>
          </cell>
          <cell r="AQ474">
            <v>4.709999999999992E-2</v>
          </cell>
          <cell r="AU474">
            <v>41226</v>
          </cell>
          <cell r="AV474" t="str">
            <v>2012년 하반기</v>
          </cell>
          <cell r="AW474" t="str">
            <v>2014년 하반기</v>
          </cell>
          <cell r="AX474">
            <v>1476</v>
          </cell>
          <cell r="AY474">
            <v>1437</v>
          </cell>
          <cell r="AZ474">
            <v>1737363855</v>
          </cell>
          <cell r="BA474">
            <v>1209021</v>
          </cell>
          <cell r="BB474">
            <v>1472</v>
          </cell>
          <cell r="BC474">
            <v>1437</v>
          </cell>
          <cell r="BD474">
            <v>1888631473</v>
          </cell>
          <cell r="BE474">
            <v>1314287</v>
          </cell>
          <cell r="BF474">
            <v>8.6999999999999966E-2</v>
          </cell>
        </row>
        <row r="475">
          <cell r="B475">
            <v>41522</v>
          </cell>
          <cell r="C475" t="str">
            <v>2013년 9월 5일</v>
          </cell>
          <cell r="D475">
            <v>42635</v>
          </cell>
          <cell r="E475">
            <v>1426</v>
          </cell>
          <cell r="F475">
            <v>186</v>
          </cell>
          <cell r="G475">
            <v>28408744</v>
          </cell>
          <cell r="H475">
            <v>152735</v>
          </cell>
          <cell r="I475">
            <v>1403</v>
          </cell>
          <cell r="J475">
            <v>186</v>
          </cell>
          <cell r="K475">
            <v>29659947</v>
          </cell>
          <cell r="L475">
            <v>159462</v>
          </cell>
          <cell r="M475">
            <v>4.4000000000000039E-2</v>
          </cell>
          <cell r="Q475">
            <v>41522</v>
          </cell>
          <cell r="R475" t="str">
            <v>2013년 9월 5일</v>
          </cell>
          <cell r="S475">
            <v>42635</v>
          </cell>
          <cell r="T475">
            <v>496</v>
          </cell>
          <cell r="U475">
            <v>294</v>
          </cell>
          <cell r="V475">
            <v>10680887</v>
          </cell>
          <cell r="W475">
            <v>36329</v>
          </cell>
          <cell r="X475">
            <v>510</v>
          </cell>
          <cell r="Y475">
            <v>294</v>
          </cell>
          <cell r="Z475">
            <v>11197017</v>
          </cell>
          <cell r="AA475">
            <v>38085</v>
          </cell>
          <cell r="AB475">
            <v>4.8300000000000003E-2</v>
          </cell>
          <cell r="AF475">
            <v>41522</v>
          </cell>
          <cell r="AG475" t="str">
            <v>2013년 9월 5일</v>
          </cell>
          <cell r="AH475">
            <v>42635</v>
          </cell>
          <cell r="AI475">
            <v>375</v>
          </cell>
          <cell r="AJ475">
            <v>3</v>
          </cell>
          <cell r="AK475">
            <v>972596</v>
          </cell>
          <cell r="AL475">
            <v>324198</v>
          </cell>
          <cell r="AM475">
            <v>375</v>
          </cell>
          <cell r="AN475">
            <v>3</v>
          </cell>
          <cell r="AO475">
            <v>1018497</v>
          </cell>
          <cell r="AP475">
            <v>339499</v>
          </cell>
          <cell r="AQ475">
            <v>4.709999999999992E-2</v>
          </cell>
          <cell r="AU475">
            <v>41333</v>
          </cell>
          <cell r="AV475" t="str">
            <v>2013년 상반기</v>
          </cell>
          <cell r="AW475" t="str">
            <v>2014년 하반기</v>
          </cell>
          <cell r="AX475">
            <v>1453</v>
          </cell>
          <cell r="AY475">
            <v>1448</v>
          </cell>
          <cell r="AZ475">
            <v>1782254512</v>
          </cell>
          <cell r="BA475">
            <v>1230838</v>
          </cell>
          <cell r="BB475">
            <v>1472</v>
          </cell>
          <cell r="BC475">
            <v>1448</v>
          </cell>
          <cell r="BD475">
            <v>1894053625</v>
          </cell>
          <cell r="BE475">
            <v>1308048</v>
          </cell>
          <cell r="BF475">
            <v>6.2699999999999978E-2</v>
          </cell>
        </row>
        <row r="476">
          <cell r="B476">
            <v>41698</v>
          </cell>
          <cell r="C476" t="str">
            <v>2014년 2월 28일</v>
          </cell>
          <cell r="D476">
            <v>42635</v>
          </cell>
          <cell r="E476">
            <v>1435</v>
          </cell>
          <cell r="F476">
            <v>186</v>
          </cell>
          <cell r="G476">
            <v>28629547</v>
          </cell>
          <cell r="H476">
            <v>153922</v>
          </cell>
          <cell r="I476">
            <v>1403</v>
          </cell>
          <cell r="J476">
            <v>186</v>
          </cell>
          <cell r="K476">
            <v>29659947</v>
          </cell>
          <cell r="L476">
            <v>159462</v>
          </cell>
          <cell r="M476">
            <v>3.5900000000000043E-2</v>
          </cell>
          <cell r="Q476">
            <v>41698</v>
          </cell>
          <cell r="R476" t="str">
            <v>2014년 2월 28일</v>
          </cell>
          <cell r="S476">
            <v>42635</v>
          </cell>
          <cell r="T476">
            <v>503</v>
          </cell>
          <cell r="U476">
            <v>301</v>
          </cell>
          <cell r="V476">
            <v>10920761</v>
          </cell>
          <cell r="W476">
            <v>36281</v>
          </cell>
          <cell r="X476">
            <v>510</v>
          </cell>
          <cell r="Y476">
            <v>301</v>
          </cell>
          <cell r="Z476">
            <v>11241262</v>
          </cell>
          <cell r="AA476">
            <v>37346</v>
          </cell>
          <cell r="AB476">
            <v>2.93E-2</v>
          </cell>
          <cell r="AF476">
            <v>41698</v>
          </cell>
          <cell r="AG476" t="str">
            <v>2014년 2월 28일</v>
          </cell>
          <cell r="AH476">
            <v>42635</v>
          </cell>
          <cell r="AI476">
            <v>375</v>
          </cell>
          <cell r="AJ476">
            <v>3</v>
          </cell>
          <cell r="AK476">
            <v>990595</v>
          </cell>
          <cell r="AL476">
            <v>330198</v>
          </cell>
          <cell r="AM476">
            <v>375</v>
          </cell>
          <cell r="AN476">
            <v>3</v>
          </cell>
          <cell r="AO476">
            <v>1018497</v>
          </cell>
          <cell r="AP476">
            <v>339499</v>
          </cell>
          <cell r="AQ476">
            <v>2.8100000000000014E-2</v>
          </cell>
          <cell r="AU476">
            <v>41509</v>
          </cell>
          <cell r="AV476" t="str">
            <v>2013년 하반기</v>
          </cell>
          <cell r="AW476" t="str">
            <v>2014년 하반기</v>
          </cell>
          <cell r="AX476">
            <v>1452</v>
          </cell>
          <cell r="AY476">
            <v>1448</v>
          </cell>
          <cell r="AZ476">
            <v>1823155976</v>
          </cell>
          <cell r="BA476">
            <v>1259085</v>
          </cell>
          <cell r="BB476">
            <v>1472</v>
          </cell>
          <cell r="BC476">
            <v>1448</v>
          </cell>
          <cell r="BD476">
            <v>1894053625</v>
          </cell>
          <cell r="BE476">
            <v>1308048</v>
          </cell>
          <cell r="BF476">
            <v>3.8799999999999946E-2</v>
          </cell>
        </row>
        <row r="477">
          <cell r="B477">
            <v>41708</v>
          </cell>
          <cell r="C477" t="str">
            <v>2014년 3월 10일</v>
          </cell>
          <cell r="D477">
            <v>42635</v>
          </cell>
          <cell r="E477">
            <v>1435</v>
          </cell>
          <cell r="F477">
            <v>186</v>
          </cell>
          <cell r="G477">
            <v>28879480</v>
          </cell>
          <cell r="H477">
            <v>155266</v>
          </cell>
          <cell r="I477">
            <v>1403</v>
          </cell>
          <cell r="J477">
            <v>186</v>
          </cell>
          <cell r="K477">
            <v>29659947</v>
          </cell>
          <cell r="L477">
            <v>159462</v>
          </cell>
          <cell r="M477">
            <v>2.6999999999999913E-2</v>
          </cell>
          <cell r="Q477">
            <v>41708</v>
          </cell>
          <cell r="R477" t="str">
            <v>2014년 3월 10일</v>
          </cell>
          <cell r="S477">
            <v>42635</v>
          </cell>
          <cell r="T477">
            <v>503</v>
          </cell>
          <cell r="U477">
            <v>301</v>
          </cell>
          <cell r="V477">
            <v>10920761</v>
          </cell>
          <cell r="W477">
            <v>36281</v>
          </cell>
          <cell r="X477">
            <v>510</v>
          </cell>
          <cell r="Y477">
            <v>301</v>
          </cell>
          <cell r="Z477">
            <v>11241262</v>
          </cell>
          <cell r="AA477">
            <v>37346</v>
          </cell>
          <cell r="AB477">
            <v>2.93E-2</v>
          </cell>
          <cell r="AF477">
            <v>41708</v>
          </cell>
          <cell r="AG477" t="str">
            <v>2014년 3월 10일</v>
          </cell>
          <cell r="AH477">
            <v>42635</v>
          </cell>
          <cell r="AI477">
            <v>375</v>
          </cell>
          <cell r="AJ477">
            <v>3</v>
          </cell>
          <cell r="AK477">
            <v>990595</v>
          </cell>
          <cell r="AL477">
            <v>330198</v>
          </cell>
          <cell r="AM477">
            <v>375</v>
          </cell>
          <cell r="AN477">
            <v>3</v>
          </cell>
          <cell r="AO477">
            <v>1018497</v>
          </cell>
          <cell r="AP477">
            <v>339499</v>
          </cell>
          <cell r="AQ477">
            <v>2.8100000000000014E-2</v>
          </cell>
          <cell r="AU477">
            <v>41703</v>
          </cell>
          <cell r="AV477" t="str">
            <v>2014년 상반기</v>
          </cell>
          <cell r="AW477" t="str">
            <v>2014년 하반기</v>
          </cell>
          <cell r="AX477">
            <v>1472</v>
          </cell>
          <cell r="AY477">
            <v>1472</v>
          </cell>
          <cell r="AZ477">
            <v>1890202223</v>
          </cell>
          <cell r="BA477">
            <v>1284104</v>
          </cell>
          <cell r="BB477">
            <v>1472</v>
          </cell>
          <cell r="BC477">
            <v>1472</v>
          </cell>
          <cell r="BD477">
            <v>1904741406</v>
          </cell>
          <cell r="BE477">
            <v>1293981</v>
          </cell>
          <cell r="BF477">
            <v>7.6000000000000512E-3</v>
          </cell>
        </row>
        <row r="478">
          <cell r="B478">
            <v>41880</v>
          </cell>
          <cell r="C478">
            <v>41880</v>
          </cell>
          <cell r="D478">
            <v>42635</v>
          </cell>
          <cell r="E478">
            <v>1435</v>
          </cell>
          <cell r="F478">
            <v>188</v>
          </cell>
          <cell r="G478">
            <v>29027927</v>
          </cell>
          <cell r="H478">
            <v>154403</v>
          </cell>
          <cell r="I478">
            <v>1403</v>
          </cell>
          <cell r="J478">
            <v>188</v>
          </cell>
          <cell r="K478">
            <v>29662309</v>
          </cell>
          <cell r="L478">
            <v>157778</v>
          </cell>
          <cell r="M478">
            <v>2.1800000000000042E-2</v>
          </cell>
          <cell r="Q478">
            <v>41880</v>
          </cell>
          <cell r="R478">
            <v>41880</v>
          </cell>
          <cell r="S478">
            <v>42635</v>
          </cell>
          <cell r="T478">
            <v>510</v>
          </cell>
          <cell r="U478">
            <v>307</v>
          </cell>
          <cell r="V478">
            <v>11145370</v>
          </cell>
          <cell r="W478">
            <v>36304</v>
          </cell>
          <cell r="X478">
            <v>510</v>
          </cell>
          <cell r="Y478">
            <v>307</v>
          </cell>
          <cell r="Z478">
            <v>11326506</v>
          </cell>
          <cell r="AA478">
            <v>36894</v>
          </cell>
          <cell r="AB478">
            <v>1.6199999999999999E-2</v>
          </cell>
          <cell r="AF478">
            <v>41880</v>
          </cell>
          <cell r="AG478">
            <v>41880</v>
          </cell>
          <cell r="AH478">
            <v>42635</v>
          </cell>
          <cell r="AI478">
            <v>375</v>
          </cell>
          <cell r="AJ478">
            <v>3</v>
          </cell>
          <cell r="AK478">
            <v>1002160</v>
          </cell>
          <cell r="AL478">
            <v>334053</v>
          </cell>
          <cell r="AM478">
            <v>375</v>
          </cell>
          <cell r="AN478">
            <v>3</v>
          </cell>
          <cell r="AO478">
            <v>1018497</v>
          </cell>
          <cell r="AP478">
            <v>339499</v>
          </cell>
          <cell r="AQ478">
            <v>1.6299999999999981E-2</v>
          </cell>
          <cell r="AU478">
            <v>41879</v>
          </cell>
          <cell r="AV478" t="str">
            <v>2014년 하반기</v>
          </cell>
          <cell r="AW478" t="str">
            <v>2014년 하반기</v>
          </cell>
          <cell r="AX478">
            <v>1472</v>
          </cell>
          <cell r="AY478">
            <v>1472</v>
          </cell>
          <cell r="AZ478">
            <v>1904741406</v>
          </cell>
          <cell r="BA478">
            <v>1293981</v>
          </cell>
          <cell r="BB478">
            <v>1472</v>
          </cell>
          <cell r="BC478">
            <v>1472</v>
          </cell>
          <cell r="BD478">
            <v>1904741406</v>
          </cell>
          <cell r="BE478">
            <v>1293981</v>
          </cell>
          <cell r="BF478">
            <v>0</v>
          </cell>
        </row>
        <row r="479">
          <cell r="B479">
            <v>41904</v>
          </cell>
          <cell r="C479">
            <v>41904</v>
          </cell>
          <cell r="D479">
            <v>42635</v>
          </cell>
          <cell r="E479">
            <v>1437</v>
          </cell>
          <cell r="F479">
            <v>190</v>
          </cell>
          <cell r="G479">
            <v>29150335</v>
          </cell>
          <cell r="H479">
            <v>153422</v>
          </cell>
          <cell r="I479">
            <v>1403</v>
          </cell>
          <cell r="J479">
            <v>190</v>
          </cell>
          <cell r="K479">
            <v>29665147</v>
          </cell>
          <cell r="L479">
            <v>156132</v>
          </cell>
          <cell r="M479">
            <v>1.760000000000006E-2</v>
          </cell>
          <cell r="Q479">
            <v>41904</v>
          </cell>
          <cell r="R479">
            <v>41904</v>
          </cell>
          <cell r="S479">
            <v>42635</v>
          </cell>
          <cell r="T479">
            <v>510</v>
          </cell>
          <cell r="U479">
            <v>307</v>
          </cell>
          <cell r="V479">
            <v>11145370</v>
          </cell>
          <cell r="W479">
            <v>36304</v>
          </cell>
          <cell r="X479">
            <v>510</v>
          </cell>
          <cell r="Y479">
            <v>307</v>
          </cell>
          <cell r="Z479">
            <v>11326506</v>
          </cell>
          <cell r="AA479">
            <v>36894</v>
          </cell>
          <cell r="AB479">
            <v>1.6199999999999999E-2</v>
          </cell>
          <cell r="AF479">
            <v>41904</v>
          </cell>
          <cell r="AG479">
            <v>41904</v>
          </cell>
          <cell r="AH479">
            <v>42635</v>
          </cell>
          <cell r="AI479">
            <v>375</v>
          </cell>
          <cell r="AJ479">
            <v>3</v>
          </cell>
          <cell r="AK479">
            <v>1002160</v>
          </cell>
          <cell r="AL479">
            <v>334053</v>
          </cell>
          <cell r="AM479">
            <v>375</v>
          </cell>
          <cell r="AN479">
            <v>3</v>
          </cell>
          <cell r="AO479">
            <v>1018497</v>
          </cell>
          <cell r="AP479">
            <v>339499</v>
          </cell>
          <cell r="AQ479">
            <v>1.6299999999999981E-2</v>
          </cell>
        </row>
        <row r="480">
          <cell r="B480">
            <v>42064</v>
          </cell>
          <cell r="C480">
            <v>42064</v>
          </cell>
          <cell r="D480">
            <v>42635</v>
          </cell>
          <cell r="E480">
            <v>1437</v>
          </cell>
          <cell r="F480">
            <v>1364</v>
          </cell>
          <cell r="G480">
            <v>505079416</v>
          </cell>
          <cell r="H480">
            <v>370292</v>
          </cell>
          <cell r="I480">
            <v>1403</v>
          </cell>
          <cell r="J480">
            <v>1364</v>
          </cell>
          <cell r="K480">
            <v>532766174</v>
          </cell>
          <cell r="L480">
            <v>390591</v>
          </cell>
          <cell r="M480">
            <v>5.479999999999996E-2</v>
          </cell>
          <cell r="Q480">
            <v>42064</v>
          </cell>
          <cell r="R480">
            <v>42064</v>
          </cell>
          <cell r="S480">
            <v>42635</v>
          </cell>
          <cell r="T480">
            <v>510</v>
          </cell>
          <cell r="U480">
            <v>510</v>
          </cell>
          <cell r="V480">
            <v>18028930</v>
          </cell>
          <cell r="W480">
            <v>35350</v>
          </cell>
          <cell r="X480">
            <v>510</v>
          </cell>
          <cell r="Y480">
            <v>510</v>
          </cell>
          <cell r="Z480">
            <v>18352147</v>
          </cell>
          <cell r="AA480">
            <v>35984</v>
          </cell>
          <cell r="AB480">
            <v>1.7899999999999999E-2</v>
          </cell>
          <cell r="AF480">
            <v>42064</v>
          </cell>
          <cell r="AG480">
            <v>42064</v>
          </cell>
          <cell r="AH480">
            <v>42635</v>
          </cell>
          <cell r="AI480">
            <v>375</v>
          </cell>
          <cell r="AJ480">
            <v>375</v>
          </cell>
          <cell r="AK480">
            <v>28360688</v>
          </cell>
          <cell r="AL480">
            <v>75628</v>
          </cell>
          <cell r="AM480">
            <v>375</v>
          </cell>
          <cell r="AN480">
            <v>375</v>
          </cell>
          <cell r="AO480">
            <v>29055548</v>
          </cell>
          <cell r="AP480">
            <v>77481</v>
          </cell>
          <cell r="AQ480">
            <v>2.4499999999999966E-2</v>
          </cell>
        </row>
        <row r="481">
          <cell r="B481">
            <v>42094</v>
          </cell>
          <cell r="C481">
            <v>42094</v>
          </cell>
          <cell r="D481">
            <v>42635</v>
          </cell>
          <cell r="E481">
            <v>1437</v>
          </cell>
          <cell r="F481">
            <v>1364</v>
          </cell>
          <cell r="G481">
            <v>505220071</v>
          </cell>
          <cell r="H481">
            <v>370395</v>
          </cell>
          <cell r="I481">
            <v>1403</v>
          </cell>
          <cell r="J481">
            <v>1364</v>
          </cell>
          <cell r="K481">
            <v>532766174</v>
          </cell>
          <cell r="L481">
            <v>390591</v>
          </cell>
          <cell r="M481">
            <v>5.4499999999999993E-2</v>
          </cell>
          <cell r="Q481">
            <v>42094</v>
          </cell>
          <cell r="R481">
            <v>42094</v>
          </cell>
          <cell r="S481">
            <v>42635</v>
          </cell>
          <cell r="T481">
            <v>510</v>
          </cell>
          <cell r="U481">
            <v>510</v>
          </cell>
          <cell r="V481">
            <v>18028930</v>
          </cell>
          <cell r="W481">
            <v>35350</v>
          </cell>
          <cell r="X481">
            <v>510</v>
          </cell>
          <cell r="Y481">
            <v>510</v>
          </cell>
          <cell r="Z481">
            <v>18352147</v>
          </cell>
          <cell r="AA481">
            <v>35984</v>
          </cell>
          <cell r="AB481">
            <v>1.7899999999999999E-2</v>
          </cell>
          <cell r="AF481">
            <v>42094</v>
          </cell>
          <cell r="AG481">
            <v>42094</v>
          </cell>
          <cell r="AH481">
            <v>42635</v>
          </cell>
          <cell r="AI481">
            <v>375</v>
          </cell>
          <cell r="AJ481">
            <v>375</v>
          </cell>
          <cell r="AK481">
            <v>28360688</v>
          </cell>
          <cell r="AL481">
            <v>75628</v>
          </cell>
          <cell r="AM481">
            <v>375</v>
          </cell>
          <cell r="AN481">
            <v>375</v>
          </cell>
          <cell r="AO481">
            <v>29055548</v>
          </cell>
          <cell r="AP481">
            <v>77481</v>
          </cell>
          <cell r="AQ481">
            <v>2.4499999999999966E-2</v>
          </cell>
        </row>
        <row r="482">
          <cell r="B482">
            <v>42248</v>
          </cell>
          <cell r="C482">
            <v>42248</v>
          </cell>
          <cell r="D482">
            <v>42635</v>
          </cell>
          <cell r="E482">
            <v>1437</v>
          </cell>
          <cell r="F482">
            <v>1364</v>
          </cell>
          <cell r="G482">
            <v>522105148</v>
          </cell>
          <cell r="H482">
            <v>382775</v>
          </cell>
          <cell r="I482">
            <v>1403</v>
          </cell>
          <cell r="J482">
            <v>1364</v>
          </cell>
          <cell r="K482">
            <v>532766174</v>
          </cell>
          <cell r="L482">
            <v>390591</v>
          </cell>
          <cell r="M482">
            <v>2.0399999999999974E-2</v>
          </cell>
          <cell r="Q482">
            <v>42248</v>
          </cell>
          <cell r="R482">
            <v>42248</v>
          </cell>
          <cell r="S482">
            <v>42635</v>
          </cell>
          <cell r="T482">
            <v>510</v>
          </cell>
          <cell r="U482">
            <v>510</v>
          </cell>
          <cell r="V482">
            <v>18000348</v>
          </cell>
          <cell r="W482">
            <v>35294</v>
          </cell>
          <cell r="X482">
            <v>510</v>
          </cell>
          <cell r="Y482">
            <v>510</v>
          </cell>
          <cell r="Z482">
            <v>18352147</v>
          </cell>
          <cell r="AA482">
            <v>35984</v>
          </cell>
          <cell r="AB482">
            <v>1.95E-2</v>
          </cell>
          <cell r="AF482">
            <v>42248</v>
          </cell>
          <cell r="AG482">
            <v>42248</v>
          </cell>
          <cell r="AH482">
            <v>42635</v>
          </cell>
          <cell r="AI482">
            <v>375</v>
          </cell>
          <cell r="AJ482">
            <v>375</v>
          </cell>
          <cell r="AK482">
            <v>28210507</v>
          </cell>
          <cell r="AL482">
            <v>75228</v>
          </cell>
          <cell r="AM482">
            <v>375</v>
          </cell>
          <cell r="AN482">
            <v>375</v>
          </cell>
          <cell r="AO482">
            <v>29055548</v>
          </cell>
          <cell r="AP482">
            <v>77481</v>
          </cell>
          <cell r="AQ482">
            <v>2.9900000000000038E-2</v>
          </cell>
        </row>
        <row r="483">
          <cell r="B483">
            <v>42291</v>
          </cell>
          <cell r="C483">
            <v>42291</v>
          </cell>
          <cell r="D483">
            <v>42635</v>
          </cell>
          <cell r="E483">
            <v>1437</v>
          </cell>
          <cell r="F483">
            <v>1364</v>
          </cell>
          <cell r="G483">
            <v>522313357.53244966</v>
          </cell>
          <cell r="H483">
            <v>382927</v>
          </cell>
          <cell r="I483">
            <v>1403</v>
          </cell>
          <cell r="J483">
            <v>1364</v>
          </cell>
          <cell r="K483">
            <v>532766174</v>
          </cell>
          <cell r="L483">
            <v>390591</v>
          </cell>
          <cell r="M483">
            <v>2.0000000000000018E-2</v>
          </cell>
          <cell r="Q483">
            <v>42291</v>
          </cell>
          <cell r="R483">
            <v>42291</v>
          </cell>
          <cell r="S483">
            <v>42635</v>
          </cell>
          <cell r="T483">
            <v>510</v>
          </cell>
          <cell r="U483">
            <v>510</v>
          </cell>
          <cell r="V483">
            <v>18000348</v>
          </cell>
          <cell r="W483">
            <v>35294</v>
          </cell>
          <cell r="X483">
            <v>510</v>
          </cell>
          <cell r="Y483">
            <v>510</v>
          </cell>
          <cell r="Z483">
            <v>18352147</v>
          </cell>
          <cell r="AA483">
            <v>35984</v>
          </cell>
          <cell r="AB483">
            <v>1.95E-2</v>
          </cell>
          <cell r="AF483">
            <v>42291</v>
          </cell>
          <cell r="AG483">
            <v>42291</v>
          </cell>
          <cell r="AH483">
            <v>42635</v>
          </cell>
          <cell r="AI483">
            <v>375</v>
          </cell>
          <cell r="AJ483">
            <v>375</v>
          </cell>
          <cell r="AK483">
            <v>28210507</v>
          </cell>
          <cell r="AL483">
            <v>75228</v>
          </cell>
          <cell r="AM483">
            <v>375</v>
          </cell>
          <cell r="AN483">
            <v>375</v>
          </cell>
          <cell r="AO483">
            <v>29055548</v>
          </cell>
          <cell r="AP483">
            <v>77481</v>
          </cell>
          <cell r="AQ483">
            <v>2.9900000000000038E-2</v>
          </cell>
        </row>
        <row r="484">
          <cell r="B484">
            <v>42430</v>
          </cell>
          <cell r="C484" t="str">
            <v>2016년03월01일</v>
          </cell>
          <cell r="D484">
            <v>42635</v>
          </cell>
          <cell r="E484">
            <v>1437</v>
          </cell>
          <cell r="F484">
            <v>1364</v>
          </cell>
          <cell r="G484">
            <v>525984120.53244966</v>
          </cell>
          <cell r="H484">
            <v>385618</v>
          </cell>
          <cell r="I484">
            <v>1403</v>
          </cell>
          <cell r="J484">
            <v>1364</v>
          </cell>
          <cell r="K484">
            <v>532766174</v>
          </cell>
          <cell r="L484">
            <v>390591</v>
          </cell>
          <cell r="M484">
            <v>1.2799999999999923E-2</v>
          </cell>
          <cell r="Q484">
            <v>42430</v>
          </cell>
          <cell r="R484" t="str">
            <v>2016년03월01일</v>
          </cell>
          <cell r="S484">
            <v>42635</v>
          </cell>
          <cell r="T484">
            <v>510</v>
          </cell>
          <cell r="U484">
            <v>510</v>
          </cell>
          <cell r="V484">
            <v>17934177</v>
          </cell>
          <cell r="W484">
            <v>35165</v>
          </cell>
          <cell r="X484">
            <v>510</v>
          </cell>
          <cell r="Y484">
            <v>510</v>
          </cell>
          <cell r="Z484">
            <v>18352147</v>
          </cell>
          <cell r="AA484">
            <v>35984</v>
          </cell>
          <cell r="AB484">
            <v>2.3199999999999998E-2</v>
          </cell>
          <cell r="AF484">
            <v>42430</v>
          </cell>
          <cell r="AG484" t="str">
            <v>2016년03월01일</v>
          </cell>
          <cell r="AH484">
            <v>42635</v>
          </cell>
          <cell r="AI484">
            <v>375</v>
          </cell>
          <cell r="AJ484">
            <v>375</v>
          </cell>
          <cell r="AK484">
            <v>28434539</v>
          </cell>
          <cell r="AL484">
            <v>75825</v>
          </cell>
          <cell r="AM484">
            <v>375</v>
          </cell>
          <cell r="AN484">
            <v>375</v>
          </cell>
          <cell r="AO484">
            <v>29055548</v>
          </cell>
          <cell r="AP484">
            <v>77481</v>
          </cell>
          <cell r="AQ484">
            <v>2.1800000000000042E-2</v>
          </cell>
        </row>
        <row r="485">
          <cell r="B485">
            <v>42465</v>
          </cell>
          <cell r="C485" t="str">
            <v>2016년04월05일</v>
          </cell>
          <cell r="D485">
            <v>42635</v>
          </cell>
          <cell r="E485">
            <v>1437</v>
          </cell>
          <cell r="F485">
            <v>1364</v>
          </cell>
          <cell r="G485">
            <v>526518039</v>
          </cell>
          <cell r="H485">
            <v>386010</v>
          </cell>
          <cell r="I485">
            <v>1403</v>
          </cell>
          <cell r="J485">
            <v>1364</v>
          </cell>
          <cell r="K485">
            <v>532766174</v>
          </cell>
          <cell r="L485">
            <v>390591</v>
          </cell>
          <cell r="M485">
            <v>1.1800000000000033E-2</v>
          </cell>
          <cell r="Q485">
            <v>42465</v>
          </cell>
          <cell r="R485" t="str">
            <v>2016년04월05일</v>
          </cell>
          <cell r="S485">
            <v>42635</v>
          </cell>
          <cell r="T485">
            <v>510</v>
          </cell>
          <cell r="U485">
            <v>510</v>
          </cell>
          <cell r="V485">
            <v>17934177</v>
          </cell>
          <cell r="W485">
            <v>35165</v>
          </cell>
          <cell r="X485">
            <v>510</v>
          </cell>
          <cell r="Y485">
            <v>510</v>
          </cell>
          <cell r="Z485">
            <v>18352147</v>
          </cell>
          <cell r="AA485">
            <v>35984</v>
          </cell>
          <cell r="AB485">
            <v>2.3199999999999998E-2</v>
          </cell>
          <cell r="AF485">
            <v>42465</v>
          </cell>
          <cell r="AG485" t="str">
            <v>2016년04월05일</v>
          </cell>
          <cell r="AH485">
            <v>42635</v>
          </cell>
          <cell r="AI485">
            <v>375</v>
          </cell>
          <cell r="AJ485">
            <v>375</v>
          </cell>
          <cell r="AK485">
            <v>28434539</v>
          </cell>
          <cell r="AL485">
            <v>75825</v>
          </cell>
          <cell r="AM485">
            <v>375</v>
          </cell>
          <cell r="AN485">
            <v>375</v>
          </cell>
          <cell r="AO485">
            <v>29055548</v>
          </cell>
          <cell r="AP485">
            <v>77481</v>
          </cell>
          <cell r="AQ485">
            <v>2.1800000000000042E-2</v>
          </cell>
        </row>
        <row r="486">
          <cell r="B486">
            <v>42614</v>
          </cell>
          <cell r="C486" t="str">
            <v>2016년09월01일</v>
          </cell>
          <cell r="D486">
            <v>42635</v>
          </cell>
          <cell r="E486">
            <v>1437</v>
          </cell>
          <cell r="F486">
            <v>1364</v>
          </cell>
          <cell r="G486">
            <v>531347800</v>
          </cell>
          <cell r="H486">
            <v>389551</v>
          </cell>
          <cell r="I486">
            <v>1403</v>
          </cell>
          <cell r="J486">
            <v>1364</v>
          </cell>
          <cell r="K486">
            <v>532766174</v>
          </cell>
          <cell r="L486">
            <v>390591</v>
          </cell>
          <cell r="M486">
            <v>2.5999999999999357E-3</v>
          </cell>
          <cell r="Q486">
            <v>42614</v>
          </cell>
          <cell r="R486">
            <v>42614</v>
          </cell>
          <cell r="S486">
            <v>42635</v>
          </cell>
          <cell r="T486">
            <v>510</v>
          </cell>
          <cell r="U486">
            <v>510</v>
          </cell>
          <cell r="V486">
            <v>18352147</v>
          </cell>
          <cell r="W486">
            <v>35984</v>
          </cell>
          <cell r="X486">
            <v>510</v>
          </cell>
          <cell r="Y486">
            <v>510</v>
          </cell>
          <cell r="Z486">
            <v>18352147</v>
          </cell>
          <cell r="AA486">
            <v>35984</v>
          </cell>
          <cell r="AB486">
            <v>0</v>
          </cell>
          <cell r="AF486">
            <v>42614</v>
          </cell>
          <cell r="AG486">
            <v>42614</v>
          </cell>
          <cell r="AH486">
            <v>42635</v>
          </cell>
          <cell r="AI486">
            <v>375</v>
          </cell>
          <cell r="AJ486">
            <v>375</v>
          </cell>
          <cell r="AK486">
            <v>29055548</v>
          </cell>
          <cell r="AL486">
            <v>77481</v>
          </cell>
          <cell r="AM486">
            <v>375</v>
          </cell>
          <cell r="AN486">
            <v>375</v>
          </cell>
          <cell r="AO486">
            <v>29055548</v>
          </cell>
          <cell r="AP486">
            <v>77481</v>
          </cell>
          <cell r="AQ486">
            <v>0</v>
          </cell>
          <cell r="BA486">
            <v>0</v>
          </cell>
          <cell r="BE486">
            <v>0</v>
          </cell>
          <cell r="BF486">
            <v>0</v>
          </cell>
        </row>
        <row r="487">
          <cell r="A487">
            <v>42736</v>
          </cell>
          <cell r="B487">
            <v>40596</v>
          </cell>
          <cell r="C487" t="str">
            <v>2011년 상반기</v>
          </cell>
          <cell r="D487">
            <v>42736</v>
          </cell>
          <cell r="E487">
            <v>1515</v>
          </cell>
          <cell r="F487">
            <v>115</v>
          </cell>
          <cell r="G487">
            <v>16981993</v>
          </cell>
          <cell r="H487">
            <v>147669</v>
          </cell>
          <cell r="I487">
            <v>1403</v>
          </cell>
          <cell r="J487">
            <v>115</v>
          </cell>
          <cell r="K487">
            <v>18078318</v>
          </cell>
          <cell r="L487">
            <v>157202</v>
          </cell>
          <cell r="M487">
            <v>6.4500000000000002E-2</v>
          </cell>
          <cell r="N487" t="str">
            <v>토목170101</v>
          </cell>
          <cell r="P487">
            <v>42736</v>
          </cell>
          <cell r="Q487">
            <v>40596</v>
          </cell>
          <cell r="R487" t="str">
            <v>2011년 상반기</v>
          </cell>
          <cell r="S487">
            <v>42736</v>
          </cell>
          <cell r="T487">
            <v>572</v>
          </cell>
          <cell r="U487">
            <v>279</v>
          </cell>
          <cell r="V487">
            <v>9928580</v>
          </cell>
          <cell r="W487">
            <v>35586</v>
          </cell>
          <cell r="X487">
            <v>510</v>
          </cell>
          <cell r="Y487">
            <v>279</v>
          </cell>
          <cell r="Z487">
            <v>10933952</v>
          </cell>
          <cell r="AA487">
            <v>39189</v>
          </cell>
          <cell r="AB487">
            <v>0.1012</v>
          </cell>
          <cell r="AC487" t="str">
            <v>건축170101</v>
          </cell>
          <cell r="AE487">
            <v>42736</v>
          </cell>
          <cell r="AF487">
            <v>40596</v>
          </cell>
          <cell r="AG487" t="str">
            <v>2011년 상반기</v>
          </cell>
          <cell r="AH487">
            <v>42736</v>
          </cell>
          <cell r="AI487">
            <v>320</v>
          </cell>
          <cell r="AJ487">
            <v>1</v>
          </cell>
          <cell r="AK487">
            <v>68978</v>
          </cell>
          <cell r="AL487">
            <v>68978</v>
          </cell>
          <cell r="AM487">
            <v>375</v>
          </cell>
          <cell r="AN487">
            <v>1</v>
          </cell>
          <cell r="AO487">
            <v>80237</v>
          </cell>
          <cell r="AP487">
            <v>80237</v>
          </cell>
          <cell r="AQ487">
            <v>0.16320000000000001</v>
          </cell>
          <cell r="AR487" t="str">
            <v>기계170101</v>
          </cell>
          <cell r="BA487">
            <v>0</v>
          </cell>
          <cell r="BE487">
            <v>0</v>
          </cell>
          <cell r="BF487">
            <v>0</v>
          </cell>
        </row>
        <row r="488">
          <cell r="B488">
            <v>40771</v>
          </cell>
          <cell r="C488" t="str">
            <v>2011년 하반기</v>
          </cell>
          <cell r="D488">
            <v>42736</v>
          </cell>
          <cell r="E488">
            <v>1257</v>
          </cell>
          <cell r="F488">
            <v>129</v>
          </cell>
          <cell r="G488">
            <v>17556449</v>
          </cell>
          <cell r="H488">
            <v>136096</v>
          </cell>
          <cell r="I488">
            <v>1403</v>
          </cell>
          <cell r="J488">
            <v>129</v>
          </cell>
          <cell r="K488">
            <v>18315246</v>
          </cell>
          <cell r="L488">
            <v>141978</v>
          </cell>
          <cell r="M488">
            <v>4.3200000000000002E-2</v>
          </cell>
          <cell r="Q488">
            <v>40771</v>
          </cell>
          <cell r="R488" t="str">
            <v>2011년 하반기</v>
          </cell>
          <cell r="S488">
            <v>42736</v>
          </cell>
          <cell r="T488">
            <v>484</v>
          </cell>
          <cell r="U488">
            <v>279</v>
          </cell>
          <cell r="V488">
            <v>9959255</v>
          </cell>
          <cell r="W488">
            <v>35696</v>
          </cell>
          <cell r="X488">
            <v>510</v>
          </cell>
          <cell r="Y488">
            <v>279</v>
          </cell>
          <cell r="Z488">
            <v>10933952</v>
          </cell>
          <cell r="AA488">
            <v>39189</v>
          </cell>
          <cell r="AB488">
            <v>9.7799999999999998E-2</v>
          </cell>
          <cell r="AF488">
            <v>40771</v>
          </cell>
          <cell r="AG488" t="str">
            <v>2011년 하반기</v>
          </cell>
          <cell r="AH488">
            <v>42736</v>
          </cell>
          <cell r="AI488">
            <v>320</v>
          </cell>
          <cell r="AJ488">
            <v>1</v>
          </cell>
          <cell r="AK488">
            <v>72123</v>
          </cell>
          <cell r="AL488">
            <v>72123</v>
          </cell>
          <cell r="AM488">
            <v>375</v>
          </cell>
          <cell r="AN488">
            <v>1</v>
          </cell>
          <cell r="AO488">
            <v>80237</v>
          </cell>
          <cell r="AP488">
            <v>80237</v>
          </cell>
          <cell r="AQ488">
            <v>0.1125</v>
          </cell>
          <cell r="BA488">
            <v>0</v>
          </cell>
          <cell r="BE488">
            <v>0</v>
          </cell>
          <cell r="BF488">
            <v>0</v>
          </cell>
        </row>
        <row r="489">
          <cell r="B489">
            <v>40956</v>
          </cell>
          <cell r="C489" t="str">
            <v>2012년 상반기</v>
          </cell>
          <cell r="D489">
            <v>42736</v>
          </cell>
          <cell r="E489">
            <v>1333</v>
          </cell>
          <cell r="F489">
            <v>68</v>
          </cell>
          <cell r="G489">
            <v>4829325</v>
          </cell>
          <cell r="H489">
            <v>71019</v>
          </cell>
          <cell r="I489">
            <v>1403</v>
          </cell>
          <cell r="J489">
            <v>68</v>
          </cell>
          <cell r="K489">
            <v>5370501</v>
          </cell>
          <cell r="L489">
            <v>78977</v>
          </cell>
          <cell r="M489">
            <v>0.112</v>
          </cell>
          <cell r="Q489">
            <v>40956</v>
          </cell>
          <cell r="R489" t="str">
            <v>2012년 상반기</v>
          </cell>
          <cell r="S489">
            <v>42736</v>
          </cell>
          <cell r="T489">
            <v>484</v>
          </cell>
          <cell r="U489">
            <v>279</v>
          </cell>
          <cell r="V489">
            <v>10050421</v>
          </cell>
          <cell r="W489">
            <v>36023</v>
          </cell>
          <cell r="X489">
            <v>510</v>
          </cell>
          <cell r="Y489">
            <v>279</v>
          </cell>
          <cell r="Z489">
            <v>10933952</v>
          </cell>
          <cell r="AA489">
            <v>39859.027800000003</v>
          </cell>
          <cell r="AB489">
            <v>0.10639999999999999</v>
          </cell>
          <cell r="AF489">
            <v>40956</v>
          </cell>
          <cell r="AG489" t="str">
            <v>2012년 상반기</v>
          </cell>
          <cell r="AH489">
            <v>42736</v>
          </cell>
          <cell r="AI489">
            <v>320</v>
          </cell>
          <cell r="AJ489">
            <v>1</v>
          </cell>
          <cell r="AK489">
            <v>73539</v>
          </cell>
          <cell r="AL489">
            <v>73539</v>
          </cell>
          <cell r="AM489">
            <v>375</v>
          </cell>
          <cell r="AN489">
            <v>1</v>
          </cell>
          <cell r="AO489">
            <v>80237</v>
          </cell>
          <cell r="AP489">
            <v>81678.364400000006</v>
          </cell>
          <cell r="AQ489">
            <v>0.1106</v>
          </cell>
          <cell r="AU489">
            <v>40548</v>
          </cell>
          <cell r="AV489" t="str">
            <v>2011년 상반기</v>
          </cell>
          <cell r="AW489" t="str">
            <v>2014년 하반기</v>
          </cell>
          <cell r="AX489">
            <v>1012</v>
          </cell>
          <cell r="AY489">
            <v>914</v>
          </cell>
          <cell r="AZ489">
            <v>727485829</v>
          </cell>
          <cell r="BA489">
            <v>795936</v>
          </cell>
          <cell r="BB489">
            <v>1472</v>
          </cell>
          <cell r="BC489">
            <v>914</v>
          </cell>
          <cell r="BD489">
            <v>850512837</v>
          </cell>
          <cell r="BE489">
            <v>930539</v>
          </cell>
          <cell r="BF489">
            <v>0.1691</v>
          </cell>
        </row>
        <row r="490">
          <cell r="B490">
            <v>41131</v>
          </cell>
          <cell r="C490" t="str">
            <v>2012년 하반기</v>
          </cell>
          <cell r="D490">
            <v>42736</v>
          </cell>
          <cell r="E490">
            <v>1416</v>
          </cell>
          <cell r="F490">
            <v>82</v>
          </cell>
          <cell r="G490">
            <v>6128301</v>
          </cell>
          <cell r="H490">
            <v>74735</v>
          </cell>
          <cell r="I490">
            <v>1403</v>
          </cell>
          <cell r="J490">
            <v>82</v>
          </cell>
          <cell r="K490">
            <v>6700911</v>
          </cell>
          <cell r="L490">
            <v>81718</v>
          </cell>
          <cell r="M490">
            <v>9.3399999999999997E-2</v>
          </cell>
          <cell r="Q490">
            <v>41131</v>
          </cell>
          <cell r="R490" t="str">
            <v>2012년 하반기</v>
          </cell>
          <cell r="S490">
            <v>42736</v>
          </cell>
          <cell r="T490">
            <v>490</v>
          </cell>
          <cell r="U490">
            <v>282</v>
          </cell>
          <cell r="V490">
            <v>10274941</v>
          </cell>
          <cell r="W490">
            <v>36435</v>
          </cell>
          <cell r="X490">
            <v>510</v>
          </cell>
          <cell r="Y490">
            <v>282</v>
          </cell>
          <cell r="Z490">
            <v>10981472</v>
          </cell>
          <cell r="AA490">
            <v>39618.690999999999</v>
          </cell>
          <cell r="AB490">
            <v>8.7300000000000003E-2</v>
          </cell>
          <cell r="AF490">
            <v>41131</v>
          </cell>
          <cell r="AG490" t="str">
            <v>2012년 하반기</v>
          </cell>
          <cell r="AH490">
            <v>42736</v>
          </cell>
          <cell r="AI490">
            <v>355</v>
          </cell>
          <cell r="AJ490">
            <v>3</v>
          </cell>
          <cell r="AK490">
            <v>951931</v>
          </cell>
          <cell r="AL490">
            <v>317310</v>
          </cell>
          <cell r="AM490">
            <v>375</v>
          </cell>
          <cell r="AN490">
            <v>3</v>
          </cell>
          <cell r="AO490">
            <v>1018497</v>
          </cell>
          <cell r="AP490">
            <v>345718.27600000001</v>
          </cell>
          <cell r="AQ490">
            <v>8.9499999999999996E-2</v>
          </cell>
          <cell r="AU490">
            <v>40728</v>
          </cell>
          <cell r="AV490" t="str">
            <v>2011년 하반기</v>
          </cell>
          <cell r="AW490" t="str">
            <v>2014년 하반기</v>
          </cell>
          <cell r="AX490">
            <v>1208</v>
          </cell>
          <cell r="AY490">
            <v>1104</v>
          </cell>
          <cell r="AZ490">
            <v>1291270382</v>
          </cell>
          <cell r="BA490">
            <v>1169628</v>
          </cell>
          <cell r="BB490">
            <v>1472</v>
          </cell>
          <cell r="BC490">
            <v>1104</v>
          </cell>
          <cell r="BD490">
            <v>1470717241</v>
          </cell>
          <cell r="BE490">
            <v>1332171</v>
          </cell>
          <cell r="BF490">
            <v>0.1389</v>
          </cell>
        </row>
        <row r="491">
          <cell r="B491">
            <v>41325</v>
          </cell>
          <cell r="C491" t="str">
            <v>2013년 상반기</v>
          </cell>
          <cell r="D491">
            <v>42736</v>
          </cell>
          <cell r="E491">
            <v>1432</v>
          </cell>
          <cell r="F491">
            <v>85</v>
          </cell>
          <cell r="G491">
            <v>12155091</v>
          </cell>
          <cell r="H491">
            <v>143001</v>
          </cell>
          <cell r="I491">
            <v>1403</v>
          </cell>
          <cell r="J491">
            <v>85</v>
          </cell>
          <cell r="K491">
            <v>13020544</v>
          </cell>
          <cell r="L491">
            <v>153182</v>
          </cell>
          <cell r="M491">
            <v>7.1099999999999997E-2</v>
          </cell>
          <cell r="Q491">
            <v>41325</v>
          </cell>
          <cell r="R491" t="str">
            <v>2013년 상반기</v>
          </cell>
          <cell r="S491">
            <v>42736</v>
          </cell>
          <cell r="T491">
            <v>496</v>
          </cell>
          <cell r="U491">
            <v>288</v>
          </cell>
          <cell r="V491">
            <v>10429525</v>
          </cell>
          <cell r="W491">
            <v>36213</v>
          </cell>
          <cell r="X491">
            <v>510</v>
          </cell>
          <cell r="Y491">
            <v>288</v>
          </cell>
          <cell r="Z491">
            <v>11032728</v>
          </cell>
          <cell r="AA491">
            <v>38981.561800000003</v>
          </cell>
          <cell r="AB491">
            <v>7.6399999999999996E-2</v>
          </cell>
          <cell r="AF491">
            <v>41325</v>
          </cell>
          <cell r="AG491" t="str">
            <v>2013년 상반기</v>
          </cell>
          <cell r="AH491">
            <v>42736</v>
          </cell>
          <cell r="AI491">
            <v>355</v>
          </cell>
          <cell r="AJ491">
            <v>3</v>
          </cell>
          <cell r="AK491">
            <v>963930</v>
          </cell>
          <cell r="AL491">
            <v>321310</v>
          </cell>
          <cell r="AM491">
            <v>375</v>
          </cell>
          <cell r="AN491">
            <v>3</v>
          </cell>
          <cell r="AO491">
            <v>1018497</v>
          </cell>
          <cell r="AP491">
            <v>345796.67599999998</v>
          </cell>
          <cell r="AQ491">
            <v>7.6200000000000004E-2</v>
          </cell>
          <cell r="AU491">
            <v>40910</v>
          </cell>
          <cell r="AV491" t="str">
            <v>2012년 상반기</v>
          </cell>
          <cell r="AW491" t="str">
            <v>2014년 하반기</v>
          </cell>
          <cell r="AX491">
            <v>1338</v>
          </cell>
          <cell r="AY491">
            <v>1282</v>
          </cell>
          <cell r="AZ491">
            <v>1527559068</v>
          </cell>
          <cell r="BA491">
            <v>1191543</v>
          </cell>
          <cell r="BB491">
            <v>1472</v>
          </cell>
          <cell r="BC491">
            <v>1282</v>
          </cell>
          <cell r="BD491">
            <v>1693736138</v>
          </cell>
          <cell r="BE491">
            <v>1321167</v>
          </cell>
          <cell r="BF491">
            <v>0.10870000000000002</v>
          </cell>
        </row>
        <row r="492">
          <cell r="B492">
            <v>41491</v>
          </cell>
          <cell r="C492" t="str">
            <v>2013년 8월 5일</v>
          </cell>
          <cell r="D492">
            <v>42736</v>
          </cell>
          <cell r="E492">
            <v>1426</v>
          </cell>
          <cell r="F492">
            <v>85</v>
          </cell>
          <cell r="G492">
            <v>12155091</v>
          </cell>
          <cell r="H492">
            <v>143001</v>
          </cell>
          <cell r="I492">
            <v>1403</v>
          </cell>
          <cell r="J492">
            <v>85</v>
          </cell>
          <cell r="K492">
            <v>13020544</v>
          </cell>
          <cell r="L492">
            <v>153182</v>
          </cell>
          <cell r="M492">
            <v>7.1099999999999997E-2</v>
          </cell>
          <cell r="Q492">
            <v>41491</v>
          </cell>
          <cell r="R492" t="str">
            <v>2013년 8월 5일</v>
          </cell>
          <cell r="S492">
            <v>42736</v>
          </cell>
          <cell r="T492">
            <v>496</v>
          </cell>
          <cell r="U492">
            <v>294</v>
          </cell>
          <cell r="V492">
            <v>10680887</v>
          </cell>
          <cell r="W492">
            <v>36329</v>
          </cell>
          <cell r="X492">
            <v>510</v>
          </cell>
          <cell r="Y492">
            <v>294</v>
          </cell>
          <cell r="Z492">
            <v>11197017</v>
          </cell>
          <cell r="AA492">
            <v>38760.719400000002</v>
          </cell>
          <cell r="AB492">
            <v>6.6900000000000001E-2</v>
          </cell>
          <cell r="AF492">
            <v>41491</v>
          </cell>
          <cell r="AG492" t="str">
            <v>2013년 8월 5일</v>
          </cell>
          <cell r="AH492">
            <v>42736</v>
          </cell>
          <cell r="AI492">
            <v>375</v>
          </cell>
          <cell r="AJ492">
            <v>3</v>
          </cell>
          <cell r="AK492">
            <v>972596</v>
          </cell>
          <cell r="AL492">
            <v>324198</v>
          </cell>
          <cell r="AM492">
            <v>375</v>
          </cell>
          <cell r="AN492">
            <v>3</v>
          </cell>
          <cell r="AO492">
            <v>1018497</v>
          </cell>
          <cell r="AP492">
            <v>345853.28080000001</v>
          </cell>
          <cell r="AQ492">
            <v>6.6699999999999995E-2</v>
          </cell>
          <cell r="AU492">
            <v>41226</v>
          </cell>
          <cell r="AV492" t="str">
            <v>2012년 하반기</v>
          </cell>
          <cell r="AW492" t="str">
            <v>2014년 하반기</v>
          </cell>
          <cell r="AX492">
            <v>1476</v>
          </cell>
          <cell r="AY492">
            <v>1437</v>
          </cell>
          <cell r="AZ492">
            <v>1737363855</v>
          </cell>
          <cell r="BA492">
            <v>1209021</v>
          </cell>
          <cell r="BB492">
            <v>1472</v>
          </cell>
          <cell r="BC492">
            <v>1437</v>
          </cell>
          <cell r="BD492">
            <v>1888631473</v>
          </cell>
          <cell r="BE492">
            <v>1314287</v>
          </cell>
          <cell r="BF492">
            <v>8.6999999999999966E-2</v>
          </cell>
        </row>
        <row r="493">
          <cell r="B493">
            <v>41522</v>
          </cell>
          <cell r="C493" t="str">
            <v>2013년 9월 5일</v>
          </cell>
          <cell r="D493">
            <v>42736</v>
          </cell>
          <cell r="E493">
            <v>1426</v>
          </cell>
          <cell r="F493">
            <v>85</v>
          </cell>
          <cell r="G493">
            <v>12163105</v>
          </cell>
          <cell r="H493">
            <v>143095</v>
          </cell>
          <cell r="I493">
            <v>1403</v>
          </cell>
          <cell r="J493">
            <v>85</v>
          </cell>
          <cell r="K493">
            <v>13020544</v>
          </cell>
          <cell r="L493">
            <v>153182</v>
          </cell>
          <cell r="M493">
            <v>7.0400000000000004E-2</v>
          </cell>
          <cell r="Q493">
            <v>41522</v>
          </cell>
          <cell r="R493" t="str">
            <v>2013년 9월 5일</v>
          </cell>
          <cell r="S493">
            <v>42736</v>
          </cell>
          <cell r="T493">
            <v>496</v>
          </cell>
          <cell r="U493">
            <v>294</v>
          </cell>
          <cell r="V493">
            <v>10680887</v>
          </cell>
          <cell r="W493">
            <v>36329</v>
          </cell>
          <cell r="X493">
            <v>510</v>
          </cell>
          <cell r="Y493">
            <v>294</v>
          </cell>
          <cell r="Z493">
            <v>11197017</v>
          </cell>
          <cell r="AA493">
            <v>38760.719400000002</v>
          </cell>
          <cell r="AB493">
            <v>6.6900000000000001E-2</v>
          </cell>
          <cell r="AF493">
            <v>41522</v>
          </cell>
          <cell r="AG493" t="str">
            <v>2013년 9월 5일</v>
          </cell>
          <cell r="AH493">
            <v>42736</v>
          </cell>
          <cell r="AI493">
            <v>375</v>
          </cell>
          <cell r="AJ493">
            <v>3</v>
          </cell>
          <cell r="AK493">
            <v>972596</v>
          </cell>
          <cell r="AL493">
            <v>324198</v>
          </cell>
          <cell r="AM493">
            <v>375</v>
          </cell>
          <cell r="AN493">
            <v>3</v>
          </cell>
          <cell r="AO493">
            <v>1018497</v>
          </cell>
          <cell r="AP493">
            <v>345853.28080000001</v>
          </cell>
          <cell r="AQ493">
            <v>6.6699999999999995E-2</v>
          </cell>
          <cell r="AU493">
            <v>41333</v>
          </cell>
          <cell r="AV493" t="str">
            <v>2013년 상반기</v>
          </cell>
          <cell r="AW493" t="str">
            <v>2014년 하반기</v>
          </cell>
          <cell r="AX493">
            <v>1453</v>
          </cell>
          <cell r="AY493">
            <v>1448</v>
          </cell>
          <cell r="AZ493">
            <v>1782254512</v>
          </cell>
          <cell r="BA493">
            <v>1230838</v>
          </cell>
          <cell r="BB493">
            <v>1472</v>
          </cell>
          <cell r="BC493">
            <v>1448</v>
          </cell>
          <cell r="BD493">
            <v>1894053625</v>
          </cell>
          <cell r="BE493">
            <v>1308048</v>
          </cell>
          <cell r="BF493">
            <v>6.2699999999999978E-2</v>
          </cell>
        </row>
        <row r="494">
          <cell r="B494">
            <v>41698</v>
          </cell>
          <cell r="C494" t="str">
            <v>2014년 2월 28일</v>
          </cell>
          <cell r="D494">
            <v>42736</v>
          </cell>
          <cell r="E494">
            <v>1435</v>
          </cell>
          <cell r="F494">
            <v>85</v>
          </cell>
          <cell r="G494">
            <v>12163105</v>
          </cell>
          <cell r="H494">
            <v>143095</v>
          </cell>
          <cell r="I494">
            <v>1403</v>
          </cell>
          <cell r="J494">
            <v>85</v>
          </cell>
          <cell r="K494">
            <v>13020544</v>
          </cell>
          <cell r="L494">
            <v>153182</v>
          </cell>
          <cell r="M494">
            <v>7.0400000000000004E-2</v>
          </cell>
          <cell r="Q494">
            <v>41698</v>
          </cell>
          <cell r="R494" t="str">
            <v>2014년 2월 28일</v>
          </cell>
          <cell r="S494">
            <v>42736</v>
          </cell>
          <cell r="T494">
            <v>503</v>
          </cell>
          <cell r="U494">
            <v>301</v>
          </cell>
          <cell r="V494">
            <v>10920761</v>
          </cell>
          <cell r="W494">
            <v>36281</v>
          </cell>
          <cell r="X494">
            <v>510</v>
          </cell>
          <cell r="Y494">
            <v>301</v>
          </cell>
          <cell r="Z494">
            <v>11241262</v>
          </cell>
          <cell r="AA494">
            <v>38020.8266</v>
          </cell>
          <cell r="AB494">
            <v>4.7899999999999998E-2</v>
          </cell>
          <cell r="AF494">
            <v>41698</v>
          </cell>
          <cell r="AG494" t="str">
            <v>2014년 2월 28일</v>
          </cell>
          <cell r="AH494">
            <v>42736</v>
          </cell>
          <cell r="AI494">
            <v>375</v>
          </cell>
          <cell r="AJ494">
            <v>3</v>
          </cell>
          <cell r="AK494">
            <v>990595</v>
          </cell>
          <cell r="AL494">
            <v>330198</v>
          </cell>
          <cell r="AM494">
            <v>375</v>
          </cell>
          <cell r="AN494">
            <v>3</v>
          </cell>
          <cell r="AO494">
            <v>1018497</v>
          </cell>
          <cell r="AP494">
            <v>345970.88079999998</v>
          </cell>
          <cell r="AQ494">
            <v>4.7699999999999999E-2</v>
          </cell>
          <cell r="AU494">
            <v>41509</v>
          </cell>
          <cell r="AV494" t="str">
            <v>2013년 하반기</v>
          </cell>
          <cell r="AW494" t="str">
            <v>2014년 하반기</v>
          </cell>
          <cell r="AX494">
            <v>1452</v>
          </cell>
          <cell r="AY494">
            <v>1448</v>
          </cell>
          <cell r="AZ494">
            <v>1823155976</v>
          </cell>
          <cell r="BA494">
            <v>1259085</v>
          </cell>
          <cell r="BB494">
            <v>1472</v>
          </cell>
          <cell r="BC494">
            <v>1448</v>
          </cell>
          <cell r="BD494">
            <v>1894053625</v>
          </cell>
          <cell r="BE494">
            <v>1308048</v>
          </cell>
          <cell r="BF494">
            <v>3.8799999999999946E-2</v>
          </cell>
        </row>
        <row r="495">
          <cell r="B495">
            <v>41708</v>
          </cell>
          <cell r="C495" t="str">
            <v>2014년 3월 10일</v>
          </cell>
          <cell r="D495">
            <v>42736</v>
          </cell>
          <cell r="E495">
            <v>1435</v>
          </cell>
          <cell r="F495">
            <v>85</v>
          </cell>
          <cell r="G495">
            <v>12413038</v>
          </cell>
          <cell r="H495">
            <v>146035</v>
          </cell>
          <cell r="I495">
            <v>1403</v>
          </cell>
          <cell r="J495">
            <v>85</v>
          </cell>
          <cell r="K495">
            <v>13020544</v>
          </cell>
          <cell r="L495">
            <v>153182</v>
          </cell>
          <cell r="M495">
            <v>4.8899999999999999E-2</v>
          </cell>
          <cell r="Q495">
            <v>41708</v>
          </cell>
          <cell r="R495" t="str">
            <v>2014년 3월 10일</v>
          </cell>
          <cell r="S495">
            <v>42736</v>
          </cell>
          <cell r="T495">
            <v>503</v>
          </cell>
          <cell r="U495">
            <v>301</v>
          </cell>
          <cell r="V495">
            <v>10920761</v>
          </cell>
          <cell r="W495">
            <v>36281</v>
          </cell>
          <cell r="X495">
            <v>510</v>
          </cell>
          <cell r="Y495">
            <v>301</v>
          </cell>
          <cell r="Z495">
            <v>11241262</v>
          </cell>
          <cell r="AA495">
            <v>38020.8266</v>
          </cell>
          <cell r="AB495">
            <v>4.7899999999999998E-2</v>
          </cell>
          <cell r="AF495">
            <v>41708</v>
          </cell>
          <cell r="AG495" t="str">
            <v>2014년 3월 10일</v>
          </cell>
          <cell r="AH495">
            <v>42736</v>
          </cell>
          <cell r="AI495">
            <v>375</v>
          </cell>
          <cell r="AJ495">
            <v>3</v>
          </cell>
          <cell r="AK495">
            <v>990595</v>
          </cell>
          <cell r="AL495">
            <v>330198</v>
          </cell>
          <cell r="AM495">
            <v>375</v>
          </cell>
          <cell r="AN495">
            <v>3</v>
          </cell>
          <cell r="AO495">
            <v>1018497</v>
          </cell>
          <cell r="AP495">
            <v>345970.88079999998</v>
          </cell>
          <cell r="AQ495">
            <v>4.7699999999999999E-2</v>
          </cell>
          <cell r="AU495">
            <v>41703</v>
          </cell>
          <cell r="AV495" t="str">
            <v>2014년 상반기</v>
          </cell>
          <cell r="AW495" t="str">
            <v>2014년 하반기</v>
          </cell>
          <cell r="AX495">
            <v>1472</v>
          </cell>
          <cell r="AY495">
            <v>1472</v>
          </cell>
          <cell r="AZ495">
            <v>1890202223</v>
          </cell>
          <cell r="BA495">
            <v>1284104</v>
          </cell>
          <cell r="BB495">
            <v>1472</v>
          </cell>
          <cell r="BC495">
            <v>1472</v>
          </cell>
          <cell r="BD495">
            <v>1904741406</v>
          </cell>
          <cell r="BE495">
            <v>1293981</v>
          </cell>
          <cell r="BF495">
            <v>7.6000000000000512E-3</v>
          </cell>
        </row>
        <row r="496">
          <cell r="B496">
            <v>41880</v>
          </cell>
          <cell r="C496">
            <v>41880</v>
          </cell>
          <cell r="D496">
            <v>42736</v>
          </cell>
          <cell r="E496">
            <v>1435</v>
          </cell>
          <cell r="F496">
            <v>85</v>
          </cell>
          <cell r="G496">
            <v>12413038</v>
          </cell>
          <cell r="H496">
            <v>146035</v>
          </cell>
          <cell r="I496">
            <v>1403</v>
          </cell>
          <cell r="J496">
            <v>85</v>
          </cell>
          <cell r="K496">
            <v>13020544</v>
          </cell>
          <cell r="L496">
            <v>153182</v>
          </cell>
          <cell r="M496">
            <v>4.8899999999999999E-2</v>
          </cell>
          <cell r="Q496">
            <v>41880</v>
          </cell>
          <cell r="R496">
            <v>41880</v>
          </cell>
          <cell r="S496">
            <v>42736</v>
          </cell>
          <cell r="T496">
            <v>510</v>
          </cell>
          <cell r="U496">
            <v>307</v>
          </cell>
          <cell r="V496">
            <v>11145370</v>
          </cell>
          <cell r="W496">
            <v>36304</v>
          </cell>
          <cell r="X496">
            <v>510</v>
          </cell>
          <cell r="Y496">
            <v>307</v>
          </cell>
          <cell r="Z496">
            <v>11326506</v>
          </cell>
          <cell r="AA496">
            <v>37569.254399999998</v>
          </cell>
          <cell r="AB496">
            <v>3.4799999999999998E-2</v>
          </cell>
          <cell r="AF496">
            <v>41880</v>
          </cell>
          <cell r="AG496">
            <v>41880</v>
          </cell>
          <cell r="AH496">
            <v>42736</v>
          </cell>
          <cell r="AI496">
            <v>375</v>
          </cell>
          <cell r="AJ496">
            <v>3</v>
          </cell>
          <cell r="AK496">
            <v>1002160</v>
          </cell>
          <cell r="AL496">
            <v>334053</v>
          </cell>
          <cell r="AM496">
            <v>375</v>
          </cell>
          <cell r="AN496">
            <v>3</v>
          </cell>
          <cell r="AO496">
            <v>1018497</v>
          </cell>
          <cell r="AP496">
            <v>346046.4388</v>
          </cell>
          <cell r="AQ496">
            <v>3.5900000000000001E-2</v>
          </cell>
          <cell r="AU496">
            <v>41879</v>
          </cell>
          <cell r="AV496" t="str">
            <v>2014년 하반기</v>
          </cell>
          <cell r="AW496" t="str">
            <v>2014년 하반기</v>
          </cell>
          <cell r="AX496">
            <v>1472</v>
          </cell>
          <cell r="AY496">
            <v>1472</v>
          </cell>
          <cell r="AZ496">
            <v>1904741406</v>
          </cell>
          <cell r="BA496">
            <v>1293981</v>
          </cell>
          <cell r="BB496">
            <v>1472</v>
          </cell>
          <cell r="BC496">
            <v>1472</v>
          </cell>
          <cell r="BD496">
            <v>1904741406</v>
          </cell>
          <cell r="BE496">
            <v>1293981</v>
          </cell>
          <cell r="BF496">
            <v>0</v>
          </cell>
        </row>
        <row r="497">
          <cell r="B497">
            <v>41904</v>
          </cell>
          <cell r="C497">
            <v>41904</v>
          </cell>
          <cell r="D497">
            <v>42736</v>
          </cell>
          <cell r="E497">
            <v>1437</v>
          </cell>
          <cell r="F497">
            <v>87</v>
          </cell>
          <cell r="G497">
            <v>12535446</v>
          </cell>
          <cell r="H497">
            <v>144085</v>
          </cell>
          <cell r="I497">
            <v>1403</v>
          </cell>
          <cell r="J497">
            <v>87</v>
          </cell>
          <cell r="K497">
            <v>13023382</v>
          </cell>
          <cell r="L497">
            <v>149694</v>
          </cell>
          <cell r="M497">
            <v>3.8899999999999997E-2</v>
          </cell>
          <cell r="Q497">
            <v>41904</v>
          </cell>
          <cell r="R497">
            <v>41904</v>
          </cell>
          <cell r="S497">
            <v>42736</v>
          </cell>
          <cell r="T497">
            <v>510</v>
          </cell>
          <cell r="U497">
            <v>307</v>
          </cell>
          <cell r="V497">
            <v>11145370</v>
          </cell>
          <cell r="W497">
            <v>36304</v>
          </cell>
          <cell r="X497">
            <v>510</v>
          </cell>
          <cell r="Y497">
            <v>307</v>
          </cell>
          <cell r="Z497">
            <v>11326506</v>
          </cell>
          <cell r="AA497">
            <v>37569.254399999998</v>
          </cell>
          <cell r="AB497">
            <v>3.4799999999999998E-2</v>
          </cell>
          <cell r="AF497">
            <v>41904</v>
          </cell>
          <cell r="AG497">
            <v>41904</v>
          </cell>
          <cell r="AH497">
            <v>42736</v>
          </cell>
          <cell r="AI497">
            <v>375</v>
          </cell>
          <cell r="AJ497">
            <v>3</v>
          </cell>
          <cell r="AK497">
            <v>1002160</v>
          </cell>
          <cell r="AL497">
            <v>334053</v>
          </cell>
          <cell r="AM497">
            <v>375</v>
          </cell>
          <cell r="AN497">
            <v>3</v>
          </cell>
          <cell r="AO497">
            <v>1018497</v>
          </cell>
          <cell r="AP497">
            <v>346046.4388</v>
          </cell>
          <cell r="AQ497">
            <v>3.5900000000000001E-2</v>
          </cell>
        </row>
        <row r="498">
          <cell r="B498">
            <v>42064</v>
          </cell>
          <cell r="C498">
            <v>42064</v>
          </cell>
          <cell r="D498">
            <v>42736</v>
          </cell>
          <cell r="E498">
            <v>1437</v>
          </cell>
          <cell r="F498">
            <v>1364</v>
          </cell>
          <cell r="G498">
            <v>505079416</v>
          </cell>
          <cell r="H498">
            <v>370292</v>
          </cell>
          <cell r="I498">
            <v>1403</v>
          </cell>
          <cell r="J498">
            <v>1364</v>
          </cell>
          <cell r="K498">
            <v>542834085</v>
          </cell>
          <cell r="L498">
            <v>397972</v>
          </cell>
          <cell r="M498">
            <v>7.4700000000000003E-2</v>
          </cell>
          <cell r="Q498">
            <v>42064</v>
          </cell>
          <cell r="R498">
            <v>42064</v>
          </cell>
          <cell r="S498">
            <v>42736</v>
          </cell>
          <cell r="T498">
            <v>510</v>
          </cell>
          <cell r="U498">
            <v>510</v>
          </cell>
          <cell r="V498">
            <v>17832516</v>
          </cell>
          <cell r="W498">
            <v>34965</v>
          </cell>
          <cell r="X498">
            <v>510</v>
          </cell>
          <cell r="Y498">
            <v>510</v>
          </cell>
          <cell r="Z498">
            <v>18494938</v>
          </cell>
          <cell r="AA498">
            <v>36264</v>
          </cell>
          <cell r="AB498">
            <v>3.7100000000000001E-2</v>
          </cell>
          <cell r="AF498">
            <v>42064</v>
          </cell>
          <cell r="AG498">
            <v>42064</v>
          </cell>
          <cell r="AH498">
            <v>42736</v>
          </cell>
          <cell r="AI498">
            <v>375</v>
          </cell>
          <cell r="AJ498">
            <v>375</v>
          </cell>
          <cell r="AK498">
            <v>28360688</v>
          </cell>
          <cell r="AL498">
            <v>75628</v>
          </cell>
          <cell r="AM498">
            <v>375</v>
          </cell>
          <cell r="AN498">
            <v>375</v>
          </cell>
          <cell r="AO498">
            <v>29627858</v>
          </cell>
          <cell r="AP498">
            <v>79007</v>
          </cell>
          <cell r="AQ498">
            <v>4.4600000000000001E-2</v>
          </cell>
        </row>
        <row r="499">
          <cell r="B499">
            <v>42094</v>
          </cell>
          <cell r="C499">
            <v>42094</v>
          </cell>
          <cell r="D499">
            <v>42736</v>
          </cell>
          <cell r="E499">
            <v>1437</v>
          </cell>
          <cell r="F499">
            <v>1364</v>
          </cell>
          <cell r="G499">
            <v>505220071</v>
          </cell>
          <cell r="H499">
            <v>370395</v>
          </cell>
          <cell r="I499">
            <v>1403</v>
          </cell>
          <cell r="J499">
            <v>1364</v>
          </cell>
          <cell r="K499">
            <v>542834085</v>
          </cell>
          <cell r="L499">
            <v>397972</v>
          </cell>
          <cell r="M499">
            <v>7.4399999999999994E-2</v>
          </cell>
          <cell r="Q499">
            <v>42094</v>
          </cell>
          <cell r="R499">
            <v>42094</v>
          </cell>
          <cell r="S499">
            <v>42736</v>
          </cell>
          <cell r="T499">
            <v>510</v>
          </cell>
          <cell r="U499">
            <v>510</v>
          </cell>
          <cell r="V499">
            <v>17832516</v>
          </cell>
          <cell r="W499">
            <v>34965</v>
          </cell>
          <cell r="X499">
            <v>510</v>
          </cell>
          <cell r="Y499">
            <v>510</v>
          </cell>
          <cell r="Z499">
            <v>18494938</v>
          </cell>
          <cell r="AA499">
            <v>36264</v>
          </cell>
          <cell r="AB499">
            <v>3.7100000000000001E-2</v>
          </cell>
          <cell r="AF499">
            <v>42094</v>
          </cell>
          <cell r="AG499">
            <v>42094</v>
          </cell>
          <cell r="AH499">
            <v>42736</v>
          </cell>
          <cell r="AI499">
            <v>375</v>
          </cell>
          <cell r="AJ499">
            <v>375</v>
          </cell>
          <cell r="AK499">
            <v>28360688</v>
          </cell>
          <cell r="AL499">
            <v>75628</v>
          </cell>
          <cell r="AM499">
            <v>375</v>
          </cell>
          <cell r="AN499">
            <v>375</v>
          </cell>
          <cell r="AO499">
            <v>29627858</v>
          </cell>
          <cell r="AP499">
            <v>79007</v>
          </cell>
          <cell r="AQ499">
            <v>4.4600000000000001E-2</v>
          </cell>
        </row>
        <row r="500">
          <cell r="B500">
            <v>42248</v>
          </cell>
          <cell r="C500">
            <v>42248</v>
          </cell>
          <cell r="D500">
            <v>42736</v>
          </cell>
          <cell r="E500">
            <v>1437</v>
          </cell>
          <cell r="F500">
            <v>1364</v>
          </cell>
          <cell r="G500">
            <v>522105148</v>
          </cell>
          <cell r="H500">
            <v>382775</v>
          </cell>
          <cell r="I500">
            <v>1403</v>
          </cell>
          <cell r="J500">
            <v>1364</v>
          </cell>
          <cell r="K500">
            <v>542834085</v>
          </cell>
          <cell r="L500">
            <v>397972</v>
          </cell>
          <cell r="M500">
            <v>3.9699999999999999E-2</v>
          </cell>
          <cell r="Q500">
            <v>42248</v>
          </cell>
          <cell r="R500">
            <v>42248</v>
          </cell>
          <cell r="S500">
            <v>42736</v>
          </cell>
          <cell r="T500">
            <v>510</v>
          </cell>
          <cell r="U500">
            <v>510</v>
          </cell>
          <cell r="V500">
            <v>17805309</v>
          </cell>
          <cell r="W500">
            <v>34912</v>
          </cell>
          <cell r="X500">
            <v>510</v>
          </cell>
          <cell r="Y500">
            <v>510</v>
          </cell>
          <cell r="Z500">
            <v>18494938</v>
          </cell>
          <cell r="AA500">
            <v>36264</v>
          </cell>
          <cell r="AB500">
            <v>3.8699999999999998E-2</v>
          </cell>
          <cell r="AF500">
            <v>42248</v>
          </cell>
          <cell r="AG500">
            <v>42248</v>
          </cell>
          <cell r="AH500">
            <v>42736</v>
          </cell>
          <cell r="AI500">
            <v>375</v>
          </cell>
          <cell r="AJ500">
            <v>375</v>
          </cell>
          <cell r="AK500">
            <v>28210507</v>
          </cell>
          <cell r="AL500">
            <v>75228</v>
          </cell>
          <cell r="AM500">
            <v>375</v>
          </cell>
          <cell r="AN500">
            <v>375</v>
          </cell>
          <cell r="AO500">
            <v>29627858</v>
          </cell>
          <cell r="AP500">
            <v>79007</v>
          </cell>
          <cell r="AQ500">
            <v>5.0200000000000002E-2</v>
          </cell>
        </row>
        <row r="501">
          <cell r="B501">
            <v>42291</v>
          </cell>
          <cell r="C501">
            <v>42291</v>
          </cell>
          <cell r="D501">
            <v>42736</v>
          </cell>
          <cell r="E501">
            <v>1437</v>
          </cell>
          <cell r="F501">
            <v>1364</v>
          </cell>
          <cell r="G501">
            <v>522313357.53244966</v>
          </cell>
          <cell r="H501">
            <v>382927</v>
          </cell>
          <cell r="I501">
            <v>1403</v>
          </cell>
          <cell r="J501">
            <v>1364</v>
          </cell>
          <cell r="K501">
            <v>542834085</v>
          </cell>
          <cell r="L501">
            <v>397972</v>
          </cell>
          <cell r="M501">
            <v>3.9199999999999999E-2</v>
          </cell>
          <cell r="Q501">
            <v>42291</v>
          </cell>
          <cell r="R501">
            <v>42291</v>
          </cell>
          <cell r="S501">
            <v>42736</v>
          </cell>
          <cell r="T501">
            <v>510</v>
          </cell>
          <cell r="U501">
            <v>510</v>
          </cell>
          <cell r="V501">
            <v>17805309</v>
          </cell>
          <cell r="W501">
            <v>34912</v>
          </cell>
          <cell r="X501">
            <v>510</v>
          </cell>
          <cell r="Y501">
            <v>510</v>
          </cell>
          <cell r="Z501">
            <v>18494938</v>
          </cell>
          <cell r="AA501">
            <v>36264</v>
          </cell>
          <cell r="AB501">
            <v>3.8699999999999998E-2</v>
          </cell>
          <cell r="AF501">
            <v>42291</v>
          </cell>
          <cell r="AG501">
            <v>42291</v>
          </cell>
          <cell r="AH501">
            <v>42736</v>
          </cell>
          <cell r="AI501">
            <v>375</v>
          </cell>
          <cell r="AJ501">
            <v>375</v>
          </cell>
          <cell r="AK501">
            <v>28210507</v>
          </cell>
          <cell r="AL501">
            <v>75228</v>
          </cell>
          <cell r="AM501">
            <v>375</v>
          </cell>
          <cell r="AN501">
            <v>375</v>
          </cell>
          <cell r="AO501">
            <v>29627858</v>
          </cell>
          <cell r="AP501">
            <v>79007</v>
          </cell>
          <cell r="AQ501">
            <v>5.0200000000000002E-2</v>
          </cell>
        </row>
        <row r="502">
          <cell r="B502">
            <v>42430</v>
          </cell>
          <cell r="C502" t="str">
            <v>2016년03월01일</v>
          </cell>
          <cell r="D502">
            <v>42736</v>
          </cell>
          <cell r="E502">
            <v>1437</v>
          </cell>
          <cell r="F502">
            <v>1364</v>
          </cell>
          <cell r="G502">
            <v>525984120.53244966</v>
          </cell>
          <cell r="H502">
            <v>385618</v>
          </cell>
          <cell r="I502">
            <v>1403</v>
          </cell>
          <cell r="J502">
            <v>1364</v>
          </cell>
          <cell r="K502">
            <v>542834085</v>
          </cell>
          <cell r="L502">
            <v>397972</v>
          </cell>
          <cell r="M502">
            <v>3.2000000000000001E-2</v>
          </cell>
          <cell r="Q502">
            <v>42430</v>
          </cell>
          <cell r="R502" t="str">
            <v>2016년03월01일</v>
          </cell>
          <cell r="S502">
            <v>42736</v>
          </cell>
          <cell r="T502">
            <v>510</v>
          </cell>
          <cell r="U502">
            <v>510</v>
          </cell>
          <cell r="V502">
            <v>17934177</v>
          </cell>
          <cell r="W502">
            <v>35165</v>
          </cell>
          <cell r="X502">
            <v>510</v>
          </cell>
          <cell r="Y502">
            <v>510</v>
          </cell>
          <cell r="Z502">
            <v>18494938</v>
          </cell>
          <cell r="AA502">
            <v>36264</v>
          </cell>
          <cell r="AB502">
            <v>3.1199999999999999E-2</v>
          </cell>
          <cell r="AF502">
            <v>42430</v>
          </cell>
          <cell r="AG502" t="str">
            <v>2016년03월01일</v>
          </cell>
          <cell r="AH502">
            <v>42736</v>
          </cell>
          <cell r="AI502">
            <v>375</v>
          </cell>
          <cell r="AJ502">
            <v>375</v>
          </cell>
          <cell r="AK502">
            <v>28443438</v>
          </cell>
          <cell r="AL502">
            <v>75849</v>
          </cell>
          <cell r="AM502">
            <v>375</v>
          </cell>
          <cell r="AN502">
            <v>375</v>
          </cell>
          <cell r="AO502">
            <v>29627858</v>
          </cell>
          <cell r="AP502">
            <v>79007</v>
          </cell>
          <cell r="AQ502">
            <v>4.1599999999999998E-2</v>
          </cell>
        </row>
        <row r="503">
          <cell r="B503">
            <v>42465</v>
          </cell>
          <cell r="C503" t="str">
            <v>2016년04월05일</v>
          </cell>
          <cell r="D503">
            <v>42736</v>
          </cell>
          <cell r="E503">
            <v>1437</v>
          </cell>
          <cell r="F503">
            <v>1364</v>
          </cell>
          <cell r="G503">
            <v>526518039</v>
          </cell>
          <cell r="H503">
            <v>386010</v>
          </cell>
          <cell r="I503">
            <v>1403</v>
          </cell>
          <cell r="J503">
            <v>1364</v>
          </cell>
          <cell r="K503">
            <v>542834085</v>
          </cell>
          <cell r="L503">
            <v>397972</v>
          </cell>
          <cell r="M503">
            <v>3.09E-2</v>
          </cell>
          <cell r="Q503">
            <v>42465</v>
          </cell>
          <cell r="R503" t="str">
            <v>2016년04월05일</v>
          </cell>
          <cell r="S503">
            <v>42736</v>
          </cell>
          <cell r="T503">
            <v>510</v>
          </cell>
          <cell r="U503">
            <v>510</v>
          </cell>
          <cell r="V503">
            <v>17934177</v>
          </cell>
          <cell r="W503">
            <v>35165</v>
          </cell>
          <cell r="X503">
            <v>510</v>
          </cell>
          <cell r="Y503">
            <v>510</v>
          </cell>
          <cell r="Z503">
            <v>18494938</v>
          </cell>
          <cell r="AA503">
            <v>36264</v>
          </cell>
          <cell r="AB503">
            <v>3.1199999999999999E-2</v>
          </cell>
          <cell r="AF503">
            <v>42465</v>
          </cell>
          <cell r="AG503" t="str">
            <v>2016년04월05일</v>
          </cell>
          <cell r="AH503">
            <v>42736</v>
          </cell>
          <cell r="AI503">
            <v>375</v>
          </cell>
          <cell r="AJ503">
            <v>375</v>
          </cell>
          <cell r="AK503">
            <v>28443438</v>
          </cell>
          <cell r="AL503">
            <v>75849</v>
          </cell>
          <cell r="AM503">
            <v>375</v>
          </cell>
          <cell r="AN503">
            <v>375</v>
          </cell>
          <cell r="AO503">
            <v>29627858</v>
          </cell>
          <cell r="AP503">
            <v>79007</v>
          </cell>
          <cell r="AQ503">
            <v>4.1599999999999998E-2</v>
          </cell>
        </row>
        <row r="504">
          <cell r="B504">
            <v>42614</v>
          </cell>
          <cell r="C504" t="str">
            <v>2016년09월01일</v>
          </cell>
          <cell r="D504">
            <v>42736</v>
          </cell>
          <cell r="E504">
            <v>1437</v>
          </cell>
          <cell r="F504">
            <v>1364</v>
          </cell>
          <cell r="G504">
            <v>531347800</v>
          </cell>
          <cell r="H504">
            <v>389551</v>
          </cell>
          <cell r="I504">
            <v>1403</v>
          </cell>
          <cell r="J504">
            <v>1364</v>
          </cell>
          <cell r="K504">
            <v>542834085</v>
          </cell>
          <cell r="L504">
            <v>397972</v>
          </cell>
          <cell r="M504">
            <v>2.1600000000000001E-2</v>
          </cell>
          <cell r="Q504">
            <v>42614</v>
          </cell>
          <cell r="R504">
            <v>42614</v>
          </cell>
          <cell r="S504">
            <v>42736</v>
          </cell>
          <cell r="T504">
            <v>510</v>
          </cell>
          <cell r="U504">
            <v>510</v>
          </cell>
          <cell r="V504">
            <v>18156553</v>
          </cell>
          <cell r="W504">
            <v>35601</v>
          </cell>
          <cell r="X504">
            <v>510</v>
          </cell>
          <cell r="Y504">
            <v>510</v>
          </cell>
          <cell r="Z504">
            <v>18494938</v>
          </cell>
          <cell r="AA504">
            <v>36264</v>
          </cell>
          <cell r="AB504">
            <v>1.8599999999999998E-2</v>
          </cell>
          <cell r="AF504">
            <v>42614</v>
          </cell>
          <cell r="AG504">
            <v>42614</v>
          </cell>
          <cell r="AH504">
            <v>42736</v>
          </cell>
          <cell r="AI504">
            <v>375</v>
          </cell>
          <cell r="AJ504">
            <v>375</v>
          </cell>
          <cell r="AK504">
            <v>29055548</v>
          </cell>
          <cell r="AL504">
            <v>77481</v>
          </cell>
          <cell r="AM504">
            <v>375</v>
          </cell>
          <cell r="AN504">
            <v>375</v>
          </cell>
          <cell r="AO504">
            <v>29627858</v>
          </cell>
          <cell r="AP504">
            <v>79007</v>
          </cell>
          <cell r="AQ504">
            <v>1.9599999999999999E-2</v>
          </cell>
        </row>
        <row r="505">
          <cell r="B505">
            <v>42635</v>
          </cell>
          <cell r="C505" t="str">
            <v>2016년09월22일</v>
          </cell>
          <cell r="D505">
            <v>42736</v>
          </cell>
          <cell r="E505">
            <v>1403</v>
          </cell>
          <cell r="F505">
            <v>1403</v>
          </cell>
          <cell r="G505">
            <v>536475993</v>
          </cell>
          <cell r="H505">
            <v>382377</v>
          </cell>
          <cell r="I505">
            <v>1403</v>
          </cell>
          <cell r="J505">
            <v>1403</v>
          </cell>
          <cell r="K505">
            <v>546543904</v>
          </cell>
          <cell r="L505">
            <v>389553</v>
          </cell>
          <cell r="M505">
            <v>1.8700000000000001E-2</v>
          </cell>
          <cell r="Q505">
            <v>42635</v>
          </cell>
          <cell r="R505">
            <v>42635</v>
          </cell>
          <cell r="S505">
            <v>42736</v>
          </cell>
          <cell r="T505">
            <v>510</v>
          </cell>
          <cell r="U505">
            <v>510</v>
          </cell>
          <cell r="V505">
            <v>18156553</v>
          </cell>
          <cell r="W505">
            <v>35601</v>
          </cell>
          <cell r="X505">
            <v>510</v>
          </cell>
          <cell r="Y505">
            <v>510</v>
          </cell>
          <cell r="Z505">
            <v>18494938</v>
          </cell>
          <cell r="AA505">
            <v>36264</v>
          </cell>
          <cell r="AB505">
            <v>1.8599999999999998E-2</v>
          </cell>
          <cell r="AF505">
            <v>42635</v>
          </cell>
          <cell r="AG505">
            <v>42635</v>
          </cell>
          <cell r="AH505">
            <v>42736</v>
          </cell>
          <cell r="AI505">
            <v>375</v>
          </cell>
          <cell r="AJ505">
            <v>375</v>
          </cell>
          <cell r="AK505">
            <v>29055548</v>
          </cell>
          <cell r="AL505">
            <v>77481</v>
          </cell>
          <cell r="AM505">
            <v>375</v>
          </cell>
          <cell r="AN505">
            <v>375</v>
          </cell>
          <cell r="AO505">
            <v>29627858</v>
          </cell>
          <cell r="AP505">
            <v>79007</v>
          </cell>
          <cell r="AQ505">
            <v>1.9599999999999999E-2</v>
          </cell>
          <cell r="BA505">
            <v>0</v>
          </cell>
          <cell r="BE505">
            <v>0</v>
          </cell>
          <cell r="BF505">
            <v>0</v>
          </cell>
        </row>
        <row r="506">
          <cell r="B506">
            <v>42736</v>
          </cell>
          <cell r="C506">
            <v>42736</v>
          </cell>
          <cell r="D506">
            <v>42736</v>
          </cell>
          <cell r="E506">
            <v>1403</v>
          </cell>
          <cell r="F506">
            <v>1403</v>
          </cell>
          <cell r="G506">
            <v>546543904</v>
          </cell>
          <cell r="H506">
            <v>389553</v>
          </cell>
          <cell r="I506">
            <v>1403</v>
          </cell>
          <cell r="J506">
            <v>1403</v>
          </cell>
          <cell r="K506">
            <v>546543904</v>
          </cell>
          <cell r="L506">
            <v>389553</v>
          </cell>
          <cell r="M506">
            <v>0</v>
          </cell>
          <cell r="Q506">
            <v>42736</v>
          </cell>
          <cell r="R506">
            <v>42736</v>
          </cell>
          <cell r="S506">
            <v>42736</v>
          </cell>
          <cell r="T506">
            <v>510</v>
          </cell>
          <cell r="U506">
            <v>510</v>
          </cell>
          <cell r="V506">
            <v>18494938</v>
          </cell>
          <cell r="W506">
            <v>36264</v>
          </cell>
          <cell r="X506">
            <v>510</v>
          </cell>
          <cell r="Y506">
            <v>510</v>
          </cell>
          <cell r="Z506">
            <v>18494938</v>
          </cell>
          <cell r="AA506">
            <v>36264</v>
          </cell>
          <cell r="AB506">
            <v>0</v>
          </cell>
          <cell r="AF506">
            <v>42736</v>
          </cell>
          <cell r="AG506">
            <v>42736</v>
          </cell>
          <cell r="AH506">
            <v>42736</v>
          </cell>
          <cell r="AI506">
            <v>375</v>
          </cell>
          <cell r="AJ506">
            <v>375</v>
          </cell>
          <cell r="AK506">
            <v>29627858</v>
          </cell>
          <cell r="AL506">
            <v>79007</v>
          </cell>
          <cell r="AM506">
            <v>375</v>
          </cell>
          <cell r="AN506">
            <v>375</v>
          </cell>
          <cell r="AO506">
            <v>29627858</v>
          </cell>
          <cell r="AP506">
            <v>79007</v>
          </cell>
          <cell r="AQ506">
            <v>0</v>
          </cell>
          <cell r="BA506">
            <v>0</v>
          </cell>
          <cell r="BE506">
            <v>0</v>
          </cell>
          <cell r="BF506">
            <v>0</v>
          </cell>
        </row>
        <row r="507">
          <cell r="A507">
            <v>42829</v>
          </cell>
          <cell r="B507">
            <v>40956</v>
          </cell>
          <cell r="C507" t="str">
            <v>2012년 상반기</v>
          </cell>
          <cell r="D507">
            <v>42829</v>
          </cell>
          <cell r="E507">
            <v>1333</v>
          </cell>
          <cell r="F507">
            <v>53</v>
          </cell>
          <cell r="G507">
            <v>3847738</v>
          </cell>
          <cell r="H507">
            <v>72598</v>
          </cell>
          <cell r="I507">
            <v>1403</v>
          </cell>
          <cell r="J507">
            <v>53</v>
          </cell>
          <cell r="K507">
            <v>4358306</v>
          </cell>
          <cell r="L507">
            <v>82232</v>
          </cell>
          <cell r="M507">
            <v>0.13270000000000001</v>
          </cell>
          <cell r="N507" t="str">
            <v>토목170404</v>
          </cell>
          <cell r="P507">
            <v>42829</v>
          </cell>
          <cell r="AC507" t="str">
            <v>건축170404</v>
          </cell>
          <cell r="AE507">
            <v>42829</v>
          </cell>
          <cell r="AR507" t="str">
            <v>기계170404</v>
          </cell>
          <cell r="BA507">
            <v>0</v>
          </cell>
          <cell r="BE507">
            <v>0</v>
          </cell>
          <cell r="BF507">
            <v>0</v>
          </cell>
        </row>
        <row r="508">
          <cell r="B508">
            <v>41131</v>
          </cell>
          <cell r="C508" t="str">
            <v>2012년 하반기</v>
          </cell>
          <cell r="D508">
            <v>42829</v>
          </cell>
          <cell r="E508">
            <v>1416</v>
          </cell>
          <cell r="F508">
            <v>66</v>
          </cell>
          <cell r="G508">
            <v>4667634</v>
          </cell>
          <cell r="H508">
            <v>70721</v>
          </cell>
          <cell r="I508">
            <v>1403</v>
          </cell>
          <cell r="J508">
            <v>66</v>
          </cell>
          <cell r="K508">
            <v>5153697</v>
          </cell>
          <cell r="L508">
            <v>78086</v>
          </cell>
          <cell r="M508">
            <v>0.1041</v>
          </cell>
        </row>
        <row r="509">
          <cell r="B509">
            <v>41325</v>
          </cell>
          <cell r="C509" t="str">
            <v>2013년 상반기</v>
          </cell>
          <cell r="D509">
            <v>42829</v>
          </cell>
          <cell r="E509">
            <v>1432</v>
          </cell>
          <cell r="F509">
            <v>68</v>
          </cell>
          <cell r="G509">
            <v>9683644</v>
          </cell>
          <cell r="H509">
            <v>142406</v>
          </cell>
          <cell r="I509">
            <v>1403</v>
          </cell>
          <cell r="J509">
            <v>68</v>
          </cell>
          <cell r="K509">
            <v>10586810</v>
          </cell>
          <cell r="L509">
            <v>155688</v>
          </cell>
          <cell r="M509">
            <v>9.3200000000000005E-2</v>
          </cell>
          <cell r="AU509">
            <v>41509</v>
          </cell>
          <cell r="AV509" t="str">
            <v>2013년 하반기</v>
          </cell>
          <cell r="AW509" t="str">
            <v>2014년 하반기</v>
          </cell>
          <cell r="AX509">
            <v>1452</v>
          </cell>
          <cell r="AY509">
            <v>1448</v>
          </cell>
          <cell r="AZ509">
            <v>1823155976</v>
          </cell>
          <cell r="BA509">
            <v>1259085</v>
          </cell>
          <cell r="BB509">
            <v>1472</v>
          </cell>
          <cell r="BC509">
            <v>1448</v>
          </cell>
          <cell r="BD509">
            <v>1894053625</v>
          </cell>
          <cell r="BE509">
            <v>1308048</v>
          </cell>
          <cell r="BF509">
            <v>3.8799999999999946E-2</v>
          </cell>
        </row>
        <row r="510">
          <cell r="B510">
            <v>41491</v>
          </cell>
          <cell r="C510">
            <v>41491</v>
          </cell>
          <cell r="D510">
            <v>42829</v>
          </cell>
          <cell r="E510">
            <v>1426</v>
          </cell>
          <cell r="F510">
            <v>68</v>
          </cell>
          <cell r="G510">
            <v>9683644</v>
          </cell>
          <cell r="H510">
            <v>142406</v>
          </cell>
          <cell r="I510">
            <v>1403</v>
          </cell>
          <cell r="J510">
            <v>68</v>
          </cell>
          <cell r="K510">
            <v>10586810</v>
          </cell>
          <cell r="L510">
            <v>155688</v>
          </cell>
          <cell r="M510">
            <v>9.3200000000000005E-2</v>
          </cell>
          <cell r="AU510">
            <v>41703</v>
          </cell>
          <cell r="AV510" t="str">
            <v>2014년 상반기</v>
          </cell>
          <cell r="AW510" t="str">
            <v>2014년 하반기</v>
          </cell>
          <cell r="AX510">
            <v>1472</v>
          </cell>
          <cell r="AY510">
            <v>1472</v>
          </cell>
          <cell r="AZ510">
            <v>1890202223</v>
          </cell>
          <cell r="BA510">
            <v>1284104</v>
          </cell>
          <cell r="BB510">
            <v>1472</v>
          </cell>
          <cell r="BC510">
            <v>1472</v>
          </cell>
          <cell r="BD510">
            <v>1904741406</v>
          </cell>
          <cell r="BE510">
            <v>1293981</v>
          </cell>
          <cell r="BF510">
            <v>7.6000000000000512E-3</v>
          </cell>
        </row>
        <row r="511">
          <cell r="B511">
            <v>41522</v>
          </cell>
          <cell r="C511">
            <v>41522</v>
          </cell>
          <cell r="D511">
            <v>42829</v>
          </cell>
          <cell r="E511">
            <v>1426</v>
          </cell>
          <cell r="F511">
            <v>68</v>
          </cell>
          <cell r="G511">
            <v>9689966</v>
          </cell>
          <cell r="H511">
            <v>142499</v>
          </cell>
          <cell r="I511">
            <v>1403</v>
          </cell>
          <cell r="J511">
            <v>68</v>
          </cell>
          <cell r="K511">
            <v>10586810</v>
          </cell>
          <cell r="L511">
            <v>155688</v>
          </cell>
          <cell r="M511">
            <v>9.2499999999999999E-2</v>
          </cell>
          <cell r="AU511">
            <v>41879</v>
          </cell>
          <cell r="AV511" t="str">
            <v>2014년 하반기</v>
          </cell>
          <cell r="AW511" t="str">
            <v>2014년 하반기</v>
          </cell>
          <cell r="AX511">
            <v>1472</v>
          </cell>
          <cell r="AY511">
            <v>1472</v>
          </cell>
          <cell r="AZ511">
            <v>1904741406</v>
          </cell>
          <cell r="BA511">
            <v>1293981</v>
          </cell>
          <cell r="BB511">
            <v>1472</v>
          </cell>
          <cell r="BC511">
            <v>1472</v>
          </cell>
          <cell r="BD511">
            <v>1904741406</v>
          </cell>
          <cell r="BE511">
            <v>1293981</v>
          </cell>
          <cell r="BF511">
            <v>0</v>
          </cell>
        </row>
        <row r="512">
          <cell r="B512">
            <v>41698</v>
          </cell>
          <cell r="C512">
            <v>41698</v>
          </cell>
          <cell r="D512">
            <v>42829</v>
          </cell>
          <cell r="E512">
            <v>1435</v>
          </cell>
          <cell r="F512">
            <v>68</v>
          </cell>
          <cell r="G512">
            <v>9689966</v>
          </cell>
          <cell r="H512">
            <v>142499</v>
          </cell>
          <cell r="I512">
            <v>1403</v>
          </cell>
          <cell r="J512">
            <v>68</v>
          </cell>
          <cell r="K512">
            <v>10586810</v>
          </cell>
          <cell r="L512">
            <v>155688</v>
          </cell>
          <cell r="M512">
            <v>9.2499999999999999E-2</v>
          </cell>
        </row>
        <row r="513">
          <cell r="B513">
            <v>41708</v>
          </cell>
          <cell r="C513">
            <v>41708</v>
          </cell>
          <cell r="D513">
            <v>42829</v>
          </cell>
          <cell r="E513">
            <v>1435</v>
          </cell>
          <cell r="F513">
            <v>68</v>
          </cell>
          <cell r="G513">
            <v>9889078</v>
          </cell>
          <cell r="H513">
            <v>145427</v>
          </cell>
          <cell r="I513">
            <v>1403</v>
          </cell>
          <cell r="J513">
            <v>68</v>
          </cell>
          <cell r="K513">
            <v>10586810</v>
          </cell>
          <cell r="L513">
            <v>155688</v>
          </cell>
          <cell r="M513">
            <v>7.0499999999999993E-2</v>
          </cell>
        </row>
        <row r="514">
          <cell r="B514">
            <v>41880</v>
          </cell>
          <cell r="C514">
            <v>41880</v>
          </cell>
          <cell r="D514">
            <v>42829</v>
          </cell>
          <cell r="E514">
            <v>1435</v>
          </cell>
          <cell r="F514">
            <v>68</v>
          </cell>
          <cell r="G514">
            <v>9889078</v>
          </cell>
          <cell r="H514">
            <v>145427</v>
          </cell>
          <cell r="I514">
            <v>1403</v>
          </cell>
          <cell r="J514">
            <v>68</v>
          </cell>
          <cell r="K514">
            <v>10586810</v>
          </cell>
          <cell r="L514">
            <v>155688</v>
          </cell>
          <cell r="M514">
            <v>7.0499999999999993E-2</v>
          </cell>
        </row>
        <row r="515">
          <cell r="B515">
            <v>41904</v>
          </cell>
          <cell r="C515">
            <v>41904</v>
          </cell>
          <cell r="D515">
            <v>42829</v>
          </cell>
          <cell r="E515">
            <v>1437</v>
          </cell>
          <cell r="F515">
            <v>70</v>
          </cell>
          <cell r="G515">
            <v>9987145</v>
          </cell>
          <cell r="H515">
            <v>142673</v>
          </cell>
          <cell r="I515">
            <v>1403</v>
          </cell>
          <cell r="J515">
            <v>70</v>
          </cell>
          <cell r="K515">
            <v>10589828</v>
          </cell>
          <cell r="L515">
            <v>151283</v>
          </cell>
          <cell r="M515">
            <v>6.0299999999999999E-2</v>
          </cell>
        </row>
        <row r="516">
          <cell r="B516">
            <v>42064</v>
          </cell>
          <cell r="C516">
            <v>42064</v>
          </cell>
          <cell r="D516">
            <v>42829</v>
          </cell>
          <cell r="E516">
            <v>1437</v>
          </cell>
          <cell r="F516">
            <v>1364</v>
          </cell>
          <cell r="G516">
            <v>505079416</v>
          </cell>
          <cell r="H516">
            <v>370292</v>
          </cell>
          <cell r="I516">
            <v>1403</v>
          </cell>
          <cell r="J516">
            <v>1364</v>
          </cell>
          <cell r="K516">
            <v>544867861</v>
          </cell>
          <cell r="L516">
            <v>399463</v>
          </cell>
          <cell r="M516">
            <v>7.8700000000000006E-2</v>
          </cell>
          <cell r="Q516">
            <v>42064</v>
          </cell>
          <cell r="R516">
            <v>42064</v>
          </cell>
          <cell r="S516">
            <v>42829</v>
          </cell>
          <cell r="T516">
            <v>510</v>
          </cell>
          <cell r="U516">
            <v>510</v>
          </cell>
          <cell r="V516">
            <v>17832516</v>
          </cell>
          <cell r="W516">
            <v>34965</v>
          </cell>
          <cell r="X516">
            <v>510</v>
          </cell>
          <cell r="Y516">
            <v>510</v>
          </cell>
          <cell r="Z516">
            <v>18494938</v>
          </cell>
          <cell r="AA516">
            <v>36264</v>
          </cell>
          <cell r="AB516">
            <v>3.7100000000000001E-2</v>
          </cell>
          <cell r="AF516">
            <v>42064</v>
          </cell>
          <cell r="AG516">
            <v>42064</v>
          </cell>
          <cell r="AH516">
            <v>42829</v>
          </cell>
          <cell r="AI516">
            <v>375</v>
          </cell>
          <cell r="AJ516">
            <v>375</v>
          </cell>
          <cell r="AK516">
            <v>28360688</v>
          </cell>
          <cell r="AL516">
            <v>75628</v>
          </cell>
          <cell r="AM516">
            <v>375</v>
          </cell>
          <cell r="AN516">
            <v>375</v>
          </cell>
          <cell r="AO516">
            <v>29627858</v>
          </cell>
          <cell r="AP516">
            <v>79007</v>
          </cell>
          <cell r="AQ516">
            <v>4.4600000000000001E-2</v>
          </cell>
        </row>
        <row r="517">
          <cell r="B517">
            <v>42094</v>
          </cell>
          <cell r="C517">
            <v>42094</v>
          </cell>
          <cell r="D517">
            <v>42829</v>
          </cell>
          <cell r="E517">
            <v>1437</v>
          </cell>
          <cell r="F517">
            <v>1364</v>
          </cell>
          <cell r="G517">
            <v>505220071</v>
          </cell>
          <cell r="H517">
            <v>370395</v>
          </cell>
          <cell r="I517">
            <v>1403</v>
          </cell>
          <cell r="J517">
            <v>1364</v>
          </cell>
          <cell r="K517">
            <v>544867861</v>
          </cell>
          <cell r="L517">
            <v>399463</v>
          </cell>
          <cell r="M517">
            <v>7.8399999999999997E-2</v>
          </cell>
          <cell r="Q517">
            <v>42094</v>
          </cell>
          <cell r="R517">
            <v>42094</v>
          </cell>
          <cell r="S517">
            <v>42829</v>
          </cell>
          <cell r="T517">
            <v>510</v>
          </cell>
          <cell r="U517">
            <v>510</v>
          </cell>
          <cell r="V517">
            <v>17832516</v>
          </cell>
          <cell r="W517">
            <v>34965</v>
          </cell>
          <cell r="X517">
            <v>510</v>
          </cell>
          <cell r="Y517">
            <v>510</v>
          </cell>
          <cell r="Z517">
            <v>18494938</v>
          </cell>
          <cell r="AA517">
            <v>36264</v>
          </cell>
          <cell r="AB517">
            <v>3.7100000000000001E-2</v>
          </cell>
          <cell r="AF517">
            <v>42094</v>
          </cell>
          <cell r="AG517">
            <v>42094</v>
          </cell>
          <cell r="AH517">
            <v>42829</v>
          </cell>
          <cell r="AI517">
            <v>375</v>
          </cell>
          <cell r="AJ517">
            <v>375</v>
          </cell>
          <cell r="AK517">
            <v>28360688</v>
          </cell>
          <cell r="AL517">
            <v>75628</v>
          </cell>
          <cell r="AM517">
            <v>375</v>
          </cell>
          <cell r="AN517">
            <v>375</v>
          </cell>
          <cell r="AO517">
            <v>29627858</v>
          </cell>
          <cell r="AP517">
            <v>79007</v>
          </cell>
          <cell r="AQ517">
            <v>4.4600000000000001E-2</v>
          </cell>
        </row>
        <row r="518">
          <cell r="B518">
            <v>42248</v>
          </cell>
          <cell r="C518">
            <v>42248</v>
          </cell>
          <cell r="D518">
            <v>42829</v>
          </cell>
          <cell r="E518">
            <v>1437</v>
          </cell>
          <cell r="F518">
            <v>1364</v>
          </cell>
          <cell r="G518">
            <v>522105148</v>
          </cell>
          <cell r="H518">
            <v>382775</v>
          </cell>
          <cell r="I518">
            <v>1403</v>
          </cell>
          <cell r="J518">
            <v>1364</v>
          </cell>
          <cell r="K518">
            <v>544867861</v>
          </cell>
          <cell r="L518">
            <v>399463</v>
          </cell>
          <cell r="M518">
            <v>4.3499999999999997E-2</v>
          </cell>
          <cell r="Q518">
            <v>42248</v>
          </cell>
          <cell r="R518">
            <v>42248</v>
          </cell>
          <cell r="S518">
            <v>42829</v>
          </cell>
          <cell r="T518">
            <v>510</v>
          </cell>
          <cell r="U518">
            <v>510</v>
          </cell>
          <cell r="V518">
            <v>17805309</v>
          </cell>
          <cell r="W518">
            <v>34912</v>
          </cell>
          <cell r="X518">
            <v>510</v>
          </cell>
          <cell r="Y518">
            <v>510</v>
          </cell>
          <cell r="Z518">
            <v>18494938</v>
          </cell>
          <cell r="AA518">
            <v>36264</v>
          </cell>
          <cell r="AB518">
            <v>3.8699999999999998E-2</v>
          </cell>
          <cell r="AF518">
            <v>42248</v>
          </cell>
          <cell r="AG518">
            <v>42248</v>
          </cell>
          <cell r="AH518">
            <v>42829</v>
          </cell>
          <cell r="AI518">
            <v>375</v>
          </cell>
          <cell r="AJ518">
            <v>375</v>
          </cell>
          <cell r="AK518">
            <v>28210507</v>
          </cell>
          <cell r="AL518">
            <v>75228</v>
          </cell>
          <cell r="AM518">
            <v>375</v>
          </cell>
          <cell r="AN518">
            <v>375</v>
          </cell>
          <cell r="AO518">
            <v>29627858</v>
          </cell>
          <cell r="AP518">
            <v>79007</v>
          </cell>
          <cell r="AQ518">
            <v>5.0200000000000002E-2</v>
          </cell>
        </row>
        <row r="519">
          <cell r="B519">
            <v>42291</v>
          </cell>
          <cell r="C519">
            <v>42291</v>
          </cell>
          <cell r="D519">
            <v>42829</v>
          </cell>
          <cell r="E519">
            <v>1437</v>
          </cell>
          <cell r="F519">
            <v>1364</v>
          </cell>
          <cell r="G519">
            <v>522313359</v>
          </cell>
          <cell r="H519">
            <v>382927</v>
          </cell>
          <cell r="I519">
            <v>1403</v>
          </cell>
          <cell r="J519">
            <v>1364</v>
          </cell>
          <cell r="K519">
            <v>544867861</v>
          </cell>
          <cell r="L519">
            <v>399463</v>
          </cell>
          <cell r="M519">
            <v>4.3099999999999999E-2</v>
          </cell>
          <cell r="Q519">
            <v>42291</v>
          </cell>
          <cell r="R519">
            <v>42291</v>
          </cell>
          <cell r="S519">
            <v>42829</v>
          </cell>
          <cell r="T519">
            <v>510</v>
          </cell>
          <cell r="U519">
            <v>510</v>
          </cell>
          <cell r="V519">
            <v>17805309</v>
          </cell>
          <cell r="W519">
            <v>34912</v>
          </cell>
          <cell r="X519">
            <v>510</v>
          </cell>
          <cell r="Y519">
            <v>510</v>
          </cell>
          <cell r="Z519">
            <v>18494938</v>
          </cell>
          <cell r="AA519">
            <v>36264</v>
          </cell>
          <cell r="AB519">
            <v>3.8699999999999998E-2</v>
          </cell>
          <cell r="AF519">
            <v>42291</v>
          </cell>
          <cell r="AG519">
            <v>42291</v>
          </cell>
          <cell r="AH519">
            <v>42829</v>
          </cell>
          <cell r="AI519">
            <v>375</v>
          </cell>
          <cell r="AJ519">
            <v>375</v>
          </cell>
          <cell r="AK519">
            <v>28210507</v>
          </cell>
          <cell r="AL519">
            <v>75228</v>
          </cell>
          <cell r="AM519">
            <v>375</v>
          </cell>
          <cell r="AN519">
            <v>375</v>
          </cell>
          <cell r="AO519">
            <v>29627858</v>
          </cell>
          <cell r="AP519">
            <v>79007</v>
          </cell>
          <cell r="AQ519">
            <v>5.0200000000000002E-2</v>
          </cell>
        </row>
        <row r="520">
          <cell r="B520">
            <v>42430</v>
          </cell>
          <cell r="C520">
            <v>42430</v>
          </cell>
          <cell r="D520">
            <v>42829</v>
          </cell>
          <cell r="E520">
            <v>1437</v>
          </cell>
          <cell r="F520">
            <v>1364</v>
          </cell>
          <cell r="G520">
            <v>525984122</v>
          </cell>
          <cell r="H520">
            <v>385618</v>
          </cell>
          <cell r="I520">
            <v>1403</v>
          </cell>
          <cell r="J520">
            <v>1364</v>
          </cell>
          <cell r="K520">
            <v>544867861</v>
          </cell>
          <cell r="L520">
            <v>399463</v>
          </cell>
          <cell r="M520">
            <v>3.5900000000000001E-2</v>
          </cell>
          <cell r="Q520">
            <v>42430</v>
          </cell>
          <cell r="R520">
            <v>42430</v>
          </cell>
          <cell r="S520">
            <v>42829</v>
          </cell>
          <cell r="T520">
            <v>510</v>
          </cell>
          <cell r="U520">
            <v>510</v>
          </cell>
          <cell r="V520">
            <v>17934177</v>
          </cell>
          <cell r="W520">
            <v>35165</v>
          </cell>
          <cell r="X520">
            <v>510</v>
          </cell>
          <cell r="Y520">
            <v>510</v>
          </cell>
          <cell r="Z520">
            <v>18494938</v>
          </cell>
          <cell r="AA520">
            <v>36264</v>
          </cell>
          <cell r="AB520">
            <v>3.1199999999999999E-2</v>
          </cell>
          <cell r="AF520">
            <v>42430</v>
          </cell>
          <cell r="AG520">
            <v>42430</v>
          </cell>
          <cell r="AH520">
            <v>42829</v>
          </cell>
          <cell r="AI520">
            <v>375</v>
          </cell>
          <cell r="AJ520">
            <v>375</v>
          </cell>
          <cell r="AK520">
            <v>28443438</v>
          </cell>
          <cell r="AL520">
            <v>75849</v>
          </cell>
          <cell r="AM520">
            <v>375</v>
          </cell>
          <cell r="AN520">
            <v>375</v>
          </cell>
          <cell r="AO520">
            <v>29627858</v>
          </cell>
          <cell r="AP520">
            <v>79007</v>
          </cell>
          <cell r="AQ520">
            <v>4.1599999999999998E-2</v>
          </cell>
        </row>
        <row r="521">
          <cell r="B521">
            <v>42465</v>
          </cell>
          <cell r="C521">
            <v>42465</v>
          </cell>
          <cell r="D521">
            <v>42829</v>
          </cell>
          <cell r="E521">
            <v>1437</v>
          </cell>
          <cell r="F521">
            <v>1364</v>
          </cell>
          <cell r="G521">
            <v>526518039</v>
          </cell>
          <cell r="H521">
            <v>386010</v>
          </cell>
          <cell r="I521">
            <v>1403</v>
          </cell>
          <cell r="J521">
            <v>1364</v>
          </cell>
          <cell r="K521">
            <v>544867861</v>
          </cell>
          <cell r="L521">
            <v>399463</v>
          </cell>
          <cell r="M521">
            <v>3.4799999999999998E-2</v>
          </cell>
          <cell r="Q521">
            <v>42465</v>
          </cell>
          <cell r="R521">
            <v>42465</v>
          </cell>
          <cell r="S521">
            <v>42829</v>
          </cell>
          <cell r="T521">
            <v>510</v>
          </cell>
          <cell r="U521">
            <v>510</v>
          </cell>
          <cell r="V521">
            <v>17934177</v>
          </cell>
          <cell r="W521">
            <v>35165</v>
          </cell>
          <cell r="X521">
            <v>510</v>
          </cell>
          <cell r="Y521">
            <v>510</v>
          </cell>
          <cell r="Z521">
            <v>18494938</v>
          </cell>
          <cell r="AA521">
            <v>36264</v>
          </cell>
          <cell r="AB521">
            <v>3.1199999999999999E-2</v>
          </cell>
          <cell r="AF521">
            <v>42465</v>
          </cell>
          <cell r="AG521">
            <v>42465</v>
          </cell>
          <cell r="AH521">
            <v>42829</v>
          </cell>
          <cell r="AI521">
            <v>375</v>
          </cell>
          <cell r="AJ521">
            <v>375</v>
          </cell>
          <cell r="AK521">
            <v>28443438</v>
          </cell>
          <cell r="AL521">
            <v>75849</v>
          </cell>
          <cell r="AM521">
            <v>375</v>
          </cell>
          <cell r="AN521">
            <v>375</v>
          </cell>
          <cell r="AO521">
            <v>29627858</v>
          </cell>
          <cell r="AP521">
            <v>79007</v>
          </cell>
          <cell r="AQ521">
            <v>4.1599999999999998E-2</v>
          </cell>
        </row>
        <row r="522">
          <cell r="B522">
            <v>42614</v>
          </cell>
          <cell r="C522">
            <v>42614</v>
          </cell>
          <cell r="D522">
            <v>42829</v>
          </cell>
          <cell r="E522">
            <v>1437</v>
          </cell>
          <cell r="F522">
            <v>1364</v>
          </cell>
          <cell r="G522">
            <v>531347800</v>
          </cell>
          <cell r="H522">
            <v>389551</v>
          </cell>
          <cell r="I522">
            <v>1403</v>
          </cell>
          <cell r="J522">
            <v>1364</v>
          </cell>
          <cell r="K522">
            <v>544867861</v>
          </cell>
          <cell r="L522">
            <v>399463</v>
          </cell>
          <cell r="M522">
            <v>2.5399999999999999E-2</v>
          </cell>
          <cell r="Q522">
            <v>42614</v>
          </cell>
          <cell r="R522">
            <v>42614</v>
          </cell>
          <cell r="S522">
            <v>42829</v>
          </cell>
          <cell r="T522">
            <v>510</v>
          </cell>
          <cell r="U522">
            <v>510</v>
          </cell>
          <cell r="V522">
            <v>18156553</v>
          </cell>
          <cell r="W522">
            <v>35601</v>
          </cell>
          <cell r="X522">
            <v>510</v>
          </cell>
          <cell r="Y522">
            <v>510</v>
          </cell>
          <cell r="Z522">
            <v>18494938</v>
          </cell>
          <cell r="AA522">
            <v>36264</v>
          </cell>
          <cell r="AB522">
            <v>1.8599999999999998E-2</v>
          </cell>
          <cell r="AF522">
            <v>42614</v>
          </cell>
          <cell r="AG522">
            <v>42614</v>
          </cell>
          <cell r="AH522">
            <v>42829</v>
          </cell>
          <cell r="AI522">
            <v>375</v>
          </cell>
          <cell r="AJ522">
            <v>375</v>
          </cell>
          <cell r="AK522">
            <v>29055548</v>
          </cell>
          <cell r="AL522">
            <v>77481</v>
          </cell>
          <cell r="AM522">
            <v>375</v>
          </cell>
          <cell r="AN522">
            <v>375</v>
          </cell>
          <cell r="AO522">
            <v>29627858</v>
          </cell>
          <cell r="AP522">
            <v>79007</v>
          </cell>
          <cell r="AQ522">
            <v>1.9599999999999999E-2</v>
          </cell>
        </row>
        <row r="523">
          <cell r="B523">
            <v>42635</v>
          </cell>
          <cell r="C523">
            <v>42635</v>
          </cell>
          <cell r="D523">
            <v>42829</v>
          </cell>
          <cell r="E523">
            <v>1403</v>
          </cell>
          <cell r="F523">
            <v>1403</v>
          </cell>
          <cell r="G523">
            <v>536475993</v>
          </cell>
          <cell r="H523">
            <v>382377</v>
          </cell>
          <cell r="I523">
            <v>1403</v>
          </cell>
          <cell r="J523">
            <v>1403</v>
          </cell>
          <cell r="K523">
            <v>548692383</v>
          </cell>
          <cell r="L523">
            <v>391085</v>
          </cell>
          <cell r="M523">
            <v>2.2700000000000001E-2</v>
          </cell>
          <cell r="Q523">
            <v>42635</v>
          </cell>
          <cell r="R523">
            <v>42635</v>
          </cell>
          <cell r="S523">
            <v>42829</v>
          </cell>
          <cell r="T523">
            <v>510</v>
          </cell>
          <cell r="U523">
            <v>510</v>
          </cell>
          <cell r="V523">
            <v>18156553</v>
          </cell>
          <cell r="W523">
            <v>35601</v>
          </cell>
          <cell r="X523">
            <v>510</v>
          </cell>
          <cell r="Y523">
            <v>510</v>
          </cell>
          <cell r="Z523">
            <v>18494938</v>
          </cell>
          <cell r="AA523">
            <v>36264</v>
          </cell>
          <cell r="AB523">
            <v>1.8599999999999998E-2</v>
          </cell>
          <cell r="AF523">
            <v>42635</v>
          </cell>
          <cell r="AG523">
            <v>42635</v>
          </cell>
          <cell r="AH523">
            <v>42829</v>
          </cell>
          <cell r="AI523">
            <v>375</v>
          </cell>
          <cell r="AJ523">
            <v>375</v>
          </cell>
          <cell r="AK523">
            <v>29055548</v>
          </cell>
          <cell r="AL523">
            <v>77481</v>
          </cell>
          <cell r="AM523">
            <v>375</v>
          </cell>
          <cell r="AN523">
            <v>375</v>
          </cell>
          <cell r="AO523">
            <v>29627858</v>
          </cell>
          <cell r="AP523">
            <v>79007</v>
          </cell>
          <cell r="AQ523">
            <v>1.9599999999999999E-2</v>
          </cell>
        </row>
        <row r="524">
          <cell r="B524">
            <v>42736</v>
          </cell>
          <cell r="C524">
            <v>42736</v>
          </cell>
          <cell r="D524">
            <v>42829</v>
          </cell>
          <cell r="E524">
            <v>1403</v>
          </cell>
          <cell r="F524">
            <v>1403</v>
          </cell>
          <cell r="G524">
            <v>546543904</v>
          </cell>
          <cell r="H524">
            <v>389553</v>
          </cell>
          <cell r="I524">
            <v>1403</v>
          </cell>
          <cell r="J524">
            <v>1403</v>
          </cell>
          <cell r="K524">
            <v>548692383</v>
          </cell>
          <cell r="L524">
            <v>391085</v>
          </cell>
          <cell r="M524">
            <v>3.8999999999999998E-3</v>
          </cell>
          <cell r="Q524">
            <v>42736</v>
          </cell>
          <cell r="R524">
            <v>42736</v>
          </cell>
          <cell r="S524">
            <v>42829</v>
          </cell>
          <cell r="T524">
            <v>510</v>
          </cell>
          <cell r="U524">
            <v>510</v>
          </cell>
          <cell r="V524">
            <v>18494938</v>
          </cell>
          <cell r="W524">
            <v>36264</v>
          </cell>
          <cell r="X524">
            <v>510</v>
          </cell>
          <cell r="Y524">
            <v>510</v>
          </cell>
          <cell r="Z524">
            <v>18494938</v>
          </cell>
          <cell r="AA524">
            <v>36264</v>
          </cell>
          <cell r="AB524">
            <v>0</v>
          </cell>
          <cell r="AF524">
            <v>42736</v>
          </cell>
          <cell r="AG524">
            <v>42736</v>
          </cell>
          <cell r="AH524">
            <v>42829</v>
          </cell>
          <cell r="AI524">
            <v>375</v>
          </cell>
          <cell r="AJ524">
            <v>375</v>
          </cell>
          <cell r="AK524">
            <v>29627858</v>
          </cell>
          <cell r="AL524">
            <v>79007</v>
          </cell>
          <cell r="AM524">
            <v>375</v>
          </cell>
          <cell r="AN524">
            <v>375</v>
          </cell>
          <cell r="AO524">
            <v>29627858</v>
          </cell>
          <cell r="AP524">
            <v>79007</v>
          </cell>
          <cell r="AQ524">
            <v>0</v>
          </cell>
        </row>
        <row r="525">
          <cell r="B525">
            <v>42829</v>
          </cell>
          <cell r="C525">
            <v>42829</v>
          </cell>
          <cell r="D525">
            <v>42829</v>
          </cell>
          <cell r="E525">
            <v>1403</v>
          </cell>
          <cell r="F525">
            <v>1403</v>
          </cell>
          <cell r="G525">
            <v>548692383</v>
          </cell>
          <cell r="H525">
            <v>391085</v>
          </cell>
          <cell r="I525">
            <v>1403</v>
          </cell>
          <cell r="J525">
            <v>1403</v>
          </cell>
          <cell r="K525">
            <v>548692383</v>
          </cell>
          <cell r="L525">
            <v>391085</v>
          </cell>
          <cell r="M525">
            <v>0</v>
          </cell>
          <cell r="Q525">
            <v>42829</v>
          </cell>
          <cell r="R525">
            <v>42829</v>
          </cell>
          <cell r="S525">
            <v>42829</v>
          </cell>
          <cell r="T525">
            <v>510</v>
          </cell>
          <cell r="U525">
            <v>510</v>
          </cell>
          <cell r="V525">
            <v>18494938</v>
          </cell>
          <cell r="W525">
            <v>36264</v>
          </cell>
          <cell r="X525">
            <v>510</v>
          </cell>
          <cell r="Y525">
            <v>510</v>
          </cell>
          <cell r="Z525">
            <v>18494938</v>
          </cell>
          <cell r="AA525">
            <v>36264</v>
          </cell>
          <cell r="AB525">
            <v>0</v>
          </cell>
          <cell r="AF525">
            <v>42829</v>
          </cell>
          <cell r="AG525">
            <v>42829</v>
          </cell>
          <cell r="AH525">
            <v>42829</v>
          </cell>
          <cell r="AI525">
            <v>375</v>
          </cell>
          <cell r="AJ525">
            <v>375</v>
          </cell>
          <cell r="AK525">
            <v>29627858</v>
          </cell>
          <cell r="AL525">
            <v>79007</v>
          </cell>
          <cell r="AM525">
            <v>375</v>
          </cell>
          <cell r="AN525">
            <v>375</v>
          </cell>
          <cell r="AO525">
            <v>29627858</v>
          </cell>
          <cell r="AP525">
            <v>79007</v>
          </cell>
          <cell r="AQ525">
            <v>0</v>
          </cell>
          <cell r="BA525">
            <v>0</v>
          </cell>
          <cell r="BE525">
            <v>0</v>
          </cell>
          <cell r="BF525">
            <v>0</v>
          </cell>
        </row>
        <row r="526">
          <cell r="A526">
            <v>42917</v>
          </cell>
          <cell r="N526" t="str">
            <v>토목170701</v>
          </cell>
          <cell r="P526">
            <v>42917</v>
          </cell>
          <cell r="AC526" t="str">
            <v>건축170701</v>
          </cell>
          <cell r="AE526">
            <v>42917</v>
          </cell>
          <cell r="AR526" t="str">
            <v>기계170701</v>
          </cell>
          <cell r="BA526">
            <v>0</v>
          </cell>
          <cell r="BE526">
            <v>0</v>
          </cell>
          <cell r="BF526">
            <v>0</v>
          </cell>
        </row>
        <row r="527">
          <cell r="B527">
            <v>41698</v>
          </cell>
          <cell r="C527" t="str">
            <v>2014년 2월 28일</v>
          </cell>
          <cell r="D527">
            <v>42917</v>
          </cell>
          <cell r="E527">
            <v>1435</v>
          </cell>
          <cell r="F527">
            <v>68</v>
          </cell>
          <cell r="G527">
            <v>9689966</v>
          </cell>
          <cell r="H527">
            <v>142499</v>
          </cell>
          <cell r="I527">
            <v>1399</v>
          </cell>
          <cell r="J527">
            <v>68</v>
          </cell>
          <cell r="K527">
            <v>10586810</v>
          </cell>
          <cell r="L527">
            <v>155688</v>
          </cell>
          <cell r="M527">
            <v>9.2499999999999999E-2</v>
          </cell>
          <cell r="AU527">
            <v>41509</v>
          </cell>
          <cell r="AV527" t="str">
            <v>2013년 하반기</v>
          </cell>
          <cell r="AW527" t="str">
            <v>2014년 하반기</v>
          </cell>
          <cell r="AX527">
            <v>1452</v>
          </cell>
          <cell r="AY527">
            <v>1448</v>
          </cell>
          <cell r="AZ527">
            <v>1823155976</v>
          </cell>
          <cell r="BA527">
            <v>1259085</v>
          </cell>
          <cell r="BB527">
            <v>1472</v>
          </cell>
          <cell r="BC527">
            <v>1448</v>
          </cell>
          <cell r="BD527">
            <v>1894053625</v>
          </cell>
          <cell r="BE527">
            <v>1308048</v>
          </cell>
          <cell r="BF527">
            <v>3.8799999999999946E-2</v>
          </cell>
        </row>
        <row r="528">
          <cell r="B528">
            <v>41708</v>
          </cell>
          <cell r="C528" t="str">
            <v>2014년 3월 10일</v>
          </cell>
          <cell r="D528">
            <v>42917</v>
          </cell>
          <cell r="E528">
            <v>1435</v>
          </cell>
          <cell r="F528">
            <v>68</v>
          </cell>
          <cell r="G528">
            <v>9889078</v>
          </cell>
          <cell r="H528">
            <v>145427</v>
          </cell>
          <cell r="I528">
            <v>1399</v>
          </cell>
          <cell r="J528">
            <v>68</v>
          </cell>
          <cell r="K528">
            <v>10586810</v>
          </cell>
          <cell r="L528">
            <v>155688</v>
          </cell>
          <cell r="M528">
            <v>7.0499999999999993E-2</v>
          </cell>
          <cell r="AU528">
            <v>41703</v>
          </cell>
          <cell r="AV528" t="str">
            <v>2014년 상반기</v>
          </cell>
          <cell r="AW528" t="str">
            <v>2014년 하반기</v>
          </cell>
          <cell r="AX528">
            <v>1472</v>
          </cell>
          <cell r="AY528">
            <v>1472</v>
          </cell>
          <cell r="AZ528">
            <v>1890202223</v>
          </cell>
          <cell r="BA528">
            <v>1284104</v>
          </cell>
          <cell r="BB528">
            <v>1472</v>
          </cell>
          <cell r="BC528">
            <v>1472</v>
          </cell>
          <cell r="BD528">
            <v>1904741406</v>
          </cell>
          <cell r="BE528">
            <v>1293981</v>
          </cell>
          <cell r="BF528">
            <v>7.6000000000000512E-3</v>
          </cell>
        </row>
        <row r="529">
          <cell r="B529">
            <v>41880</v>
          </cell>
          <cell r="C529">
            <v>41880</v>
          </cell>
          <cell r="D529">
            <v>42917</v>
          </cell>
          <cell r="E529">
            <v>1435</v>
          </cell>
          <cell r="F529">
            <v>68</v>
          </cell>
          <cell r="G529">
            <v>9889078</v>
          </cell>
          <cell r="H529">
            <v>145427</v>
          </cell>
          <cell r="I529">
            <v>1399</v>
          </cell>
          <cell r="J529">
            <v>68</v>
          </cell>
          <cell r="K529">
            <v>10586810</v>
          </cell>
          <cell r="L529">
            <v>155688</v>
          </cell>
          <cell r="M529">
            <v>7.0499999999999993E-2</v>
          </cell>
          <cell r="AU529">
            <v>41879</v>
          </cell>
          <cell r="AV529" t="str">
            <v>2014년 하반기</v>
          </cell>
          <cell r="AW529" t="str">
            <v>2014년 하반기</v>
          </cell>
          <cell r="AX529">
            <v>1472</v>
          </cell>
          <cell r="AY529">
            <v>1472</v>
          </cell>
          <cell r="AZ529">
            <v>1904741406</v>
          </cell>
          <cell r="BA529">
            <v>1293981</v>
          </cell>
          <cell r="BB529">
            <v>1472</v>
          </cell>
          <cell r="BC529">
            <v>1472</v>
          </cell>
          <cell r="BD529">
            <v>1904741406</v>
          </cell>
          <cell r="BE529">
            <v>1293981</v>
          </cell>
          <cell r="BF529">
            <v>0</v>
          </cell>
        </row>
        <row r="530">
          <cell r="B530">
            <v>41904</v>
          </cell>
          <cell r="C530">
            <v>41904</v>
          </cell>
          <cell r="D530">
            <v>42917</v>
          </cell>
          <cell r="E530">
            <v>1437</v>
          </cell>
          <cell r="F530">
            <v>70</v>
          </cell>
          <cell r="G530">
            <v>9987145</v>
          </cell>
          <cell r="H530">
            <v>142673</v>
          </cell>
          <cell r="I530">
            <v>1399</v>
          </cell>
          <cell r="J530">
            <v>70</v>
          </cell>
          <cell r="K530">
            <v>10589828</v>
          </cell>
          <cell r="L530">
            <v>151283</v>
          </cell>
          <cell r="M530">
            <v>6.0299999999999999E-2</v>
          </cell>
        </row>
        <row r="531">
          <cell r="B531">
            <v>42064</v>
          </cell>
          <cell r="C531">
            <v>42064</v>
          </cell>
          <cell r="D531">
            <v>42917</v>
          </cell>
          <cell r="E531">
            <v>1437</v>
          </cell>
          <cell r="F531">
            <v>1357</v>
          </cell>
          <cell r="G531">
            <v>504785787</v>
          </cell>
          <cell r="H531">
            <v>371986</v>
          </cell>
          <cell r="I531">
            <v>1399</v>
          </cell>
          <cell r="J531">
            <v>1357</v>
          </cell>
          <cell r="K531">
            <v>560544391</v>
          </cell>
          <cell r="L531">
            <v>413076</v>
          </cell>
          <cell r="M531">
            <v>0.1104</v>
          </cell>
          <cell r="Q531">
            <v>42064</v>
          </cell>
          <cell r="R531">
            <v>42064</v>
          </cell>
          <cell r="S531">
            <v>42917</v>
          </cell>
          <cell r="T531">
            <v>510</v>
          </cell>
          <cell r="U531">
            <v>483</v>
          </cell>
          <cell r="V531">
            <v>17345183</v>
          </cell>
          <cell r="W531">
            <v>35911</v>
          </cell>
          <cell r="X531">
            <v>510</v>
          </cell>
          <cell r="Y531">
            <v>483</v>
          </cell>
          <cell r="Z531">
            <v>18493647</v>
          </cell>
          <cell r="AA531">
            <v>38289</v>
          </cell>
          <cell r="AB531">
            <v>6.6199999999999995E-2</v>
          </cell>
          <cell r="AF531">
            <v>42064</v>
          </cell>
          <cell r="AG531">
            <v>42064</v>
          </cell>
          <cell r="AH531">
            <v>42917</v>
          </cell>
          <cell r="AI531">
            <v>375</v>
          </cell>
          <cell r="AJ531">
            <v>375</v>
          </cell>
          <cell r="AK531">
            <v>28360688</v>
          </cell>
          <cell r="AL531">
            <v>75628</v>
          </cell>
          <cell r="AM531">
            <v>375</v>
          </cell>
          <cell r="AN531">
            <v>375</v>
          </cell>
          <cell r="AO531">
            <v>30475504</v>
          </cell>
          <cell r="AP531">
            <v>81268</v>
          </cell>
          <cell r="AQ531">
            <v>7.4499999999999997E-2</v>
          </cell>
        </row>
        <row r="532">
          <cell r="B532">
            <v>42094</v>
          </cell>
          <cell r="C532">
            <v>42094</v>
          </cell>
          <cell r="D532">
            <v>42917</v>
          </cell>
          <cell r="E532">
            <v>1437</v>
          </cell>
          <cell r="F532">
            <v>1357</v>
          </cell>
          <cell r="G532">
            <v>504926442</v>
          </cell>
          <cell r="H532">
            <v>372090</v>
          </cell>
          <cell r="I532">
            <v>1399</v>
          </cell>
          <cell r="J532">
            <v>1357</v>
          </cell>
          <cell r="K532">
            <v>560544391</v>
          </cell>
          <cell r="L532">
            <v>413076</v>
          </cell>
          <cell r="M532">
            <v>0.1101</v>
          </cell>
          <cell r="Q532">
            <v>42094</v>
          </cell>
          <cell r="R532">
            <v>42094</v>
          </cell>
          <cell r="S532">
            <v>42917</v>
          </cell>
          <cell r="T532">
            <v>510</v>
          </cell>
          <cell r="U532">
            <v>483</v>
          </cell>
          <cell r="V532">
            <v>17345183</v>
          </cell>
          <cell r="W532">
            <v>35911</v>
          </cell>
          <cell r="X532">
            <v>510</v>
          </cell>
          <cell r="Y532">
            <v>483</v>
          </cell>
          <cell r="Z532">
            <v>18493647</v>
          </cell>
          <cell r="AA532">
            <v>38289</v>
          </cell>
          <cell r="AB532">
            <v>6.6199999999999995E-2</v>
          </cell>
          <cell r="AF532">
            <v>42094</v>
          </cell>
          <cell r="AG532">
            <v>42094</v>
          </cell>
          <cell r="AH532">
            <v>42917</v>
          </cell>
          <cell r="AI532">
            <v>375</v>
          </cell>
          <cell r="AJ532">
            <v>375</v>
          </cell>
          <cell r="AK532">
            <v>28360688</v>
          </cell>
          <cell r="AL532">
            <v>75628</v>
          </cell>
          <cell r="AM532">
            <v>375</v>
          </cell>
          <cell r="AN532">
            <v>375</v>
          </cell>
          <cell r="AO532">
            <v>30475504</v>
          </cell>
          <cell r="AP532">
            <v>81268</v>
          </cell>
          <cell r="AQ532">
            <v>7.4499999999999997E-2</v>
          </cell>
        </row>
        <row r="533">
          <cell r="B533">
            <v>42248</v>
          </cell>
          <cell r="C533">
            <v>42248</v>
          </cell>
          <cell r="D533">
            <v>42917</v>
          </cell>
          <cell r="E533">
            <v>1437</v>
          </cell>
          <cell r="F533">
            <v>1357</v>
          </cell>
          <cell r="G533">
            <v>521814303</v>
          </cell>
          <cell r="H533">
            <v>384535</v>
          </cell>
          <cell r="I533">
            <v>1399</v>
          </cell>
          <cell r="J533">
            <v>1357</v>
          </cell>
          <cell r="K533">
            <v>560544391</v>
          </cell>
          <cell r="L533">
            <v>413076</v>
          </cell>
          <cell r="M533">
            <v>7.4200000000000002E-2</v>
          </cell>
          <cell r="Q533">
            <v>42248</v>
          </cell>
          <cell r="R533">
            <v>42248</v>
          </cell>
          <cell r="S533">
            <v>42917</v>
          </cell>
          <cell r="T533">
            <v>510</v>
          </cell>
          <cell r="U533">
            <v>483</v>
          </cell>
          <cell r="V533">
            <v>17321385</v>
          </cell>
          <cell r="W533">
            <v>35862</v>
          </cell>
          <cell r="X533">
            <v>510</v>
          </cell>
          <cell r="Y533">
            <v>483</v>
          </cell>
          <cell r="Z533">
            <v>18493647</v>
          </cell>
          <cell r="AA533">
            <v>38289</v>
          </cell>
          <cell r="AB533">
            <v>6.7599999999999993E-2</v>
          </cell>
          <cell r="AF533">
            <v>42248</v>
          </cell>
          <cell r="AG533">
            <v>42248</v>
          </cell>
          <cell r="AH533">
            <v>42917</v>
          </cell>
          <cell r="AI533">
            <v>375</v>
          </cell>
          <cell r="AJ533">
            <v>375</v>
          </cell>
          <cell r="AK533">
            <v>28210507</v>
          </cell>
          <cell r="AL533">
            <v>75228</v>
          </cell>
          <cell r="AM533">
            <v>375</v>
          </cell>
          <cell r="AN533">
            <v>375</v>
          </cell>
          <cell r="AO533">
            <v>30475504</v>
          </cell>
          <cell r="AP533">
            <v>81268</v>
          </cell>
          <cell r="AQ533">
            <v>8.0199999999999994E-2</v>
          </cell>
        </row>
        <row r="534">
          <cell r="B534">
            <v>42291</v>
          </cell>
          <cell r="C534">
            <v>42291</v>
          </cell>
          <cell r="D534">
            <v>42917</v>
          </cell>
          <cell r="E534">
            <v>1437</v>
          </cell>
          <cell r="F534">
            <v>1357</v>
          </cell>
          <cell r="G534">
            <v>522022513.53244966</v>
          </cell>
          <cell r="H534">
            <v>384688</v>
          </cell>
          <cell r="I534">
            <v>1399</v>
          </cell>
          <cell r="J534">
            <v>1357</v>
          </cell>
          <cell r="K534">
            <v>560544391</v>
          </cell>
          <cell r="L534">
            <v>413076</v>
          </cell>
          <cell r="M534">
            <v>7.3700000000000002E-2</v>
          </cell>
          <cell r="Q534">
            <v>42291</v>
          </cell>
          <cell r="R534">
            <v>42291</v>
          </cell>
          <cell r="S534">
            <v>42917</v>
          </cell>
          <cell r="T534">
            <v>510</v>
          </cell>
          <cell r="U534">
            <v>483</v>
          </cell>
          <cell r="V534">
            <v>17321385</v>
          </cell>
          <cell r="W534">
            <v>35862</v>
          </cell>
          <cell r="X534">
            <v>510</v>
          </cell>
          <cell r="Y534">
            <v>483</v>
          </cell>
          <cell r="Z534">
            <v>18493647</v>
          </cell>
          <cell r="AA534">
            <v>38289</v>
          </cell>
          <cell r="AB534">
            <v>6.7599999999999993E-2</v>
          </cell>
          <cell r="AF534">
            <v>42291</v>
          </cell>
          <cell r="AG534">
            <v>42291</v>
          </cell>
          <cell r="AH534">
            <v>42917</v>
          </cell>
          <cell r="AI534">
            <v>375</v>
          </cell>
          <cell r="AJ534">
            <v>375</v>
          </cell>
          <cell r="AK534">
            <v>28210507</v>
          </cell>
          <cell r="AL534">
            <v>75228</v>
          </cell>
          <cell r="AM534">
            <v>375</v>
          </cell>
          <cell r="AN534">
            <v>375</v>
          </cell>
          <cell r="AO534">
            <v>30475504</v>
          </cell>
          <cell r="AP534">
            <v>81268</v>
          </cell>
          <cell r="AQ534">
            <v>8.0199999999999994E-2</v>
          </cell>
        </row>
        <row r="535">
          <cell r="B535">
            <v>42430</v>
          </cell>
          <cell r="C535">
            <v>42430</v>
          </cell>
          <cell r="D535">
            <v>42917</v>
          </cell>
          <cell r="E535">
            <v>1437</v>
          </cell>
          <cell r="F535">
            <v>1357</v>
          </cell>
          <cell r="G535">
            <v>525694766.53244966</v>
          </cell>
          <cell r="H535">
            <v>387394</v>
          </cell>
          <cell r="I535">
            <v>1399</v>
          </cell>
          <cell r="J535">
            <v>1357</v>
          </cell>
          <cell r="K535">
            <v>560544391</v>
          </cell>
          <cell r="L535">
            <v>413076</v>
          </cell>
          <cell r="M535">
            <v>6.6199999999999995E-2</v>
          </cell>
          <cell r="Q535">
            <v>42430</v>
          </cell>
          <cell r="R535">
            <v>42430</v>
          </cell>
          <cell r="S535">
            <v>42917</v>
          </cell>
          <cell r="T535">
            <v>510</v>
          </cell>
          <cell r="U535">
            <v>483</v>
          </cell>
          <cell r="V535">
            <v>17448448</v>
          </cell>
          <cell r="W535">
            <v>36125</v>
          </cell>
          <cell r="X535">
            <v>510</v>
          </cell>
          <cell r="Y535">
            <v>483</v>
          </cell>
          <cell r="Z535">
            <v>18493647</v>
          </cell>
          <cell r="AA535">
            <v>38289</v>
          </cell>
          <cell r="AB535">
            <v>5.9900000000000002E-2</v>
          </cell>
          <cell r="AF535">
            <v>42430</v>
          </cell>
          <cell r="AG535">
            <v>42430</v>
          </cell>
          <cell r="AH535">
            <v>42917</v>
          </cell>
          <cell r="AI535">
            <v>375</v>
          </cell>
          <cell r="AJ535">
            <v>375</v>
          </cell>
          <cell r="AK535">
            <v>28443438</v>
          </cell>
          <cell r="AL535">
            <v>75849</v>
          </cell>
          <cell r="AM535">
            <v>375</v>
          </cell>
          <cell r="AN535">
            <v>375</v>
          </cell>
          <cell r="AO535">
            <v>30475504</v>
          </cell>
          <cell r="AP535">
            <v>81268</v>
          </cell>
          <cell r="AQ535">
            <v>7.1400000000000005E-2</v>
          </cell>
        </row>
        <row r="536">
          <cell r="B536">
            <v>42465</v>
          </cell>
          <cell r="C536">
            <v>42465</v>
          </cell>
          <cell r="D536">
            <v>42917</v>
          </cell>
          <cell r="E536">
            <v>1437</v>
          </cell>
          <cell r="F536">
            <v>1357</v>
          </cell>
          <cell r="G536">
            <v>526228684</v>
          </cell>
          <cell r="H536">
            <v>387788</v>
          </cell>
          <cell r="I536">
            <v>1399</v>
          </cell>
          <cell r="J536">
            <v>1357</v>
          </cell>
          <cell r="K536">
            <v>560544391</v>
          </cell>
          <cell r="L536">
            <v>413076</v>
          </cell>
          <cell r="M536">
            <v>6.5199999999999994E-2</v>
          </cell>
          <cell r="Q536">
            <v>42465</v>
          </cell>
          <cell r="R536">
            <v>42465</v>
          </cell>
          <cell r="S536">
            <v>42917</v>
          </cell>
          <cell r="T536">
            <v>510</v>
          </cell>
          <cell r="U536">
            <v>483</v>
          </cell>
          <cell r="V536">
            <v>17448448</v>
          </cell>
          <cell r="W536">
            <v>36125</v>
          </cell>
          <cell r="X536">
            <v>510</v>
          </cell>
          <cell r="Y536">
            <v>483</v>
          </cell>
          <cell r="Z536">
            <v>18493647</v>
          </cell>
          <cell r="AA536">
            <v>38289</v>
          </cell>
          <cell r="AB536">
            <v>5.9900000000000002E-2</v>
          </cell>
          <cell r="AF536">
            <v>42465</v>
          </cell>
          <cell r="AG536">
            <v>42465</v>
          </cell>
          <cell r="AH536">
            <v>42917</v>
          </cell>
          <cell r="AI536">
            <v>375</v>
          </cell>
          <cell r="AJ536">
            <v>375</v>
          </cell>
          <cell r="AK536">
            <v>28443438</v>
          </cell>
          <cell r="AL536">
            <v>75849</v>
          </cell>
          <cell r="AM536">
            <v>375</v>
          </cell>
          <cell r="AN536">
            <v>375</v>
          </cell>
          <cell r="AO536">
            <v>30475504</v>
          </cell>
          <cell r="AP536">
            <v>81268</v>
          </cell>
          <cell r="AQ536">
            <v>7.1400000000000005E-2</v>
          </cell>
        </row>
        <row r="537">
          <cell r="B537">
            <v>42614</v>
          </cell>
          <cell r="C537">
            <v>42614</v>
          </cell>
          <cell r="D537">
            <v>42917</v>
          </cell>
          <cell r="E537">
            <v>1437</v>
          </cell>
          <cell r="F537">
            <v>1357</v>
          </cell>
          <cell r="G537">
            <v>531184868</v>
          </cell>
          <cell r="H537">
            <v>391440</v>
          </cell>
          <cell r="I537">
            <v>1399</v>
          </cell>
          <cell r="J537">
            <v>1357</v>
          </cell>
          <cell r="K537">
            <v>560544391</v>
          </cell>
          <cell r="L537">
            <v>413076</v>
          </cell>
          <cell r="M537">
            <v>5.5199999999999999E-2</v>
          </cell>
          <cell r="Q537">
            <v>42614</v>
          </cell>
          <cell r="R537">
            <v>42614</v>
          </cell>
          <cell r="S537">
            <v>42917</v>
          </cell>
          <cell r="T537">
            <v>510</v>
          </cell>
          <cell r="U537">
            <v>483</v>
          </cell>
          <cell r="V537">
            <v>17665092</v>
          </cell>
          <cell r="W537">
            <v>36573</v>
          </cell>
          <cell r="X537">
            <v>510</v>
          </cell>
          <cell r="Y537">
            <v>483</v>
          </cell>
          <cell r="Z537">
            <v>18493647</v>
          </cell>
          <cell r="AA537">
            <v>38289</v>
          </cell>
          <cell r="AB537">
            <v>4.6899999999999997E-2</v>
          </cell>
          <cell r="AF537">
            <v>42614</v>
          </cell>
          <cell r="AG537">
            <v>42614</v>
          </cell>
          <cell r="AH537">
            <v>42917</v>
          </cell>
          <cell r="AI537">
            <v>375</v>
          </cell>
          <cell r="AJ537">
            <v>375</v>
          </cell>
          <cell r="AK537">
            <v>29055548</v>
          </cell>
          <cell r="AL537">
            <v>77481</v>
          </cell>
          <cell r="AM537">
            <v>375</v>
          </cell>
          <cell r="AN537">
            <v>375</v>
          </cell>
          <cell r="AO537">
            <v>30475504</v>
          </cell>
          <cell r="AP537">
            <v>81268</v>
          </cell>
          <cell r="AQ537">
            <v>4.8800000000000003E-2</v>
          </cell>
        </row>
        <row r="538">
          <cell r="B538">
            <v>42635</v>
          </cell>
          <cell r="C538">
            <v>42635</v>
          </cell>
          <cell r="D538">
            <v>42917</v>
          </cell>
          <cell r="E538">
            <v>1403</v>
          </cell>
          <cell r="F538">
            <v>1396</v>
          </cell>
          <cell r="G538">
            <v>536313061</v>
          </cell>
          <cell r="H538">
            <v>384178</v>
          </cell>
          <cell r="I538">
            <v>1399</v>
          </cell>
          <cell r="J538">
            <v>1396</v>
          </cell>
          <cell r="K538">
            <v>564368913</v>
          </cell>
          <cell r="L538">
            <v>404275</v>
          </cell>
          <cell r="M538">
            <v>5.2299999999999999E-2</v>
          </cell>
          <cell r="Q538">
            <v>42635</v>
          </cell>
          <cell r="R538">
            <v>42635</v>
          </cell>
          <cell r="S538">
            <v>42917</v>
          </cell>
          <cell r="T538">
            <v>510</v>
          </cell>
          <cell r="U538">
            <v>483</v>
          </cell>
          <cell r="V538">
            <v>17665092</v>
          </cell>
          <cell r="W538">
            <v>36573</v>
          </cell>
          <cell r="X538">
            <v>510</v>
          </cell>
          <cell r="Y538">
            <v>483</v>
          </cell>
          <cell r="Z538">
            <v>18493647</v>
          </cell>
          <cell r="AA538">
            <v>38289</v>
          </cell>
          <cell r="AB538">
            <v>4.6899999999999997E-2</v>
          </cell>
          <cell r="AF538">
            <v>42635</v>
          </cell>
          <cell r="AG538">
            <v>42635</v>
          </cell>
          <cell r="AH538">
            <v>42917</v>
          </cell>
          <cell r="AI538">
            <v>375</v>
          </cell>
          <cell r="AJ538">
            <v>375</v>
          </cell>
          <cell r="AK538">
            <v>29055548</v>
          </cell>
          <cell r="AL538">
            <v>77481</v>
          </cell>
          <cell r="AM538">
            <v>375</v>
          </cell>
          <cell r="AN538">
            <v>375</v>
          </cell>
          <cell r="AO538">
            <v>30475504</v>
          </cell>
          <cell r="AP538">
            <v>81268</v>
          </cell>
          <cell r="AQ538">
            <v>4.8800000000000003E-2</v>
          </cell>
        </row>
        <row r="539">
          <cell r="B539">
            <v>42736</v>
          </cell>
          <cell r="C539">
            <v>42736</v>
          </cell>
          <cell r="D539">
            <v>42917</v>
          </cell>
          <cell r="E539">
            <v>1403</v>
          </cell>
          <cell r="F539">
            <v>1396</v>
          </cell>
          <cell r="G539">
            <v>546377812</v>
          </cell>
          <cell r="H539">
            <v>391388</v>
          </cell>
          <cell r="I539">
            <v>1399</v>
          </cell>
          <cell r="J539">
            <v>1396</v>
          </cell>
          <cell r="K539">
            <v>564368913</v>
          </cell>
          <cell r="L539">
            <v>404275</v>
          </cell>
          <cell r="M539">
            <v>3.2899999999999999E-2</v>
          </cell>
          <cell r="Q539">
            <v>42736</v>
          </cell>
          <cell r="R539">
            <v>42736</v>
          </cell>
          <cell r="S539">
            <v>42917</v>
          </cell>
          <cell r="T539">
            <v>510</v>
          </cell>
          <cell r="U539">
            <v>483</v>
          </cell>
          <cell r="V539">
            <v>17982158</v>
          </cell>
          <cell r="W539">
            <v>37230</v>
          </cell>
          <cell r="X539">
            <v>510</v>
          </cell>
          <cell r="Y539">
            <v>483</v>
          </cell>
          <cell r="Z539">
            <v>18493647</v>
          </cell>
          <cell r="AA539">
            <v>38289</v>
          </cell>
          <cell r="AB539">
            <v>2.8400000000000002E-2</v>
          </cell>
          <cell r="AF539">
            <v>42736</v>
          </cell>
          <cell r="AG539">
            <v>42736</v>
          </cell>
          <cell r="AH539">
            <v>42917</v>
          </cell>
          <cell r="AI539">
            <v>375</v>
          </cell>
          <cell r="AJ539">
            <v>375</v>
          </cell>
          <cell r="AK539">
            <v>29627858</v>
          </cell>
          <cell r="AL539">
            <v>79007</v>
          </cell>
          <cell r="AM539">
            <v>375</v>
          </cell>
          <cell r="AN539">
            <v>375</v>
          </cell>
          <cell r="AO539">
            <v>30475504</v>
          </cell>
          <cell r="AP539">
            <v>81268</v>
          </cell>
          <cell r="AQ539">
            <v>2.86E-2</v>
          </cell>
        </row>
        <row r="540">
          <cell r="B540">
            <v>42829</v>
          </cell>
          <cell r="C540">
            <v>42829</v>
          </cell>
          <cell r="D540">
            <v>42917</v>
          </cell>
          <cell r="E540">
            <v>1403</v>
          </cell>
          <cell r="F540">
            <v>1396</v>
          </cell>
          <cell r="G540">
            <v>548564089</v>
          </cell>
          <cell r="H540">
            <v>392954</v>
          </cell>
          <cell r="I540">
            <v>1399</v>
          </cell>
          <cell r="J540">
            <v>1396</v>
          </cell>
          <cell r="K540">
            <v>564368913</v>
          </cell>
          <cell r="L540">
            <v>404275</v>
          </cell>
          <cell r="M540">
            <v>2.8799999999999999E-2</v>
          </cell>
          <cell r="Q540">
            <v>42829</v>
          </cell>
          <cell r="R540">
            <v>42829</v>
          </cell>
          <cell r="S540">
            <v>42917</v>
          </cell>
          <cell r="T540">
            <v>510</v>
          </cell>
          <cell r="U540">
            <v>483</v>
          </cell>
          <cell r="V540">
            <v>17982158</v>
          </cell>
          <cell r="W540">
            <v>37230</v>
          </cell>
          <cell r="X540">
            <v>510</v>
          </cell>
          <cell r="Y540">
            <v>483</v>
          </cell>
          <cell r="Z540">
            <v>18493647</v>
          </cell>
          <cell r="AA540">
            <v>38289</v>
          </cell>
          <cell r="AB540">
            <v>2.8400000000000002E-2</v>
          </cell>
          <cell r="AF540">
            <v>42829</v>
          </cell>
          <cell r="AG540">
            <v>42829</v>
          </cell>
          <cell r="AH540">
            <v>42917</v>
          </cell>
          <cell r="AI540">
            <v>375</v>
          </cell>
          <cell r="AJ540">
            <v>375</v>
          </cell>
          <cell r="AK540">
            <v>29627858</v>
          </cell>
          <cell r="AL540">
            <v>79007</v>
          </cell>
          <cell r="AM540">
            <v>375</v>
          </cell>
          <cell r="AN540">
            <v>375</v>
          </cell>
          <cell r="AO540">
            <v>30475504</v>
          </cell>
          <cell r="AP540">
            <v>81268</v>
          </cell>
          <cell r="AQ540">
            <v>2.86E-2</v>
          </cell>
        </row>
        <row r="541">
          <cell r="B541">
            <v>42917</v>
          </cell>
          <cell r="C541">
            <v>42917</v>
          </cell>
          <cell r="D541">
            <v>42917</v>
          </cell>
          <cell r="E541">
            <v>1399</v>
          </cell>
          <cell r="F541">
            <v>1396</v>
          </cell>
          <cell r="G541">
            <v>564368913</v>
          </cell>
          <cell r="H541">
            <v>404275</v>
          </cell>
          <cell r="I541">
            <v>1399</v>
          </cell>
          <cell r="J541">
            <v>1396</v>
          </cell>
          <cell r="K541">
            <v>564368913</v>
          </cell>
          <cell r="L541">
            <v>404275</v>
          </cell>
          <cell r="M541">
            <v>0</v>
          </cell>
          <cell r="Q541">
            <v>42917</v>
          </cell>
          <cell r="R541">
            <v>42917</v>
          </cell>
          <cell r="S541">
            <v>42917</v>
          </cell>
          <cell r="T541">
            <v>510</v>
          </cell>
          <cell r="U541">
            <v>483</v>
          </cell>
          <cell r="V541">
            <v>18493647</v>
          </cell>
          <cell r="W541">
            <v>38289</v>
          </cell>
          <cell r="X541">
            <v>510</v>
          </cell>
          <cell r="Y541">
            <v>483</v>
          </cell>
          <cell r="Z541">
            <v>18493647</v>
          </cell>
          <cell r="AA541">
            <v>38289</v>
          </cell>
          <cell r="AB541">
            <v>0</v>
          </cell>
          <cell r="AF541">
            <v>42917</v>
          </cell>
          <cell r="AG541">
            <v>42917</v>
          </cell>
          <cell r="AH541">
            <v>42917</v>
          </cell>
          <cell r="AI541">
            <v>375</v>
          </cell>
          <cell r="AJ541">
            <v>375</v>
          </cell>
          <cell r="AK541">
            <v>30475504</v>
          </cell>
          <cell r="AL541">
            <v>81268</v>
          </cell>
          <cell r="AM541">
            <v>375</v>
          </cell>
          <cell r="AN541">
            <v>375</v>
          </cell>
          <cell r="AO541">
            <v>30475504</v>
          </cell>
          <cell r="AP541">
            <v>81268</v>
          </cell>
          <cell r="AQ541">
            <v>0</v>
          </cell>
          <cell r="BA541">
            <v>0</v>
          </cell>
          <cell r="BE541">
            <v>0</v>
          </cell>
          <cell r="BF541">
            <v>0</v>
          </cell>
        </row>
        <row r="542">
          <cell r="A542">
            <v>42978</v>
          </cell>
          <cell r="N542" t="str">
            <v>토목170831</v>
          </cell>
          <cell r="P542">
            <v>42978</v>
          </cell>
          <cell r="AC542" t="str">
            <v>건축170831</v>
          </cell>
          <cell r="AE542">
            <v>42978</v>
          </cell>
          <cell r="AR542" t="str">
            <v>기계170831</v>
          </cell>
          <cell r="BA542">
            <v>0</v>
          </cell>
          <cell r="BE542">
            <v>0</v>
          </cell>
          <cell r="BF542">
            <v>0</v>
          </cell>
        </row>
        <row r="543">
          <cell r="B543">
            <v>41698</v>
          </cell>
          <cell r="C543" t="str">
            <v>2014년 2월 28일</v>
          </cell>
          <cell r="D543">
            <v>42978</v>
          </cell>
          <cell r="E543">
            <v>1435</v>
          </cell>
          <cell r="F543">
            <v>48</v>
          </cell>
          <cell r="G543">
            <v>8614473</v>
          </cell>
          <cell r="H543">
            <v>179468</v>
          </cell>
          <cell r="I543">
            <v>1409</v>
          </cell>
          <cell r="J543">
            <v>48</v>
          </cell>
          <cell r="K543">
            <v>9662141</v>
          </cell>
          <cell r="L543">
            <v>201294</v>
          </cell>
          <cell r="M543">
            <v>0.1216</v>
          </cell>
          <cell r="AU543">
            <v>41509</v>
          </cell>
          <cell r="AV543" t="str">
            <v>2013년 하반기</v>
          </cell>
          <cell r="AW543" t="str">
            <v>2014년 하반기</v>
          </cell>
          <cell r="AX543">
            <v>1452</v>
          </cell>
          <cell r="AY543">
            <v>1448</v>
          </cell>
          <cell r="AZ543">
            <v>1823155976</v>
          </cell>
          <cell r="BA543">
            <v>1259085</v>
          </cell>
          <cell r="BB543">
            <v>1472</v>
          </cell>
          <cell r="BC543">
            <v>1448</v>
          </cell>
          <cell r="BD543">
            <v>1894053625</v>
          </cell>
          <cell r="BE543">
            <v>1308048</v>
          </cell>
          <cell r="BF543">
            <v>3.8799999999999946E-2</v>
          </cell>
        </row>
        <row r="544">
          <cell r="B544">
            <v>41708</v>
          </cell>
          <cell r="C544" t="str">
            <v>2014년 3월 10일</v>
          </cell>
          <cell r="D544">
            <v>42978</v>
          </cell>
          <cell r="E544">
            <v>1435</v>
          </cell>
          <cell r="F544">
            <v>48</v>
          </cell>
          <cell r="G544">
            <v>8791485</v>
          </cell>
          <cell r="H544">
            <v>183155</v>
          </cell>
          <cell r="I544">
            <v>1409</v>
          </cell>
          <cell r="J544">
            <v>48</v>
          </cell>
          <cell r="K544">
            <v>9662141</v>
          </cell>
          <cell r="L544">
            <v>201294</v>
          </cell>
          <cell r="M544">
            <v>9.9000000000000005E-2</v>
          </cell>
          <cell r="AU544">
            <v>41703</v>
          </cell>
          <cell r="AV544" t="str">
            <v>2014년 상반기</v>
          </cell>
          <cell r="AW544" t="str">
            <v>2014년 하반기</v>
          </cell>
          <cell r="AX544">
            <v>1472</v>
          </cell>
          <cell r="AY544">
            <v>1472</v>
          </cell>
          <cell r="AZ544">
            <v>1890202223</v>
          </cell>
          <cell r="BA544">
            <v>1284104</v>
          </cell>
          <cell r="BB544">
            <v>1472</v>
          </cell>
          <cell r="BC544">
            <v>1472</v>
          </cell>
          <cell r="BD544">
            <v>1904741406</v>
          </cell>
          <cell r="BE544">
            <v>1293981</v>
          </cell>
          <cell r="BF544">
            <v>7.6000000000000512E-3</v>
          </cell>
        </row>
        <row r="545">
          <cell r="B545">
            <v>41880</v>
          </cell>
          <cell r="C545">
            <v>41880</v>
          </cell>
          <cell r="D545">
            <v>42978</v>
          </cell>
          <cell r="E545">
            <v>1435</v>
          </cell>
          <cell r="F545">
            <v>48</v>
          </cell>
          <cell r="G545">
            <v>8791485</v>
          </cell>
          <cell r="H545">
            <v>183155</v>
          </cell>
          <cell r="I545">
            <v>1409</v>
          </cell>
          <cell r="J545">
            <v>48</v>
          </cell>
          <cell r="K545">
            <v>9662141</v>
          </cell>
          <cell r="L545">
            <v>201294</v>
          </cell>
          <cell r="M545">
            <v>9.9000000000000005E-2</v>
          </cell>
          <cell r="AU545">
            <v>41879</v>
          </cell>
          <cell r="AV545" t="str">
            <v>2014년 하반기</v>
          </cell>
          <cell r="AW545" t="str">
            <v>2014년 하반기</v>
          </cell>
          <cell r="AX545">
            <v>1472</v>
          </cell>
          <cell r="AY545">
            <v>1472</v>
          </cell>
          <cell r="AZ545">
            <v>1904741406</v>
          </cell>
          <cell r="BA545">
            <v>1293981</v>
          </cell>
          <cell r="BB545">
            <v>1472</v>
          </cell>
          <cell r="BC545">
            <v>1472</v>
          </cell>
          <cell r="BD545">
            <v>1904741406</v>
          </cell>
          <cell r="BE545">
            <v>1293981</v>
          </cell>
          <cell r="BF545">
            <v>0</v>
          </cell>
        </row>
        <row r="546">
          <cell r="B546">
            <v>41904</v>
          </cell>
          <cell r="C546">
            <v>41904</v>
          </cell>
          <cell r="D546">
            <v>42978</v>
          </cell>
          <cell r="E546">
            <v>1437</v>
          </cell>
          <cell r="F546">
            <v>50</v>
          </cell>
          <cell r="G546">
            <v>8878966</v>
          </cell>
          <cell r="H546">
            <v>177579</v>
          </cell>
          <cell r="I546">
            <v>1409</v>
          </cell>
          <cell r="J546">
            <v>50</v>
          </cell>
          <cell r="K546">
            <v>9665300</v>
          </cell>
          <cell r="L546">
            <v>193306</v>
          </cell>
          <cell r="M546">
            <v>8.8499999999999995E-2</v>
          </cell>
        </row>
        <row r="547">
          <cell r="B547">
            <v>42064</v>
          </cell>
          <cell r="C547">
            <v>42064</v>
          </cell>
          <cell r="D547">
            <v>42978</v>
          </cell>
          <cell r="E547">
            <v>1437</v>
          </cell>
          <cell r="F547">
            <v>1322</v>
          </cell>
          <cell r="G547">
            <v>502953838</v>
          </cell>
          <cell r="H547">
            <v>380449</v>
          </cell>
          <cell r="I547">
            <v>1409</v>
          </cell>
          <cell r="J547">
            <v>1322</v>
          </cell>
          <cell r="K547">
            <v>559932964</v>
          </cell>
          <cell r="L547">
            <v>423549</v>
          </cell>
          <cell r="M547">
            <v>0.1132</v>
          </cell>
          <cell r="Q547">
            <v>42064</v>
          </cell>
          <cell r="R547">
            <v>42064</v>
          </cell>
          <cell r="S547">
            <v>42978</v>
          </cell>
          <cell r="T547">
            <v>510</v>
          </cell>
          <cell r="U547">
            <v>483</v>
          </cell>
          <cell r="V547">
            <v>17345183</v>
          </cell>
          <cell r="W547">
            <v>35911</v>
          </cell>
          <cell r="X547">
            <v>486</v>
          </cell>
          <cell r="Y547">
            <v>483</v>
          </cell>
          <cell r="Z547">
            <v>18493947</v>
          </cell>
          <cell r="AA547">
            <v>38289</v>
          </cell>
          <cell r="AB547">
            <v>6.6199999999999995E-2</v>
          </cell>
          <cell r="AF547">
            <v>42064</v>
          </cell>
          <cell r="AG547">
            <v>42064</v>
          </cell>
          <cell r="AH547">
            <v>42978</v>
          </cell>
          <cell r="AI547">
            <v>375</v>
          </cell>
          <cell r="AJ547">
            <v>375</v>
          </cell>
          <cell r="AK547">
            <v>28360688</v>
          </cell>
          <cell r="AL547">
            <v>75628</v>
          </cell>
          <cell r="AM547">
            <v>375</v>
          </cell>
          <cell r="AN547">
            <v>375</v>
          </cell>
          <cell r="AO547">
            <v>30475504</v>
          </cell>
          <cell r="AP547">
            <v>81268</v>
          </cell>
          <cell r="AQ547">
            <v>7.4499999999999997E-2</v>
          </cell>
        </row>
        <row r="548">
          <cell r="B548">
            <v>42094</v>
          </cell>
          <cell r="C548">
            <v>42094</v>
          </cell>
          <cell r="D548">
            <v>42978</v>
          </cell>
          <cell r="E548">
            <v>1437</v>
          </cell>
          <cell r="F548">
            <v>1322</v>
          </cell>
          <cell r="G548">
            <v>503088811</v>
          </cell>
          <cell r="H548">
            <v>380551</v>
          </cell>
          <cell r="I548">
            <v>1409</v>
          </cell>
          <cell r="J548">
            <v>1322</v>
          </cell>
          <cell r="K548">
            <v>559932964</v>
          </cell>
          <cell r="L548">
            <v>423549</v>
          </cell>
          <cell r="M548">
            <v>0.1129</v>
          </cell>
          <cell r="Q548">
            <v>42094</v>
          </cell>
          <cell r="R548">
            <v>42094</v>
          </cell>
          <cell r="S548">
            <v>42978</v>
          </cell>
          <cell r="T548">
            <v>510</v>
          </cell>
          <cell r="U548">
            <v>483</v>
          </cell>
          <cell r="V548">
            <v>17345183</v>
          </cell>
          <cell r="W548">
            <v>35911</v>
          </cell>
          <cell r="X548">
            <v>486</v>
          </cell>
          <cell r="Y548">
            <v>483</v>
          </cell>
          <cell r="Z548">
            <v>18493947</v>
          </cell>
          <cell r="AA548">
            <v>38289</v>
          </cell>
          <cell r="AB548">
            <v>6.6199999999999995E-2</v>
          </cell>
          <cell r="AF548">
            <v>42094</v>
          </cell>
          <cell r="AG548">
            <v>42094</v>
          </cell>
          <cell r="AH548">
            <v>42978</v>
          </cell>
          <cell r="AI548">
            <v>375</v>
          </cell>
          <cell r="AJ548">
            <v>375</v>
          </cell>
          <cell r="AK548">
            <v>28360688</v>
          </cell>
          <cell r="AL548">
            <v>75628</v>
          </cell>
          <cell r="AM548">
            <v>375</v>
          </cell>
          <cell r="AN548">
            <v>375</v>
          </cell>
          <cell r="AO548">
            <v>30475504</v>
          </cell>
          <cell r="AP548">
            <v>81268</v>
          </cell>
          <cell r="AQ548">
            <v>7.4499999999999997E-2</v>
          </cell>
        </row>
        <row r="549">
          <cell r="B549">
            <v>42248</v>
          </cell>
          <cell r="C549">
            <v>42248</v>
          </cell>
          <cell r="D549">
            <v>42978</v>
          </cell>
          <cell r="E549">
            <v>1437</v>
          </cell>
          <cell r="F549">
            <v>1322</v>
          </cell>
          <cell r="G549">
            <v>519976672</v>
          </cell>
          <cell r="H549">
            <v>393325</v>
          </cell>
          <cell r="I549">
            <v>1409</v>
          </cell>
          <cell r="J549">
            <v>1322</v>
          </cell>
          <cell r="K549">
            <v>559932964</v>
          </cell>
          <cell r="L549">
            <v>423549</v>
          </cell>
          <cell r="M549">
            <v>7.6799999999999993E-2</v>
          </cell>
          <cell r="Q549">
            <v>42248</v>
          </cell>
          <cell r="R549">
            <v>42248</v>
          </cell>
          <cell r="S549">
            <v>42978</v>
          </cell>
          <cell r="T549">
            <v>510</v>
          </cell>
          <cell r="U549">
            <v>483</v>
          </cell>
          <cell r="V549">
            <v>17321385</v>
          </cell>
          <cell r="W549">
            <v>35862</v>
          </cell>
          <cell r="X549">
            <v>486</v>
          </cell>
          <cell r="Y549">
            <v>483</v>
          </cell>
          <cell r="Z549">
            <v>18493947</v>
          </cell>
          <cell r="AA549">
            <v>38289</v>
          </cell>
          <cell r="AB549">
            <v>6.7599999999999993E-2</v>
          </cell>
          <cell r="AF549">
            <v>42248</v>
          </cell>
          <cell r="AG549">
            <v>42248</v>
          </cell>
          <cell r="AH549">
            <v>42978</v>
          </cell>
          <cell r="AI549">
            <v>375</v>
          </cell>
          <cell r="AJ549">
            <v>375</v>
          </cell>
          <cell r="AK549">
            <v>28210507</v>
          </cell>
          <cell r="AL549">
            <v>75228</v>
          </cell>
          <cell r="AM549">
            <v>375</v>
          </cell>
          <cell r="AN549">
            <v>375</v>
          </cell>
          <cell r="AO549">
            <v>30475504</v>
          </cell>
          <cell r="AP549">
            <v>81268</v>
          </cell>
          <cell r="AQ549">
            <v>8.0199999999999994E-2</v>
          </cell>
        </row>
        <row r="550">
          <cell r="B550">
            <v>42291</v>
          </cell>
          <cell r="C550">
            <v>42291</v>
          </cell>
          <cell r="D550">
            <v>42978</v>
          </cell>
          <cell r="E550">
            <v>1437</v>
          </cell>
          <cell r="F550">
            <v>1322</v>
          </cell>
          <cell r="G550">
            <v>520196092</v>
          </cell>
          <cell r="H550">
            <v>393491</v>
          </cell>
          <cell r="I550">
            <v>1409</v>
          </cell>
          <cell r="J550">
            <v>1322</v>
          </cell>
          <cell r="K550">
            <v>559932964</v>
          </cell>
          <cell r="L550">
            <v>423549</v>
          </cell>
          <cell r="M550">
            <v>7.6300000000000007E-2</v>
          </cell>
          <cell r="Q550">
            <v>42291</v>
          </cell>
          <cell r="R550">
            <v>42291</v>
          </cell>
          <cell r="S550">
            <v>42978</v>
          </cell>
          <cell r="T550">
            <v>510</v>
          </cell>
          <cell r="U550">
            <v>483</v>
          </cell>
          <cell r="V550">
            <v>17321385</v>
          </cell>
          <cell r="W550">
            <v>35862</v>
          </cell>
          <cell r="X550">
            <v>486</v>
          </cell>
          <cell r="Y550">
            <v>483</v>
          </cell>
          <cell r="Z550">
            <v>18493947</v>
          </cell>
          <cell r="AA550">
            <v>38289</v>
          </cell>
          <cell r="AB550">
            <v>6.7599999999999993E-2</v>
          </cell>
          <cell r="AF550">
            <v>42291</v>
          </cell>
          <cell r="AG550">
            <v>42291</v>
          </cell>
          <cell r="AH550">
            <v>42978</v>
          </cell>
          <cell r="AI550">
            <v>375</v>
          </cell>
          <cell r="AJ550">
            <v>375</v>
          </cell>
          <cell r="AK550">
            <v>28210507</v>
          </cell>
          <cell r="AL550">
            <v>75228</v>
          </cell>
          <cell r="AM550">
            <v>375</v>
          </cell>
          <cell r="AN550">
            <v>375</v>
          </cell>
          <cell r="AO550">
            <v>30475504</v>
          </cell>
          <cell r="AP550">
            <v>81268</v>
          </cell>
          <cell r="AQ550">
            <v>8.0199999999999994E-2</v>
          </cell>
        </row>
        <row r="551">
          <cell r="B551">
            <v>42430</v>
          </cell>
          <cell r="C551">
            <v>42430</v>
          </cell>
          <cell r="D551">
            <v>42978</v>
          </cell>
          <cell r="E551">
            <v>1437</v>
          </cell>
          <cell r="F551">
            <v>1322</v>
          </cell>
          <cell r="G551">
            <v>523868345</v>
          </cell>
          <cell r="H551">
            <v>396269</v>
          </cell>
          <cell r="I551">
            <v>1409</v>
          </cell>
          <cell r="J551">
            <v>1322</v>
          </cell>
          <cell r="K551">
            <v>559932964</v>
          </cell>
          <cell r="L551">
            <v>423549</v>
          </cell>
          <cell r="M551">
            <v>6.88E-2</v>
          </cell>
          <cell r="Q551">
            <v>42430</v>
          </cell>
          <cell r="R551">
            <v>42430</v>
          </cell>
          <cell r="S551">
            <v>42978</v>
          </cell>
          <cell r="T551">
            <v>510</v>
          </cell>
          <cell r="U551">
            <v>483</v>
          </cell>
          <cell r="V551">
            <v>17448448</v>
          </cell>
          <cell r="W551">
            <v>36125</v>
          </cell>
          <cell r="X551">
            <v>486</v>
          </cell>
          <cell r="Y551">
            <v>483</v>
          </cell>
          <cell r="Z551">
            <v>18493947</v>
          </cell>
          <cell r="AA551">
            <v>38289</v>
          </cell>
          <cell r="AB551">
            <v>5.9900000000000002E-2</v>
          </cell>
          <cell r="AF551">
            <v>42430</v>
          </cell>
          <cell r="AG551">
            <v>42430</v>
          </cell>
          <cell r="AH551">
            <v>42978</v>
          </cell>
          <cell r="AI551">
            <v>375</v>
          </cell>
          <cell r="AJ551">
            <v>375</v>
          </cell>
          <cell r="AK551">
            <v>28443438</v>
          </cell>
          <cell r="AL551">
            <v>75849</v>
          </cell>
          <cell r="AM551">
            <v>375</v>
          </cell>
          <cell r="AN551">
            <v>375</v>
          </cell>
          <cell r="AO551">
            <v>30475504</v>
          </cell>
          <cell r="AP551">
            <v>81268</v>
          </cell>
          <cell r="AQ551">
            <v>7.1400000000000005E-2</v>
          </cell>
        </row>
        <row r="552">
          <cell r="B552">
            <v>42465</v>
          </cell>
          <cell r="C552">
            <v>42465</v>
          </cell>
          <cell r="D552">
            <v>42978</v>
          </cell>
          <cell r="E552">
            <v>1437</v>
          </cell>
          <cell r="F552">
            <v>1322</v>
          </cell>
          <cell r="G552">
            <v>524380742</v>
          </cell>
          <cell r="H552">
            <v>396657</v>
          </cell>
          <cell r="I552">
            <v>1409</v>
          </cell>
          <cell r="J552">
            <v>1322</v>
          </cell>
          <cell r="K552">
            <v>559932964</v>
          </cell>
          <cell r="L552">
            <v>423549</v>
          </cell>
          <cell r="M552">
            <v>6.7699999999999996E-2</v>
          </cell>
          <cell r="Q552">
            <v>42465</v>
          </cell>
          <cell r="R552">
            <v>42465</v>
          </cell>
          <cell r="S552">
            <v>42978</v>
          </cell>
          <cell r="T552">
            <v>510</v>
          </cell>
          <cell r="U552">
            <v>483</v>
          </cell>
          <cell r="V552">
            <v>17448448</v>
          </cell>
          <cell r="W552">
            <v>36125</v>
          </cell>
          <cell r="X552">
            <v>486</v>
          </cell>
          <cell r="Y552">
            <v>483</v>
          </cell>
          <cell r="Z552">
            <v>18493947</v>
          </cell>
          <cell r="AA552">
            <v>38289</v>
          </cell>
          <cell r="AB552">
            <v>5.9900000000000002E-2</v>
          </cell>
          <cell r="AF552">
            <v>42465</v>
          </cell>
          <cell r="AG552">
            <v>42465</v>
          </cell>
          <cell r="AH552">
            <v>42978</v>
          </cell>
          <cell r="AI552">
            <v>375</v>
          </cell>
          <cell r="AJ552">
            <v>375</v>
          </cell>
          <cell r="AK552">
            <v>28443438</v>
          </cell>
          <cell r="AL552">
            <v>75849</v>
          </cell>
          <cell r="AM552">
            <v>375</v>
          </cell>
          <cell r="AN552">
            <v>375</v>
          </cell>
          <cell r="AO552">
            <v>30475504</v>
          </cell>
          <cell r="AP552">
            <v>81268</v>
          </cell>
          <cell r="AQ552">
            <v>7.1400000000000005E-2</v>
          </cell>
        </row>
        <row r="553">
          <cell r="B553">
            <v>42614</v>
          </cell>
          <cell r="C553">
            <v>42614</v>
          </cell>
          <cell r="D553">
            <v>42978</v>
          </cell>
          <cell r="E553">
            <v>1437</v>
          </cell>
          <cell r="F553">
            <v>1322</v>
          </cell>
          <cell r="G553">
            <v>529336926</v>
          </cell>
          <cell r="H553">
            <v>400406</v>
          </cell>
          <cell r="I553">
            <v>1409</v>
          </cell>
          <cell r="J553">
            <v>1322</v>
          </cell>
          <cell r="K553">
            <v>559932964</v>
          </cell>
          <cell r="L553">
            <v>423549</v>
          </cell>
          <cell r="M553">
            <v>5.7700000000000001E-2</v>
          </cell>
          <cell r="Q553">
            <v>42614</v>
          </cell>
          <cell r="R553">
            <v>42614</v>
          </cell>
          <cell r="S553">
            <v>42978</v>
          </cell>
          <cell r="T553">
            <v>510</v>
          </cell>
          <cell r="U553">
            <v>483</v>
          </cell>
          <cell r="V553">
            <v>17665092</v>
          </cell>
          <cell r="W553">
            <v>36573</v>
          </cell>
          <cell r="X553">
            <v>486</v>
          </cell>
          <cell r="Y553">
            <v>483</v>
          </cell>
          <cell r="Z553">
            <v>18493947</v>
          </cell>
          <cell r="AA553">
            <v>38289</v>
          </cell>
          <cell r="AB553">
            <v>4.6899999999999997E-2</v>
          </cell>
          <cell r="AF553">
            <v>42614</v>
          </cell>
          <cell r="AG553">
            <v>42614</v>
          </cell>
          <cell r="AH553">
            <v>42978</v>
          </cell>
          <cell r="AI553">
            <v>375</v>
          </cell>
          <cell r="AJ553">
            <v>375</v>
          </cell>
          <cell r="AK553">
            <v>29055548</v>
          </cell>
          <cell r="AL553">
            <v>77481</v>
          </cell>
          <cell r="AM553">
            <v>375</v>
          </cell>
          <cell r="AN553">
            <v>375</v>
          </cell>
          <cell r="AO553">
            <v>30475504</v>
          </cell>
          <cell r="AP553">
            <v>81268</v>
          </cell>
          <cell r="AQ553">
            <v>4.8800000000000003E-2</v>
          </cell>
        </row>
        <row r="554">
          <cell r="B554">
            <v>42635</v>
          </cell>
          <cell r="C554">
            <v>42635</v>
          </cell>
          <cell r="D554">
            <v>42978</v>
          </cell>
          <cell r="E554">
            <v>1403</v>
          </cell>
          <cell r="F554">
            <v>1358</v>
          </cell>
          <cell r="G554">
            <v>534104070</v>
          </cell>
          <cell r="H554">
            <v>393301</v>
          </cell>
          <cell r="I554">
            <v>1409</v>
          </cell>
          <cell r="J554">
            <v>1358</v>
          </cell>
          <cell r="K554">
            <v>563581541</v>
          </cell>
          <cell r="L554">
            <v>415008</v>
          </cell>
          <cell r="M554">
            <v>5.5100000000000003E-2</v>
          </cell>
          <cell r="Q554">
            <v>42635</v>
          </cell>
          <cell r="R554">
            <v>42635</v>
          </cell>
          <cell r="S554">
            <v>42978</v>
          </cell>
          <cell r="T554">
            <v>510</v>
          </cell>
          <cell r="U554">
            <v>483</v>
          </cell>
          <cell r="V554">
            <v>17665092</v>
          </cell>
          <cell r="W554">
            <v>36573</v>
          </cell>
          <cell r="X554">
            <v>486</v>
          </cell>
          <cell r="Y554">
            <v>483</v>
          </cell>
          <cell r="Z554">
            <v>18493947</v>
          </cell>
          <cell r="AA554">
            <v>38289</v>
          </cell>
          <cell r="AB554">
            <v>4.6899999999999997E-2</v>
          </cell>
          <cell r="AF554">
            <v>42635</v>
          </cell>
          <cell r="AG554">
            <v>42635</v>
          </cell>
          <cell r="AH554">
            <v>42978</v>
          </cell>
          <cell r="AI554">
            <v>375</v>
          </cell>
          <cell r="AJ554">
            <v>375</v>
          </cell>
          <cell r="AK554">
            <v>29055548</v>
          </cell>
          <cell r="AL554">
            <v>77481</v>
          </cell>
          <cell r="AM554">
            <v>375</v>
          </cell>
          <cell r="AN554">
            <v>375</v>
          </cell>
          <cell r="AO554">
            <v>30475504</v>
          </cell>
          <cell r="AP554">
            <v>81268</v>
          </cell>
          <cell r="AQ554">
            <v>4.8800000000000003E-2</v>
          </cell>
        </row>
        <row r="555">
          <cell r="B555">
            <v>42736</v>
          </cell>
          <cell r="C555">
            <v>42736</v>
          </cell>
          <cell r="D555">
            <v>42978</v>
          </cell>
          <cell r="E555">
            <v>1403</v>
          </cell>
          <cell r="F555">
            <v>1358</v>
          </cell>
          <cell r="G555">
            <v>544168821</v>
          </cell>
          <cell r="H555">
            <v>400713</v>
          </cell>
          <cell r="I555">
            <v>1409</v>
          </cell>
          <cell r="J555">
            <v>1358</v>
          </cell>
          <cell r="K555">
            <v>563581541</v>
          </cell>
          <cell r="L555">
            <v>415008</v>
          </cell>
          <cell r="M555">
            <v>3.56E-2</v>
          </cell>
          <cell r="Q555">
            <v>42736</v>
          </cell>
          <cell r="R555">
            <v>42736</v>
          </cell>
          <cell r="S555">
            <v>42978</v>
          </cell>
          <cell r="T555">
            <v>510</v>
          </cell>
          <cell r="U555">
            <v>483</v>
          </cell>
          <cell r="V555">
            <v>17982158</v>
          </cell>
          <cell r="W555">
            <v>37230</v>
          </cell>
          <cell r="X555">
            <v>486</v>
          </cell>
          <cell r="Y555">
            <v>483</v>
          </cell>
          <cell r="Z555">
            <v>18493947</v>
          </cell>
          <cell r="AA555">
            <v>38289</v>
          </cell>
          <cell r="AB555">
            <v>2.8400000000000002E-2</v>
          </cell>
          <cell r="AF555">
            <v>42736</v>
          </cell>
          <cell r="AG555">
            <v>42736</v>
          </cell>
          <cell r="AH555">
            <v>42978</v>
          </cell>
          <cell r="AI555">
            <v>375</v>
          </cell>
          <cell r="AJ555">
            <v>375</v>
          </cell>
          <cell r="AK555">
            <v>29627858</v>
          </cell>
          <cell r="AL555">
            <v>79007</v>
          </cell>
          <cell r="AM555">
            <v>375</v>
          </cell>
          <cell r="AN555">
            <v>375</v>
          </cell>
          <cell r="AO555">
            <v>30475504</v>
          </cell>
          <cell r="AP555">
            <v>81268</v>
          </cell>
          <cell r="AQ555">
            <v>2.86E-2</v>
          </cell>
        </row>
        <row r="556">
          <cell r="B556">
            <v>42829</v>
          </cell>
          <cell r="C556">
            <v>42829</v>
          </cell>
          <cell r="D556">
            <v>42978</v>
          </cell>
          <cell r="E556">
            <v>1403</v>
          </cell>
          <cell r="F556">
            <v>1358</v>
          </cell>
          <cell r="G556">
            <v>546286839</v>
          </cell>
          <cell r="H556">
            <v>402273</v>
          </cell>
          <cell r="I556">
            <v>1409</v>
          </cell>
          <cell r="J556">
            <v>1358</v>
          </cell>
          <cell r="K556">
            <v>563581541</v>
          </cell>
          <cell r="L556">
            <v>415008</v>
          </cell>
          <cell r="M556">
            <v>3.1600000000000003E-2</v>
          </cell>
          <cell r="Q556">
            <v>42829</v>
          </cell>
          <cell r="R556">
            <v>42829</v>
          </cell>
          <cell r="S556">
            <v>42978</v>
          </cell>
          <cell r="T556">
            <v>510</v>
          </cell>
          <cell r="U556">
            <v>483</v>
          </cell>
          <cell r="V556">
            <v>17982158</v>
          </cell>
          <cell r="W556">
            <v>37230</v>
          </cell>
          <cell r="X556">
            <v>486</v>
          </cell>
          <cell r="Y556">
            <v>483</v>
          </cell>
          <cell r="Z556">
            <v>18493947</v>
          </cell>
          <cell r="AA556">
            <v>38289</v>
          </cell>
          <cell r="AB556">
            <v>2.8400000000000002E-2</v>
          </cell>
          <cell r="AF556">
            <v>42829</v>
          </cell>
          <cell r="AG556">
            <v>42829</v>
          </cell>
          <cell r="AH556">
            <v>42978</v>
          </cell>
          <cell r="AI556">
            <v>375</v>
          </cell>
          <cell r="AJ556">
            <v>375</v>
          </cell>
          <cell r="AK556">
            <v>29627858</v>
          </cell>
          <cell r="AL556">
            <v>79007</v>
          </cell>
          <cell r="AM556">
            <v>375</v>
          </cell>
          <cell r="AN556">
            <v>375</v>
          </cell>
          <cell r="AO556">
            <v>30475504</v>
          </cell>
          <cell r="AP556">
            <v>81268</v>
          </cell>
          <cell r="AQ556">
            <v>2.86E-2</v>
          </cell>
        </row>
        <row r="557">
          <cell r="B557">
            <v>42917</v>
          </cell>
          <cell r="C557">
            <v>42917</v>
          </cell>
          <cell r="D557">
            <v>42978</v>
          </cell>
          <cell r="E557">
            <v>1399</v>
          </cell>
          <cell r="F557">
            <v>1361</v>
          </cell>
          <cell r="G557">
            <v>562182862</v>
          </cell>
          <cell r="H557">
            <v>413066</v>
          </cell>
          <cell r="I557">
            <v>1409</v>
          </cell>
          <cell r="J557">
            <v>1361</v>
          </cell>
          <cell r="K557">
            <v>563672740</v>
          </cell>
          <cell r="L557">
            <v>414160</v>
          </cell>
          <cell r="M557">
            <v>2.5999999999999999E-3</v>
          </cell>
          <cell r="Q557">
            <v>42917</v>
          </cell>
          <cell r="R557">
            <v>42917</v>
          </cell>
          <cell r="S557">
            <v>42978</v>
          </cell>
          <cell r="T557">
            <v>486</v>
          </cell>
          <cell r="U557">
            <v>486</v>
          </cell>
          <cell r="V557">
            <v>18585146</v>
          </cell>
          <cell r="W557">
            <v>38241</v>
          </cell>
          <cell r="X557">
            <v>486</v>
          </cell>
          <cell r="Y557">
            <v>486</v>
          </cell>
          <cell r="Z557">
            <v>18585146</v>
          </cell>
          <cell r="AA557">
            <v>38241</v>
          </cell>
          <cell r="AB557">
            <v>0</v>
          </cell>
          <cell r="AF557">
            <v>42917</v>
          </cell>
          <cell r="AG557">
            <v>42917</v>
          </cell>
          <cell r="AH557">
            <v>42978</v>
          </cell>
          <cell r="AI557">
            <v>375</v>
          </cell>
          <cell r="AJ557">
            <v>375</v>
          </cell>
          <cell r="AK557">
            <v>30475504</v>
          </cell>
          <cell r="AL557">
            <v>81268</v>
          </cell>
          <cell r="AM557">
            <v>375</v>
          </cell>
          <cell r="AN557">
            <v>375</v>
          </cell>
          <cell r="AO557">
            <v>30475504</v>
          </cell>
          <cell r="AP557">
            <v>81268</v>
          </cell>
          <cell r="AQ557">
            <v>0</v>
          </cell>
        </row>
        <row r="558">
          <cell r="B558">
            <v>42978</v>
          </cell>
          <cell r="C558">
            <v>42978</v>
          </cell>
          <cell r="D558">
            <v>42978</v>
          </cell>
          <cell r="E558">
            <v>1409</v>
          </cell>
          <cell r="F558">
            <v>1409</v>
          </cell>
          <cell r="G558">
            <v>571830985</v>
          </cell>
          <cell r="H558">
            <v>405841</v>
          </cell>
          <cell r="I558">
            <v>1409</v>
          </cell>
          <cell r="J558">
            <v>1409</v>
          </cell>
          <cell r="K558">
            <v>571830985</v>
          </cell>
          <cell r="L558">
            <v>405841</v>
          </cell>
          <cell r="M558">
            <v>0</v>
          </cell>
          <cell r="Q558">
            <v>42978</v>
          </cell>
          <cell r="R558">
            <v>42978</v>
          </cell>
          <cell r="S558">
            <v>42978</v>
          </cell>
          <cell r="T558">
            <v>486</v>
          </cell>
          <cell r="U558">
            <v>486</v>
          </cell>
          <cell r="V558">
            <v>18585146</v>
          </cell>
          <cell r="W558">
            <v>38241</v>
          </cell>
          <cell r="X558">
            <v>486</v>
          </cell>
          <cell r="Y558">
            <v>486</v>
          </cell>
          <cell r="Z558">
            <v>18585146</v>
          </cell>
          <cell r="AA558">
            <v>38241</v>
          </cell>
          <cell r="AB558">
            <v>0</v>
          </cell>
          <cell r="AF558">
            <v>42978</v>
          </cell>
          <cell r="AG558">
            <v>42978</v>
          </cell>
          <cell r="AH558">
            <v>42978</v>
          </cell>
          <cell r="AI558">
            <v>375</v>
          </cell>
          <cell r="AJ558">
            <v>375</v>
          </cell>
          <cell r="AK558">
            <v>30475504</v>
          </cell>
          <cell r="AL558">
            <v>81268</v>
          </cell>
          <cell r="AM558">
            <v>375</v>
          </cell>
          <cell r="AN558">
            <v>375</v>
          </cell>
          <cell r="AO558">
            <v>30475504</v>
          </cell>
          <cell r="AP558">
            <v>81268</v>
          </cell>
          <cell r="AQ558">
            <v>0</v>
          </cell>
          <cell r="BA558">
            <v>0</v>
          </cell>
          <cell r="BE558">
            <v>0</v>
          </cell>
          <cell r="BF558">
            <v>0</v>
          </cell>
        </row>
        <row r="559">
          <cell r="A559">
            <v>43101</v>
          </cell>
          <cell r="N559" t="str">
            <v>토목180101</v>
          </cell>
          <cell r="P559">
            <v>43101</v>
          </cell>
          <cell r="AC559" t="str">
            <v>건축180101</v>
          </cell>
          <cell r="AE559">
            <v>43101</v>
          </cell>
          <cell r="AR559" t="str">
            <v>기계180101</v>
          </cell>
          <cell r="AT559">
            <v>42978</v>
          </cell>
          <cell r="BA559">
            <v>0</v>
          </cell>
          <cell r="BG559" t="str">
            <v>전기170831</v>
          </cell>
        </row>
        <row r="560">
          <cell r="B560">
            <v>41698</v>
          </cell>
          <cell r="C560">
            <v>41698</v>
          </cell>
          <cell r="D560">
            <v>43101</v>
          </cell>
          <cell r="E560">
            <v>1435</v>
          </cell>
          <cell r="F560">
            <v>48</v>
          </cell>
          <cell r="G560">
            <v>8614473</v>
          </cell>
          <cell r="H560">
            <v>179468</v>
          </cell>
          <cell r="I560">
            <v>1419</v>
          </cell>
          <cell r="J560">
            <v>48</v>
          </cell>
          <cell r="K560">
            <v>9662141</v>
          </cell>
          <cell r="L560">
            <v>201294</v>
          </cell>
          <cell r="M560">
            <v>0.1216</v>
          </cell>
          <cell r="AU560">
            <v>41509</v>
          </cell>
          <cell r="AV560" t="str">
            <v>2013년 하반기</v>
          </cell>
          <cell r="AW560" t="str">
            <v>2014년 하반기</v>
          </cell>
          <cell r="AX560">
            <v>1452</v>
          </cell>
          <cell r="AY560">
            <v>1448</v>
          </cell>
          <cell r="AZ560">
            <v>1823155976</v>
          </cell>
          <cell r="BA560">
            <v>1259085</v>
          </cell>
          <cell r="BB560">
            <v>1472</v>
          </cell>
          <cell r="BC560">
            <v>1448</v>
          </cell>
          <cell r="BD560">
            <v>1894053625</v>
          </cell>
          <cell r="BE560">
            <v>1308048</v>
          </cell>
          <cell r="BF560">
            <v>3.8799999999999946E-2</v>
          </cell>
        </row>
        <row r="561">
          <cell r="B561">
            <v>41708</v>
          </cell>
          <cell r="C561">
            <v>41708</v>
          </cell>
          <cell r="D561">
            <v>43101</v>
          </cell>
          <cell r="E561">
            <v>1435</v>
          </cell>
          <cell r="F561">
            <v>48</v>
          </cell>
          <cell r="G561">
            <v>8791485</v>
          </cell>
          <cell r="H561">
            <v>183155</v>
          </cell>
          <cell r="I561">
            <v>1419</v>
          </cell>
          <cell r="J561">
            <v>48</v>
          </cell>
          <cell r="K561">
            <v>9662141</v>
          </cell>
          <cell r="L561">
            <v>201294</v>
          </cell>
          <cell r="M561">
            <v>9.9000000000000005E-2</v>
          </cell>
          <cell r="AU561">
            <v>41703</v>
          </cell>
          <cell r="AV561" t="str">
            <v>2014년 상반기</v>
          </cell>
          <cell r="AW561" t="str">
            <v>2014년 하반기</v>
          </cell>
          <cell r="AX561">
            <v>1472</v>
          </cell>
          <cell r="AY561">
            <v>1472</v>
          </cell>
          <cell r="AZ561">
            <v>1890202223</v>
          </cell>
          <cell r="BA561">
            <v>1284104</v>
          </cell>
          <cell r="BB561">
            <v>1472</v>
          </cell>
          <cell r="BC561">
            <v>1472</v>
          </cell>
          <cell r="BD561">
            <v>1904741406</v>
          </cell>
          <cell r="BE561">
            <v>1293981</v>
          </cell>
          <cell r="BF561">
            <v>7.6000000000000512E-3</v>
          </cell>
        </row>
        <row r="562">
          <cell r="B562">
            <v>41880</v>
          </cell>
          <cell r="C562">
            <v>41880</v>
          </cell>
          <cell r="D562">
            <v>43101</v>
          </cell>
          <cell r="E562">
            <v>1435</v>
          </cell>
          <cell r="F562">
            <v>48</v>
          </cell>
          <cell r="G562">
            <v>8791485</v>
          </cell>
          <cell r="H562">
            <v>183155</v>
          </cell>
          <cell r="I562">
            <v>1419</v>
          </cell>
          <cell r="J562">
            <v>48</v>
          </cell>
          <cell r="K562">
            <v>9662141</v>
          </cell>
          <cell r="L562">
            <v>201294</v>
          </cell>
          <cell r="M562">
            <v>9.9000000000000005E-2</v>
          </cell>
          <cell r="AU562">
            <v>41879</v>
          </cell>
          <cell r="AV562" t="str">
            <v>2014년 하반기</v>
          </cell>
          <cell r="AW562" t="str">
            <v>2014년 하반기</v>
          </cell>
          <cell r="AX562">
            <v>1472</v>
          </cell>
          <cell r="AY562">
            <v>1472</v>
          </cell>
          <cell r="AZ562">
            <v>1904741406</v>
          </cell>
          <cell r="BA562">
            <v>1293981</v>
          </cell>
          <cell r="BB562">
            <v>1472</v>
          </cell>
          <cell r="BC562">
            <v>1472</v>
          </cell>
          <cell r="BD562">
            <v>1904741406</v>
          </cell>
          <cell r="BE562">
            <v>1293981</v>
          </cell>
          <cell r="BF562">
            <v>0</v>
          </cell>
        </row>
        <row r="563">
          <cell r="B563">
            <v>41904</v>
          </cell>
          <cell r="C563">
            <v>41904</v>
          </cell>
          <cell r="D563">
            <v>43101</v>
          </cell>
          <cell r="E563">
            <v>1437</v>
          </cell>
          <cell r="F563">
            <v>50</v>
          </cell>
          <cell r="G563">
            <v>8878966</v>
          </cell>
          <cell r="H563">
            <v>177579</v>
          </cell>
          <cell r="I563">
            <v>1419</v>
          </cell>
          <cell r="J563">
            <v>50</v>
          </cell>
          <cell r="K563">
            <v>9665300</v>
          </cell>
          <cell r="L563">
            <v>193306</v>
          </cell>
          <cell r="M563">
            <v>8.8499999999999995E-2</v>
          </cell>
        </row>
        <row r="564">
          <cell r="B564">
            <v>42064</v>
          </cell>
          <cell r="C564">
            <v>42064</v>
          </cell>
          <cell r="D564">
            <v>43101</v>
          </cell>
          <cell r="E564">
            <v>1437</v>
          </cell>
          <cell r="F564">
            <v>1303</v>
          </cell>
          <cell r="G564">
            <v>502321919</v>
          </cell>
          <cell r="H564">
            <v>385511</v>
          </cell>
          <cell r="I564">
            <v>1419</v>
          </cell>
          <cell r="J564">
            <v>1303</v>
          </cell>
          <cell r="K564">
            <v>570756713</v>
          </cell>
          <cell r="L564">
            <v>438032</v>
          </cell>
          <cell r="M564">
            <v>0.13619999999999999</v>
          </cell>
          <cell r="Q564">
            <v>42064</v>
          </cell>
          <cell r="R564">
            <v>42064</v>
          </cell>
          <cell r="S564">
            <v>43101</v>
          </cell>
          <cell r="T564">
            <v>510</v>
          </cell>
          <cell r="U564">
            <v>464</v>
          </cell>
          <cell r="V564">
            <v>16489025</v>
          </cell>
          <cell r="W564">
            <v>35536</v>
          </cell>
          <cell r="X564">
            <v>497</v>
          </cell>
          <cell r="Y564">
            <v>464</v>
          </cell>
          <cell r="Z564">
            <v>18037126</v>
          </cell>
          <cell r="AA564">
            <v>38873</v>
          </cell>
          <cell r="AB564">
            <v>9.3899999999999997E-2</v>
          </cell>
          <cell r="AF564">
            <v>42064</v>
          </cell>
          <cell r="AG564">
            <v>42064</v>
          </cell>
          <cell r="AH564">
            <v>43101</v>
          </cell>
          <cell r="AI564">
            <v>375</v>
          </cell>
          <cell r="AJ564">
            <v>375</v>
          </cell>
          <cell r="AK564">
            <v>28360688</v>
          </cell>
          <cell r="AL564">
            <v>75628</v>
          </cell>
          <cell r="AM564">
            <v>375</v>
          </cell>
          <cell r="AN564">
            <v>375</v>
          </cell>
          <cell r="AO564">
            <v>31094514</v>
          </cell>
          <cell r="AP564">
            <v>82918</v>
          </cell>
          <cell r="AQ564">
            <v>9.6299999999999997E-2</v>
          </cell>
        </row>
        <row r="565">
          <cell r="B565">
            <v>42094</v>
          </cell>
          <cell r="C565">
            <v>42094</v>
          </cell>
          <cell r="D565">
            <v>43101</v>
          </cell>
          <cell r="E565">
            <v>1437</v>
          </cell>
          <cell r="F565">
            <v>1303</v>
          </cell>
          <cell r="G565">
            <v>502456892</v>
          </cell>
          <cell r="H565">
            <v>385615</v>
          </cell>
          <cell r="I565">
            <v>1419</v>
          </cell>
          <cell r="J565">
            <v>1303</v>
          </cell>
          <cell r="K565">
            <v>570756713</v>
          </cell>
          <cell r="L565">
            <v>438032</v>
          </cell>
          <cell r="M565">
            <v>0.13589999999999999</v>
          </cell>
          <cell r="Q565">
            <v>42094</v>
          </cell>
          <cell r="R565">
            <v>42094</v>
          </cell>
          <cell r="S565">
            <v>43101</v>
          </cell>
          <cell r="T565">
            <v>510</v>
          </cell>
          <cell r="U565">
            <v>464</v>
          </cell>
          <cell r="V565">
            <v>16489025</v>
          </cell>
          <cell r="W565">
            <v>35536</v>
          </cell>
          <cell r="X565">
            <v>497</v>
          </cell>
          <cell r="Y565">
            <v>464</v>
          </cell>
          <cell r="Z565">
            <v>18037126</v>
          </cell>
          <cell r="AA565">
            <v>38873</v>
          </cell>
          <cell r="AB565">
            <v>9.3899999999999997E-2</v>
          </cell>
          <cell r="AF565">
            <v>42094</v>
          </cell>
          <cell r="AG565">
            <v>42094</v>
          </cell>
          <cell r="AH565">
            <v>43101</v>
          </cell>
          <cell r="AI565">
            <v>375</v>
          </cell>
          <cell r="AJ565">
            <v>375</v>
          </cell>
          <cell r="AK565">
            <v>28360688</v>
          </cell>
          <cell r="AL565">
            <v>75628</v>
          </cell>
          <cell r="AM565">
            <v>375</v>
          </cell>
          <cell r="AN565">
            <v>375</v>
          </cell>
          <cell r="AO565">
            <v>31094514</v>
          </cell>
          <cell r="AP565">
            <v>82918</v>
          </cell>
          <cell r="AQ565">
            <v>9.6299999999999997E-2</v>
          </cell>
        </row>
        <row r="566">
          <cell r="B566">
            <v>42248</v>
          </cell>
          <cell r="C566">
            <v>42248</v>
          </cell>
          <cell r="D566">
            <v>43101</v>
          </cell>
          <cell r="E566">
            <v>1437</v>
          </cell>
          <cell r="F566">
            <v>1303</v>
          </cell>
          <cell r="G566">
            <v>519333912</v>
          </cell>
          <cell r="H566">
            <v>398567</v>
          </cell>
          <cell r="I566">
            <v>1419</v>
          </cell>
          <cell r="J566">
            <v>1303</v>
          </cell>
          <cell r="K566">
            <v>570756713</v>
          </cell>
          <cell r="L566">
            <v>438032</v>
          </cell>
          <cell r="M566">
            <v>9.9000000000000005E-2</v>
          </cell>
          <cell r="Q566">
            <v>42248</v>
          </cell>
          <cell r="R566">
            <v>42248</v>
          </cell>
          <cell r="S566">
            <v>43101</v>
          </cell>
          <cell r="T566">
            <v>510</v>
          </cell>
          <cell r="U566">
            <v>464</v>
          </cell>
          <cell r="V566">
            <v>16439647</v>
          </cell>
          <cell r="W566">
            <v>35430</v>
          </cell>
          <cell r="X566">
            <v>497</v>
          </cell>
          <cell r="Y566">
            <v>464</v>
          </cell>
          <cell r="Z566">
            <v>18037126</v>
          </cell>
          <cell r="AA566">
            <v>38873</v>
          </cell>
          <cell r="AB566">
            <v>9.7100000000000006E-2</v>
          </cell>
          <cell r="AF566">
            <v>42248</v>
          </cell>
          <cell r="AG566">
            <v>42248</v>
          </cell>
          <cell r="AH566">
            <v>43101</v>
          </cell>
          <cell r="AI566">
            <v>375</v>
          </cell>
          <cell r="AJ566">
            <v>375</v>
          </cell>
          <cell r="AK566">
            <v>28210507</v>
          </cell>
          <cell r="AL566">
            <v>75228</v>
          </cell>
          <cell r="AM566">
            <v>375</v>
          </cell>
          <cell r="AN566">
            <v>375</v>
          </cell>
          <cell r="AO566">
            <v>31094514</v>
          </cell>
          <cell r="AP566">
            <v>82918</v>
          </cell>
          <cell r="AQ566">
            <v>0.1022</v>
          </cell>
        </row>
        <row r="567">
          <cell r="B567">
            <v>42291</v>
          </cell>
          <cell r="C567">
            <v>42291</v>
          </cell>
          <cell r="D567">
            <v>43101</v>
          </cell>
          <cell r="E567">
            <v>1437</v>
          </cell>
          <cell r="F567">
            <v>1303</v>
          </cell>
          <cell r="G567">
            <v>519553332</v>
          </cell>
          <cell r="H567">
            <v>398736</v>
          </cell>
          <cell r="I567">
            <v>1419</v>
          </cell>
          <cell r="J567">
            <v>1303</v>
          </cell>
          <cell r="K567">
            <v>570756713</v>
          </cell>
          <cell r="L567">
            <v>438032</v>
          </cell>
          <cell r="M567">
            <v>9.8500000000000004E-2</v>
          </cell>
          <cell r="Q567">
            <v>42291</v>
          </cell>
          <cell r="R567">
            <v>42291</v>
          </cell>
          <cell r="S567">
            <v>43101</v>
          </cell>
          <cell r="T567">
            <v>510</v>
          </cell>
          <cell r="U567">
            <v>464</v>
          </cell>
          <cell r="V567">
            <v>16439647</v>
          </cell>
          <cell r="W567">
            <v>35430</v>
          </cell>
          <cell r="X567">
            <v>497</v>
          </cell>
          <cell r="Y567">
            <v>464</v>
          </cell>
          <cell r="Z567">
            <v>18037126</v>
          </cell>
          <cell r="AA567">
            <v>38873</v>
          </cell>
          <cell r="AB567">
            <v>9.7100000000000006E-2</v>
          </cell>
          <cell r="AF567">
            <v>42291</v>
          </cell>
          <cell r="AG567">
            <v>42291</v>
          </cell>
          <cell r="AH567">
            <v>43101</v>
          </cell>
          <cell r="AI567">
            <v>375</v>
          </cell>
          <cell r="AJ567">
            <v>375</v>
          </cell>
          <cell r="AK567">
            <v>28210507</v>
          </cell>
          <cell r="AL567">
            <v>75228</v>
          </cell>
          <cell r="AM567">
            <v>375</v>
          </cell>
          <cell r="AN567">
            <v>375</v>
          </cell>
          <cell r="AO567">
            <v>31094514</v>
          </cell>
          <cell r="AP567">
            <v>82918</v>
          </cell>
          <cell r="AQ567">
            <v>0.1022</v>
          </cell>
        </row>
        <row r="568">
          <cell r="B568">
            <v>42430</v>
          </cell>
          <cell r="C568">
            <v>42430</v>
          </cell>
          <cell r="D568">
            <v>43101</v>
          </cell>
          <cell r="E568">
            <v>1437</v>
          </cell>
          <cell r="F568">
            <v>1303</v>
          </cell>
          <cell r="G568">
            <v>523219844</v>
          </cell>
          <cell r="H568">
            <v>401550</v>
          </cell>
          <cell r="I568">
            <v>1419</v>
          </cell>
          <cell r="J568">
            <v>1303</v>
          </cell>
          <cell r="K568">
            <v>570756713</v>
          </cell>
          <cell r="L568">
            <v>438032</v>
          </cell>
          <cell r="M568">
            <v>9.0800000000000006E-2</v>
          </cell>
          <cell r="Q568">
            <v>42430</v>
          </cell>
          <cell r="R568">
            <v>42430</v>
          </cell>
          <cell r="S568">
            <v>43101</v>
          </cell>
          <cell r="T568">
            <v>510</v>
          </cell>
          <cell r="U568">
            <v>464</v>
          </cell>
          <cell r="V568">
            <v>16545982</v>
          </cell>
          <cell r="W568">
            <v>35659</v>
          </cell>
          <cell r="X568">
            <v>497</v>
          </cell>
          <cell r="Y568">
            <v>464</v>
          </cell>
          <cell r="Z568">
            <v>18037126</v>
          </cell>
          <cell r="AA568">
            <v>38873</v>
          </cell>
          <cell r="AB568">
            <v>9.01E-2</v>
          </cell>
          <cell r="AF568">
            <v>42430</v>
          </cell>
          <cell r="AG568">
            <v>42430</v>
          </cell>
          <cell r="AH568">
            <v>43101</v>
          </cell>
          <cell r="AI568">
            <v>375</v>
          </cell>
          <cell r="AJ568">
            <v>375</v>
          </cell>
          <cell r="AK568">
            <v>28443438</v>
          </cell>
          <cell r="AL568">
            <v>75849</v>
          </cell>
          <cell r="AM568">
            <v>375</v>
          </cell>
          <cell r="AN568">
            <v>375</v>
          </cell>
          <cell r="AO568">
            <v>31094514</v>
          </cell>
          <cell r="AP568">
            <v>82918</v>
          </cell>
          <cell r="AQ568">
            <v>9.3100000000000002E-2</v>
          </cell>
        </row>
        <row r="569">
          <cell r="B569">
            <v>42465</v>
          </cell>
          <cell r="C569">
            <v>42465</v>
          </cell>
          <cell r="D569">
            <v>43101</v>
          </cell>
          <cell r="E569">
            <v>1437</v>
          </cell>
          <cell r="F569">
            <v>1303</v>
          </cell>
          <cell r="G569">
            <v>523732241</v>
          </cell>
          <cell r="H569">
            <v>401943</v>
          </cell>
          <cell r="I569">
            <v>1419</v>
          </cell>
          <cell r="J569">
            <v>1303</v>
          </cell>
          <cell r="K569">
            <v>570756713</v>
          </cell>
          <cell r="L569">
            <v>438032</v>
          </cell>
          <cell r="M569">
            <v>8.9700000000000002E-2</v>
          </cell>
          <cell r="Q569">
            <v>42465</v>
          </cell>
          <cell r="R569">
            <v>42465</v>
          </cell>
          <cell r="S569">
            <v>43101</v>
          </cell>
          <cell r="T569">
            <v>510</v>
          </cell>
          <cell r="U569">
            <v>464</v>
          </cell>
          <cell r="V569">
            <v>16545982</v>
          </cell>
          <cell r="W569">
            <v>35659</v>
          </cell>
          <cell r="X569">
            <v>497</v>
          </cell>
          <cell r="Y569">
            <v>464</v>
          </cell>
          <cell r="Z569">
            <v>18037126</v>
          </cell>
          <cell r="AA569">
            <v>38873</v>
          </cell>
          <cell r="AB569">
            <v>9.01E-2</v>
          </cell>
          <cell r="AF569">
            <v>42465</v>
          </cell>
          <cell r="AG569">
            <v>42465</v>
          </cell>
          <cell r="AH569">
            <v>43101</v>
          </cell>
          <cell r="AI569">
            <v>375</v>
          </cell>
          <cell r="AJ569">
            <v>375</v>
          </cell>
          <cell r="AK569">
            <v>28443438</v>
          </cell>
          <cell r="AL569">
            <v>75849</v>
          </cell>
          <cell r="AM569">
            <v>375</v>
          </cell>
          <cell r="AN569">
            <v>375</v>
          </cell>
          <cell r="AO569">
            <v>31094514</v>
          </cell>
          <cell r="AP569">
            <v>82918</v>
          </cell>
          <cell r="AQ569">
            <v>9.3100000000000002E-2</v>
          </cell>
        </row>
        <row r="570">
          <cell r="B570">
            <v>42614</v>
          </cell>
          <cell r="C570">
            <v>42614</v>
          </cell>
          <cell r="D570">
            <v>43101</v>
          </cell>
          <cell r="E570">
            <v>1437</v>
          </cell>
          <cell r="F570">
            <v>1303</v>
          </cell>
          <cell r="G570">
            <v>528683913</v>
          </cell>
          <cell r="H570">
            <v>405743</v>
          </cell>
          <cell r="I570">
            <v>1419</v>
          </cell>
          <cell r="J570">
            <v>1303</v>
          </cell>
          <cell r="K570">
            <v>570756713</v>
          </cell>
          <cell r="L570">
            <v>438032</v>
          </cell>
          <cell r="M570">
            <v>7.9500000000000001E-2</v>
          </cell>
          <cell r="Q570">
            <v>42614</v>
          </cell>
          <cell r="R570">
            <v>42614</v>
          </cell>
          <cell r="S570">
            <v>43101</v>
          </cell>
          <cell r="T570">
            <v>510</v>
          </cell>
          <cell r="U570">
            <v>464</v>
          </cell>
          <cell r="V570">
            <v>16752049</v>
          </cell>
          <cell r="W570">
            <v>36103</v>
          </cell>
          <cell r="X570">
            <v>497</v>
          </cell>
          <cell r="Y570">
            <v>464</v>
          </cell>
          <cell r="Z570">
            <v>18037126</v>
          </cell>
          <cell r="AA570">
            <v>38873</v>
          </cell>
          <cell r="AB570">
            <v>7.6700000000000004E-2</v>
          </cell>
          <cell r="AF570">
            <v>42614</v>
          </cell>
          <cell r="AG570">
            <v>42614</v>
          </cell>
          <cell r="AH570">
            <v>43101</v>
          </cell>
          <cell r="AI570">
            <v>375</v>
          </cell>
          <cell r="AJ570">
            <v>375</v>
          </cell>
          <cell r="AK570">
            <v>29055548</v>
          </cell>
          <cell r="AL570">
            <v>77481</v>
          </cell>
          <cell r="AM570">
            <v>375</v>
          </cell>
          <cell r="AN570">
            <v>375</v>
          </cell>
          <cell r="AO570">
            <v>31094514</v>
          </cell>
          <cell r="AP570">
            <v>82918</v>
          </cell>
          <cell r="AQ570">
            <v>7.0099999999999996E-2</v>
          </cell>
        </row>
        <row r="571">
          <cell r="B571">
            <v>42635</v>
          </cell>
          <cell r="C571">
            <v>42635</v>
          </cell>
          <cell r="D571">
            <v>43101</v>
          </cell>
          <cell r="E571">
            <v>1403</v>
          </cell>
          <cell r="F571">
            <v>1339</v>
          </cell>
          <cell r="G571">
            <v>533451057</v>
          </cell>
          <cell r="H571">
            <v>398395</v>
          </cell>
          <cell r="I571">
            <v>1419</v>
          </cell>
          <cell r="J571">
            <v>1339</v>
          </cell>
          <cell r="K571">
            <v>574405290</v>
          </cell>
          <cell r="L571">
            <v>428980</v>
          </cell>
          <cell r="M571">
            <v>7.6700000000000004E-2</v>
          </cell>
          <cell r="Q571">
            <v>42635</v>
          </cell>
          <cell r="R571">
            <v>42635</v>
          </cell>
          <cell r="S571">
            <v>43101</v>
          </cell>
          <cell r="T571">
            <v>510</v>
          </cell>
          <cell r="U571">
            <v>464</v>
          </cell>
          <cell r="V571">
            <v>16752049</v>
          </cell>
          <cell r="W571">
            <v>36103</v>
          </cell>
          <cell r="X571">
            <v>497</v>
          </cell>
          <cell r="Y571">
            <v>464</v>
          </cell>
          <cell r="Z571">
            <v>18037126</v>
          </cell>
          <cell r="AA571">
            <v>38873</v>
          </cell>
          <cell r="AB571">
            <v>7.6700000000000004E-2</v>
          </cell>
          <cell r="AF571">
            <v>42635</v>
          </cell>
          <cell r="AG571">
            <v>42635</v>
          </cell>
          <cell r="AH571">
            <v>43101</v>
          </cell>
          <cell r="AI571">
            <v>375</v>
          </cell>
          <cell r="AJ571">
            <v>375</v>
          </cell>
          <cell r="AK571">
            <v>29055548</v>
          </cell>
          <cell r="AL571">
            <v>77481</v>
          </cell>
          <cell r="AM571">
            <v>375</v>
          </cell>
          <cell r="AN571">
            <v>375</v>
          </cell>
          <cell r="AO571">
            <v>31094514</v>
          </cell>
          <cell r="AP571">
            <v>82918</v>
          </cell>
          <cell r="AQ571">
            <v>7.0099999999999996E-2</v>
          </cell>
        </row>
        <row r="572">
          <cell r="B572">
            <v>42736</v>
          </cell>
          <cell r="C572">
            <v>42736</v>
          </cell>
          <cell r="D572">
            <v>43101</v>
          </cell>
          <cell r="E572">
            <v>1403</v>
          </cell>
          <cell r="F572">
            <v>1339</v>
          </cell>
          <cell r="G572">
            <v>543504640</v>
          </cell>
          <cell r="H572">
            <v>405903</v>
          </cell>
          <cell r="I572">
            <v>1419</v>
          </cell>
          <cell r="J572">
            <v>1339</v>
          </cell>
          <cell r="K572">
            <v>574405290</v>
          </cell>
          <cell r="L572">
            <v>428980</v>
          </cell>
          <cell r="M572">
            <v>5.6800000000000003E-2</v>
          </cell>
          <cell r="Q572">
            <v>42736</v>
          </cell>
          <cell r="R572">
            <v>42736</v>
          </cell>
          <cell r="S572">
            <v>43101</v>
          </cell>
          <cell r="T572">
            <v>510</v>
          </cell>
          <cell r="U572">
            <v>464</v>
          </cell>
          <cell r="V572">
            <v>17051781</v>
          </cell>
          <cell r="W572">
            <v>36749</v>
          </cell>
          <cell r="X572">
            <v>497</v>
          </cell>
          <cell r="Y572">
            <v>464</v>
          </cell>
          <cell r="Z572">
            <v>18037126</v>
          </cell>
          <cell r="AA572">
            <v>38873</v>
          </cell>
          <cell r="AB572">
            <v>5.7700000000000001E-2</v>
          </cell>
          <cell r="AF572">
            <v>42736</v>
          </cell>
          <cell r="AG572">
            <v>42736</v>
          </cell>
          <cell r="AH572">
            <v>43101</v>
          </cell>
          <cell r="AI572">
            <v>375</v>
          </cell>
          <cell r="AJ572">
            <v>375</v>
          </cell>
          <cell r="AK572">
            <v>29627858</v>
          </cell>
          <cell r="AL572">
            <v>79007</v>
          </cell>
          <cell r="AM572">
            <v>375</v>
          </cell>
          <cell r="AN572">
            <v>375</v>
          </cell>
          <cell r="AO572">
            <v>31094514</v>
          </cell>
          <cell r="AP572">
            <v>82918</v>
          </cell>
          <cell r="AQ572">
            <v>4.9500000000000002E-2</v>
          </cell>
        </row>
        <row r="573">
          <cell r="B573">
            <v>42829</v>
          </cell>
          <cell r="C573">
            <v>42829</v>
          </cell>
          <cell r="D573">
            <v>43101</v>
          </cell>
          <cell r="E573">
            <v>1403</v>
          </cell>
          <cell r="F573">
            <v>1339</v>
          </cell>
          <cell r="G573">
            <v>545622658</v>
          </cell>
          <cell r="H573">
            <v>407485</v>
          </cell>
          <cell r="I573">
            <v>1419</v>
          </cell>
          <cell r="J573">
            <v>1339</v>
          </cell>
          <cell r="K573">
            <v>574405290</v>
          </cell>
          <cell r="L573">
            <v>428980</v>
          </cell>
          <cell r="M573">
            <v>5.2699999999999997E-2</v>
          </cell>
          <cell r="Q573">
            <v>42829</v>
          </cell>
          <cell r="R573">
            <v>42829</v>
          </cell>
          <cell r="S573">
            <v>43101</v>
          </cell>
          <cell r="T573">
            <v>510</v>
          </cell>
          <cell r="U573">
            <v>464</v>
          </cell>
          <cell r="V573">
            <v>17051781</v>
          </cell>
          <cell r="W573">
            <v>36749</v>
          </cell>
          <cell r="X573">
            <v>497</v>
          </cell>
          <cell r="Y573">
            <v>464</v>
          </cell>
          <cell r="Z573">
            <v>18037126</v>
          </cell>
          <cell r="AA573">
            <v>38873</v>
          </cell>
          <cell r="AB573">
            <v>5.7700000000000001E-2</v>
          </cell>
          <cell r="AF573">
            <v>42829</v>
          </cell>
          <cell r="AG573">
            <v>42829</v>
          </cell>
          <cell r="AH573">
            <v>43101</v>
          </cell>
          <cell r="AI573">
            <v>375</v>
          </cell>
          <cell r="AJ573">
            <v>375</v>
          </cell>
          <cell r="AK573">
            <v>29627858</v>
          </cell>
          <cell r="AL573">
            <v>79007</v>
          </cell>
          <cell r="AM573">
            <v>375</v>
          </cell>
          <cell r="AN573">
            <v>375</v>
          </cell>
          <cell r="AO573">
            <v>31094514</v>
          </cell>
          <cell r="AP573">
            <v>82918</v>
          </cell>
          <cell r="AQ573">
            <v>4.9500000000000002E-2</v>
          </cell>
        </row>
        <row r="574">
          <cell r="B574">
            <v>42917</v>
          </cell>
          <cell r="C574">
            <v>42917</v>
          </cell>
          <cell r="D574">
            <v>43101</v>
          </cell>
          <cell r="E574">
            <v>1399</v>
          </cell>
          <cell r="F574">
            <v>1342</v>
          </cell>
          <cell r="G574">
            <v>561495966</v>
          </cell>
          <cell r="H574">
            <v>418402</v>
          </cell>
          <cell r="I574">
            <v>1419</v>
          </cell>
          <cell r="J574">
            <v>1342</v>
          </cell>
          <cell r="K574">
            <v>574498511</v>
          </cell>
          <cell r="L574">
            <v>428091</v>
          </cell>
          <cell r="M574">
            <v>2.3099999999999999E-2</v>
          </cell>
          <cell r="Q574">
            <v>42917</v>
          </cell>
          <cell r="R574">
            <v>42917</v>
          </cell>
          <cell r="S574">
            <v>43101</v>
          </cell>
          <cell r="T574">
            <v>486</v>
          </cell>
          <cell r="U574">
            <v>467</v>
          </cell>
          <cell r="V574">
            <v>17628071</v>
          </cell>
          <cell r="W574">
            <v>37747</v>
          </cell>
          <cell r="X574">
            <v>497</v>
          </cell>
          <cell r="Y574">
            <v>467</v>
          </cell>
          <cell r="Z574">
            <v>18130177</v>
          </cell>
          <cell r="AA574">
            <v>38822</v>
          </cell>
          <cell r="AB574">
            <v>2.8400000000000002E-2</v>
          </cell>
          <cell r="AF574">
            <v>42917</v>
          </cell>
          <cell r="AG574">
            <v>42917</v>
          </cell>
          <cell r="AH574">
            <v>43101</v>
          </cell>
          <cell r="AI574">
            <v>375</v>
          </cell>
          <cell r="AJ574">
            <v>375</v>
          </cell>
          <cell r="AK574">
            <v>30475504</v>
          </cell>
          <cell r="AL574">
            <v>81268</v>
          </cell>
          <cell r="AM574">
            <v>375</v>
          </cell>
          <cell r="AN574">
            <v>375</v>
          </cell>
          <cell r="AO574">
            <v>31094514</v>
          </cell>
          <cell r="AP574">
            <v>82918</v>
          </cell>
          <cell r="AQ574">
            <v>2.0299999999999999E-2</v>
          </cell>
          <cell r="AU574">
            <v>42736</v>
          </cell>
          <cell r="AV574" t="str">
            <v>2017년 상반기</v>
          </cell>
          <cell r="AW574" t="str">
            <v>2017년하반기</v>
          </cell>
          <cell r="AX574">
            <v>59</v>
          </cell>
          <cell r="AY574">
            <v>58</v>
          </cell>
          <cell r="AZ574">
            <v>94886174</v>
          </cell>
          <cell r="BA574">
            <v>1635968</v>
          </cell>
          <cell r="BB574">
            <v>99</v>
          </cell>
          <cell r="BC574">
            <v>58</v>
          </cell>
          <cell r="BD574">
            <v>98240891</v>
          </cell>
          <cell r="BE574">
            <v>1693808</v>
          </cell>
          <cell r="BF574">
            <v>3.5300000000000109E-2</v>
          </cell>
        </row>
        <row r="575">
          <cell r="B575">
            <v>42978</v>
          </cell>
          <cell r="C575">
            <v>42978</v>
          </cell>
          <cell r="D575">
            <v>43101</v>
          </cell>
          <cell r="E575">
            <v>1409</v>
          </cell>
          <cell r="F575">
            <v>1390</v>
          </cell>
          <cell r="G575">
            <v>571144089</v>
          </cell>
          <cell r="H575">
            <v>410895</v>
          </cell>
          <cell r="I575">
            <v>1419</v>
          </cell>
          <cell r="J575">
            <v>1390</v>
          </cell>
          <cell r="K575">
            <v>582656756</v>
          </cell>
          <cell r="L575">
            <v>419177</v>
          </cell>
          <cell r="M575">
            <v>2.01E-2</v>
          </cell>
          <cell r="Q575">
            <v>42978</v>
          </cell>
          <cell r="R575">
            <v>42978</v>
          </cell>
          <cell r="S575">
            <v>43101</v>
          </cell>
          <cell r="T575">
            <v>486</v>
          </cell>
          <cell r="U575">
            <v>467</v>
          </cell>
          <cell r="V575">
            <v>17628071</v>
          </cell>
          <cell r="W575">
            <v>37747</v>
          </cell>
          <cell r="X575">
            <v>497</v>
          </cell>
          <cell r="Y575">
            <v>467</v>
          </cell>
          <cell r="Z575">
            <v>18130177</v>
          </cell>
          <cell r="AA575">
            <v>38822</v>
          </cell>
          <cell r="AB575">
            <v>2.8400000000000002E-2</v>
          </cell>
          <cell r="AF575">
            <v>42978</v>
          </cell>
          <cell r="AG575">
            <v>42978</v>
          </cell>
          <cell r="AH575">
            <v>43101</v>
          </cell>
          <cell r="AI575">
            <v>375</v>
          </cell>
          <cell r="AJ575">
            <v>375</v>
          </cell>
          <cell r="AK575">
            <v>30475504</v>
          </cell>
          <cell r="AL575">
            <v>81268</v>
          </cell>
          <cell r="AM575">
            <v>375</v>
          </cell>
          <cell r="AN575">
            <v>375</v>
          </cell>
          <cell r="AO575">
            <v>31094514</v>
          </cell>
          <cell r="AP575">
            <v>82918</v>
          </cell>
          <cell r="AQ575">
            <v>2.0299999999999999E-2</v>
          </cell>
          <cell r="AU575">
            <v>42978</v>
          </cell>
          <cell r="AV575" t="str">
            <v>2017년하반기</v>
          </cell>
          <cell r="AW575" t="str">
            <v>2017년하반기</v>
          </cell>
          <cell r="AX575">
            <v>99</v>
          </cell>
          <cell r="AY575">
            <v>99</v>
          </cell>
          <cell r="AZ575">
            <v>98990743</v>
          </cell>
          <cell r="BA575">
            <v>999906</v>
          </cell>
          <cell r="BB575">
            <v>99</v>
          </cell>
          <cell r="BC575">
            <v>99</v>
          </cell>
          <cell r="BD575">
            <v>98990743</v>
          </cell>
          <cell r="BE575">
            <v>999906</v>
          </cell>
          <cell r="BF575">
            <v>0</v>
          </cell>
        </row>
        <row r="576">
          <cell r="B576">
            <v>43101</v>
          </cell>
          <cell r="C576">
            <v>43101</v>
          </cell>
          <cell r="D576">
            <v>43101</v>
          </cell>
          <cell r="E576">
            <v>1419</v>
          </cell>
          <cell r="F576">
            <v>1419</v>
          </cell>
          <cell r="G576">
            <v>584881052</v>
          </cell>
          <cell r="H576">
            <v>412178</v>
          </cell>
          <cell r="I576">
            <v>1419</v>
          </cell>
          <cell r="J576">
            <v>1419</v>
          </cell>
          <cell r="K576">
            <v>584881052</v>
          </cell>
          <cell r="L576">
            <v>412178</v>
          </cell>
          <cell r="M576">
            <v>0</v>
          </cell>
          <cell r="Q576">
            <v>43101</v>
          </cell>
          <cell r="R576">
            <v>43101</v>
          </cell>
          <cell r="S576">
            <v>43101</v>
          </cell>
          <cell r="T576">
            <v>497</v>
          </cell>
          <cell r="U576">
            <v>497</v>
          </cell>
          <cell r="V576">
            <v>19148982</v>
          </cell>
          <cell r="W576">
            <v>38529</v>
          </cell>
          <cell r="X576">
            <v>497</v>
          </cell>
          <cell r="Y576">
            <v>497</v>
          </cell>
          <cell r="Z576">
            <v>19148982</v>
          </cell>
          <cell r="AA576">
            <v>38529</v>
          </cell>
          <cell r="AB576">
            <v>0</v>
          </cell>
          <cell r="AF576">
            <v>43101</v>
          </cell>
          <cell r="AG576">
            <v>43101</v>
          </cell>
          <cell r="AH576">
            <v>43101</v>
          </cell>
          <cell r="AI576">
            <v>375</v>
          </cell>
          <cell r="AJ576">
            <v>375</v>
          </cell>
          <cell r="AK576">
            <v>31094514</v>
          </cell>
          <cell r="AL576">
            <v>82918</v>
          </cell>
          <cell r="AM576">
            <v>375</v>
          </cell>
          <cell r="AN576">
            <v>375</v>
          </cell>
          <cell r="AO576">
            <v>31094514</v>
          </cell>
          <cell r="AP576">
            <v>82918</v>
          </cell>
          <cell r="AQ576">
            <v>0</v>
          </cell>
          <cell r="BA576">
            <v>0</v>
          </cell>
          <cell r="BE576">
            <v>0</v>
          </cell>
          <cell r="BF576">
            <v>0</v>
          </cell>
        </row>
        <row r="577">
          <cell r="A577">
            <v>43178</v>
          </cell>
          <cell r="N577" t="str">
            <v>토목180319</v>
          </cell>
          <cell r="P577">
            <v>43178</v>
          </cell>
          <cell r="AC577" t="str">
            <v>건축180319</v>
          </cell>
          <cell r="AE577">
            <v>43178</v>
          </cell>
          <cell r="AR577" t="str">
            <v>기계180319</v>
          </cell>
          <cell r="AT577">
            <v>43161</v>
          </cell>
          <cell r="BA577">
            <v>0</v>
          </cell>
          <cell r="BG577" t="str">
            <v>전기180302</v>
          </cell>
        </row>
        <row r="578">
          <cell r="B578">
            <v>41698</v>
          </cell>
          <cell r="C578">
            <v>41698</v>
          </cell>
          <cell r="D578">
            <v>43178</v>
          </cell>
          <cell r="E578">
            <v>1435</v>
          </cell>
          <cell r="F578">
            <v>44</v>
          </cell>
          <cell r="G578">
            <v>7377453</v>
          </cell>
          <cell r="H578">
            <v>167669</v>
          </cell>
          <cell r="I578">
            <v>1419</v>
          </cell>
          <cell r="J578">
            <v>44</v>
          </cell>
          <cell r="K578">
            <v>8515140</v>
          </cell>
          <cell r="L578">
            <v>193525</v>
          </cell>
          <cell r="M578">
            <v>0.1542</v>
          </cell>
        </row>
        <row r="579">
          <cell r="B579">
            <v>41708</v>
          </cell>
          <cell r="C579">
            <v>41708</v>
          </cell>
          <cell r="D579">
            <v>43178</v>
          </cell>
          <cell r="E579">
            <v>1435</v>
          </cell>
          <cell r="F579">
            <v>44</v>
          </cell>
          <cell r="G579">
            <v>7529048</v>
          </cell>
          <cell r="H579">
            <v>171114</v>
          </cell>
          <cell r="I579">
            <v>1419</v>
          </cell>
          <cell r="J579">
            <v>44</v>
          </cell>
          <cell r="K579">
            <v>8515140</v>
          </cell>
          <cell r="L579">
            <v>193525</v>
          </cell>
          <cell r="M579">
            <v>0.13089999999999999</v>
          </cell>
        </row>
        <row r="580">
          <cell r="B580">
            <v>41880</v>
          </cell>
          <cell r="C580">
            <v>41880</v>
          </cell>
          <cell r="D580">
            <v>43178</v>
          </cell>
          <cell r="E580">
            <v>1435</v>
          </cell>
          <cell r="F580">
            <v>44</v>
          </cell>
          <cell r="G580">
            <v>7529048</v>
          </cell>
          <cell r="H580">
            <v>171114</v>
          </cell>
          <cell r="I580">
            <v>1419</v>
          </cell>
          <cell r="J580">
            <v>44</v>
          </cell>
          <cell r="K580">
            <v>8515140</v>
          </cell>
          <cell r="L580">
            <v>193525</v>
          </cell>
          <cell r="M580">
            <v>0.13089999999999999</v>
          </cell>
        </row>
        <row r="581">
          <cell r="B581">
            <v>41904</v>
          </cell>
          <cell r="C581">
            <v>41904</v>
          </cell>
          <cell r="D581">
            <v>43178</v>
          </cell>
          <cell r="E581">
            <v>1437</v>
          </cell>
          <cell r="F581">
            <v>46</v>
          </cell>
          <cell r="G581">
            <v>7604354</v>
          </cell>
          <cell r="H581">
            <v>165312</v>
          </cell>
          <cell r="I581">
            <v>1419</v>
          </cell>
          <cell r="J581">
            <v>46</v>
          </cell>
          <cell r="K581">
            <v>8518400</v>
          </cell>
          <cell r="L581">
            <v>185182</v>
          </cell>
          <cell r="M581">
            <v>0.1201</v>
          </cell>
        </row>
        <row r="582">
          <cell r="B582">
            <v>42064</v>
          </cell>
          <cell r="C582">
            <v>42064</v>
          </cell>
          <cell r="D582">
            <v>43178</v>
          </cell>
          <cell r="E582">
            <v>1437</v>
          </cell>
          <cell r="F582">
            <v>1299</v>
          </cell>
          <cell r="G582">
            <v>501047307</v>
          </cell>
          <cell r="H582">
            <v>385717</v>
          </cell>
          <cell r="I582">
            <v>1419</v>
          </cell>
          <cell r="J582">
            <v>1299</v>
          </cell>
          <cell r="K582">
            <v>571798548</v>
          </cell>
          <cell r="L582">
            <v>440183</v>
          </cell>
          <cell r="M582">
            <v>0.14119999999999999</v>
          </cell>
          <cell r="Q582">
            <v>42064</v>
          </cell>
          <cell r="R582">
            <v>42064</v>
          </cell>
          <cell r="S582">
            <v>43178</v>
          </cell>
          <cell r="T582">
            <v>510</v>
          </cell>
          <cell r="U582">
            <v>464</v>
          </cell>
          <cell r="V582">
            <v>16489025</v>
          </cell>
          <cell r="W582">
            <v>35536</v>
          </cell>
          <cell r="X582">
            <v>497</v>
          </cell>
          <cell r="Y582">
            <v>464</v>
          </cell>
          <cell r="Z582">
            <v>18037126</v>
          </cell>
          <cell r="AA582">
            <v>38873</v>
          </cell>
          <cell r="AB582">
            <v>9.3899999999999997E-2</v>
          </cell>
          <cell r="AF582">
            <v>42064</v>
          </cell>
          <cell r="AG582">
            <v>42064</v>
          </cell>
          <cell r="AH582">
            <v>43178</v>
          </cell>
          <cell r="AI582">
            <v>375</v>
          </cell>
          <cell r="AJ582">
            <v>375</v>
          </cell>
          <cell r="AK582">
            <v>28360688</v>
          </cell>
          <cell r="AL582">
            <v>75628</v>
          </cell>
          <cell r="AM582">
            <v>375</v>
          </cell>
          <cell r="AN582">
            <v>375</v>
          </cell>
          <cell r="AO582">
            <v>31094514</v>
          </cell>
          <cell r="AP582">
            <v>82918</v>
          </cell>
          <cell r="AQ582">
            <v>9.6299999999999997E-2</v>
          </cell>
        </row>
        <row r="583">
          <cell r="B583">
            <v>42094</v>
          </cell>
          <cell r="C583">
            <v>42094</v>
          </cell>
          <cell r="D583">
            <v>43178</v>
          </cell>
          <cell r="E583">
            <v>1437</v>
          </cell>
          <cell r="F583">
            <v>1299</v>
          </cell>
          <cell r="G583">
            <v>501178329</v>
          </cell>
          <cell r="H583">
            <v>385818</v>
          </cell>
          <cell r="I583">
            <v>1419</v>
          </cell>
          <cell r="J583">
            <v>1299</v>
          </cell>
          <cell r="K583">
            <v>571798548</v>
          </cell>
          <cell r="L583">
            <v>440183</v>
          </cell>
          <cell r="M583">
            <v>0.1409</v>
          </cell>
          <cell r="Q583">
            <v>42094</v>
          </cell>
          <cell r="R583">
            <v>42094</v>
          </cell>
          <cell r="S583">
            <v>43178</v>
          </cell>
          <cell r="T583">
            <v>510</v>
          </cell>
          <cell r="U583">
            <v>464</v>
          </cell>
          <cell r="V583">
            <v>16489025</v>
          </cell>
          <cell r="W583">
            <v>35536</v>
          </cell>
          <cell r="X583">
            <v>497</v>
          </cell>
          <cell r="Y583">
            <v>464</v>
          </cell>
          <cell r="Z583">
            <v>18037126</v>
          </cell>
          <cell r="AA583">
            <v>38873</v>
          </cell>
          <cell r="AB583">
            <v>9.3899999999999997E-2</v>
          </cell>
          <cell r="AF583">
            <v>42094</v>
          </cell>
          <cell r="AG583">
            <v>42094</v>
          </cell>
          <cell r="AH583">
            <v>43178</v>
          </cell>
          <cell r="AI583">
            <v>375</v>
          </cell>
          <cell r="AJ583">
            <v>375</v>
          </cell>
          <cell r="AK583">
            <v>28360688</v>
          </cell>
          <cell r="AL583">
            <v>75628</v>
          </cell>
          <cell r="AM583">
            <v>375</v>
          </cell>
          <cell r="AN583">
            <v>375</v>
          </cell>
          <cell r="AO583">
            <v>31094514</v>
          </cell>
          <cell r="AP583">
            <v>82918</v>
          </cell>
          <cell r="AQ583">
            <v>9.6299999999999997E-2</v>
          </cell>
        </row>
        <row r="584">
          <cell r="B584">
            <v>42248</v>
          </cell>
          <cell r="C584">
            <v>42248</v>
          </cell>
          <cell r="D584">
            <v>43178</v>
          </cell>
          <cell r="E584">
            <v>1437</v>
          </cell>
          <cell r="F584">
            <v>1299</v>
          </cell>
          <cell r="G584">
            <v>518055349</v>
          </cell>
          <cell r="H584">
            <v>398810</v>
          </cell>
          <cell r="I584">
            <v>1419</v>
          </cell>
          <cell r="J584">
            <v>1299</v>
          </cell>
          <cell r="K584">
            <v>571798548</v>
          </cell>
          <cell r="L584">
            <v>440183</v>
          </cell>
          <cell r="M584">
            <v>0.1037</v>
          </cell>
          <cell r="Q584">
            <v>42248</v>
          </cell>
          <cell r="R584">
            <v>42248</v>
          </cell>
          <cell r="S584">
            <v>43178</v>
          </cell>
          <cell r="T584">
            <v>510</v>
          </cell>
          <cell r="U584">
            <v>464</v>
          </cell>
          <cell r="V584">
            <v>16439647</v>
          </cell>
          <cell r="W584">
            <v>35430</v>
          </cell>
          <cell r="X584">
            <v>497</v>
          </cell>
          <cell r="Y584">
            <v>464</v>
          </cell>
          <cell r="Z584">
            <v>18037126</v>
          </cell>
          <cell r="AA584">
            <v>38873</v>
          </cell>
          <cell r="AB584">
            <v>9.7100000000000006E-2</v>
          </cell>
          <cell r="AF584">
            <v>42248</v>
          </cell>
          <cell r="AG584">
            <v>42248</v>
          </cell>
          <cell r="AH584">
            <v>43178</v>
          </cell>
          <cell r="AI584">
            <v>375</v>
          </cell>
          <cell r="AJ584">
            <v>375</v>
          </cell>
          <cell r="AK584">
            <v>28210507</v>
          </cell>
          <cell r="AL584">
            <v>75228</v>
          </cell>
          <cell r="AM584">
            <v>375</v>
          </cell>
          <cell r="AN584">
            <v>375</v>
          </cell>
          <cell r="AO584">
            <v>31094514</v>
          </cell>
          <cell r="AP584">
            <v>82918</v>
          </cell>
          <cell r="AQ584">
            <v>0.1022</v>
          </cell>
        </row>
        <row r="585">
          <cell r="B585">
            <v>42291</v>
          </cell>
          <cell r="C585">
            <v>42291</v>
          </cell>
          <cell r="D585">
            <v>43178</v>
          </cell>
          <cell r="E585">
            <v>1437</v>
          </cell>
          <cell r="F585">
            <v>1299</v>
          </cell>
          <cell r="G585">
            <v>518282568</v>
          </cell>
          <cell r="H585">
            <v>398985</v>
          </cell>
          <cell r="I585">
            <v>1419</v>
          </cell>
          <cell r="J585">
            <v>1299</v>
          </cell>
          <cell r="K585">
            <v>571798548</v>
          </cell>
          <cell r="L585">
            <v>440183</v>
          </cell>
          <cell r="M585">
            <v>0.1032</v>
          </cell>
          <cell r="Q585">
            <v>42291</v>
          </cell>
          <cell r="R585">
            <v>42291</v>
          </cell>
          <cell r="S585">
            <v>43178</v>
          </cell>
          <cell r="T585">
            <v>510</v>
          </cell>
          <cell r="U585">
            <v>464</v>
          </cell>
          <cell r="V585">
            <v>16439647</v>
          </cell>
          <cell r="W585">
            <v>35430</v>
          </cell>
          <cell r="X585">
            <v>497</v>
          </cell>
          <cell r="Y585">
            <v>464</v>
          </cell>
          <cell r="Z585">
            <v>18037126</v>
          </cell>
          <cell r="AA585">
            <v>38873</v>
          </cell>
          <cell r="AB585">
            <v>9.7100000000000006E-2</v>
          </cell>
          <cell r="AF585">
            <v>42291</v>
          </cell>
          <cell r="AG585">
            <v>42291</v>
          </cell>
          <cell r="AH585">
            <v>43178</v>
          </cell>
          <cell r="AI585">
            <v>375</v>
          </cell>
          <cell r="AJ585">
            <v>375</v>
          </cell>
          <cell r="AK585">
            <v>28210507</v>
          </cell>
          <cell r="AL585">
            <v>75228</v>
          </cell>
          <cell r="AM585">
            <v>375</v>
          </cell>
          <cell r="AN585">
            <v>375</v>
          </cell>
          <cell r="AO585">
            <v>31094514</v>
          </cell>
          <cell r="AP585">
            <v>82918</v>
          </cell>
          <cell r="AQ585">
            <v>0.1022</v>
          </cell>
        </row>
        <row r="586">
          <cell r="B586">
            <v>42430</v>
          </cell>
          <cell r="C586">
            <v>42430</v>
          </cell>
          <cell r="D586">
            <v>43178</v>
          </cell>
          <cell r="E586">
            <v>1437</v>
          </cell>
          <cell r="F586">
            <v>1299</v>
          </cell>
          <cell r="G586">
            <v>521949080</v>
          </cell>
          <cell r="H586">
            <v>401808</v>
          </cell>
          <cell r="I586">
            <v>1419</v>
          </cell>
          <cell r="J586">
            <v>1299</v>
          </cell>
          <cell r="K586">
            <v>571798548</v>
          </cell>
          <cell r="L586">
            <v>440183</v>
          </cell>
          <cell r="M586">
            <v>9.5500000000000002E-2</v>
          </cell>
          <cell r="Q586">
            <v>42430</v>
          </cell>
          <cell r="R586">
            <v>42430</v>
          </cell>
          <cell r="S586">
            <v>43178</v>
          </cell>
          <cell r="T586">
            <v>510</v>
          </cell>
          <cell r="U586">
            <v>464</v>
          </cell>
          <cell r="V586">
            <v>16545982</v>
          </cell>
          <cell r="W586">
            <v>35659</v>
          </cell>
          <cell r="X586">
            <v>497</v>
          </cell>
          <cell r="Y586">
            <v>464</v>
          </cell>
          <cell r="Z586">
            <v>18037126</v>
          </cell>
          <cell r="AA586">
            <v>38873</v>
          </cell>
          <cell r="AB586">
            <v>9.01E-2</v>
          </cell>
          <cell r="AF586">
            <v>42430</v>
          </cell>
          <cell r="AG586">
            <v>42430</v>
          </cell>
          <cell r="AH586">
            <v>43178</v>
          </cell>
          <cell r="AI586">
            <v>375</v>
          </cell>
          <cell r="AJ586">
            <v>375</v>
          </cell>
          <cell r="AK586">
            <v>28443438</v>
          </cell>
          <cell r="AL586">
            <v>75849</v>
          </cell>
          <cell r="AM586">
            <v>375</v>
          </cell>
          <cell r="AN586">
            <v>375</v>
          </cell>
          <cell r="AO586">
            <v>31094514</v>
          </cell>
          <cell r="AP586">
            <v>82918</v>
          </cell>
          <cell r="AQ586">
            <v>9.3100000000000002E-2</v>
          </cell>
        </row>
        <row r="587">
          <cell r="B587">
            <v>42465</v>
          </cell>
          <cell r="C587">
            <v>42465</v>
          </cell>
          <cell r="D587">
            <v>43178</v>
          </cell>
          <cell r="E587">
            <v>1437</v>
          </cell>
          <cell r="F587">
            <v>1299</v>
          </cell>
          <cell r="G587">
            <v>522423321</v>
          </cell>
          <cell r="H587">
            <v>402173</v>
          </cell>
          <cell r="I587">
            <v>1419</v>
          </cell>
          <cell r="J587">
            <v>1299</v>
          </cell>
          <cell r="K587">
            <v>571798548</v>
          </cell>
          <cell r="L587">
            <v>440183</v>
          </cell>
          <cell r="M587">
            <v>9.4500000000000001E-2</v>
          </cell>
          <cell r="Q587">
            <v>42465</v>
          </cell>
          <cell r="R587">
            <v>42465</v>
          </cell>
          <cell r="S587">
            <v>43178</v>
          </cell>
          <cell r="T587">
            <v>510</v>
          </cell>
          <cell r="U587">
            <v>464</v>
          </cell>
          <cell r="V587">
            <v>16545982</v>
          </cell>
          <cell r="W587">
            <v>35659</v>
          </cell>
          <cell r="X587">
            <v>497</v>
          </cell>
          <cell r="Y587">
            <v>464</v>
          </cell>
          <cell r="Z587">
            <v>18037126</v>
          </cell>
          <cell r="AA587">
            <v>38873</v>
          </cell>
          <cell r="AB587">
            <v>9.01E-2</v>
          </cell>
          <cell r="AF587">
            <v>42465</v>
          </cell>
          <cell r="AG587">
            <v>42465</v>
          </cell>
          <cell r="AH587">
            <v>43178</v>
          </cell>
          <cell r="AI587">
            <v>375</v>
          </cell>
          <cell r="AJ587">
            <v>375</v>
          </cell>
          <cell r="AK587">
            <v>28443438</v>
          </cell>
          <cell r="AL587">
            <v>75849</v>
          </cell>
          <cell r="AM587">
            <v>375</v>
          </cell>
          <cell r="AN587">
            <v>375</v>
          </cell>
          <cell r="AO587">
            <v>31094514</v>
          </cell>
          <cell r="AP587">
            <v>82918</v>
          </cell>
          <cell r="AQ587">
            <v>9.3100000000000002E-2</v>
          </cell>
        </row>
        <row r="588">
          <cell r="B588">
            <v>42614</v>
          </cell>
          <cell r="C588">
            <v>42614</v>
          </cell>
          <cell r="D588">
            <v>43178</v>
          </cell>
          <cell r="E588">
            <v>1437</v>
          </cell>
          <cell r="F588">
            <v>1299</v>
          </cell>
          <cell r="G588">
            <v>527374993</v>
          </cell>
          <cell r="H588">
            <v>405985</v>
          </cell>
          <cell r="I588">
            <v>1419</v>
          </cell>
          <cell r="J588">
            <v>1299</v>
          </cell>
          <cell r="K588">
            <v>571798548</v>
          </cell>
          <cell r="L588">
            <v>440183</v>
          </cell>
          <cell r="M588">
            <v>8.4199999999999997E-2</v>
          </cell>
          <cell r="Q588">
            <v>42614</v>
          </cell>
          <cell r="R588">
            <v>42614</v>
          </cell>
          <cell r="S588">
            <v>43178</v>
          </cell>
          <cell r="T588">
            <v>510</v>
          </cell>
          <cell r="U588">
            <v>464</v>
          </cell>
          <cell r="V588">
            <v>16752049</v>
          </cell>
          <cell r="W588">
            <v>36103</v>
          </cell>
          <cell r="X588">
            <v>497</v>
          </cell>
          <cell r="Y588">
            <v>464</v>
          </cell>
          <cell r="Z588">
            <v>18037126</v>
          </cell>
          <cell r="AA588">
            <v>38873</v>
          </cell>
          <cell r="AB588">
            <v>7.6700000000000004E-2</v>
          </cell>
          <cell r="AF588">
            <v>42614</v>
          </cell>
          <cell r="AG588">
            <v>42614</v>
          </cell>
          <cell r="AH588">
            <v>43178</v>
          </cell>
          <cell r="AI588">
            <v>375</v>
          </cell>
          <cell r="AJ588">
            <v>375</v>
          </cell>
          <cell r="AK588">
            <v>29055548</v>
          </cell>
          <cell r="AL588">
            <v>77481</v>
          </cell>
          <cell r="AM588">
            <v>375</v>
          </cell>
          <cell r="AN588">
            <v>375</v>
          </cell>
          <cell r="AO588">
            <v>31094514</v>
          </cell>
          <cell r="AP588">
            <v>82918</v>
          </cell>
          <cell r="AQ588">
            <v>7.0099999999999996E-2</v>
          </cell>
        </row>
        <row r="589">
          <cell r="B589">
            <v>42635</v>
          </cell>
          <cell r="C589">
            <v>42635</v>
          </cell>
          <cell r="D589">
            <v>43178</v>
          </cell>
          <cell r="E589">
            <v>1403</v>
          </cell>
          <cell r="F589">
            <v>1335</v>
          </cell>
          <cell r="G589">
            <v>532118314</v>
          </cell>
          <cell r="H589">
            <v>398590</v>
          </cell>
          <cell r="I589">
            <v>1419</v>
          </cell>
          <cell r="J589">
            <v>1335</v>
          </cell>
          <cell r="K589">
            <v>575566057</v>
          </cell>
          <cell r="L589">
            <v>431135</v>
          </cell>
          <cell r="M589">
            <v>8.1600000000000006E-2</v>
          </cell>
          <cell r="Q589">
            <v>42635</v>
          </cell>
          <cell r="R589">
            <v>42635</v>
          </cell>
          <cell r="S589">
            <v>43178</v>
          </cell>
          <cell r="T589">
            <v>510</v>
          </cell>
          <cell r="U589">
            <v>464</v>
          </cell>
          <cell r="V589">
            <v>16752049</v>
          </cell>
          <cell r="W589">
            <v>36103</v>
          </cell>
          <cell r="X589">
            <v>497</v>
          </cell>
          <cell r="Y589">
            <v>464</v>
          </cell>
          <cell r="Z589">
            <v>18037126</v>
          </cell>
          <cell r="AA589">
            <v>38873</v>
          </cell>
          <cell r="AB589">
            <v>7.6700000000000004E-2</v>
          </cell>
          <cell r="AF589">
            <v>42635</v>
          </cell>
          <cell r="AG589">
            <v>42635</v>
          </cell>
          <cell r="AH589">
            <v>43178</v>
          </cell>
          <cell r="AI589">
            <v>375</v>
          </cell>
          <cell r="AJ589">
            <v>375</v>
          </cell>
          <cell r="AK589">
            <v>29055548</v>
          </cell>
          <cell r="AL589">
            <v>77481</v>
          </cell>
          <cell r="AM589">
            <v>375</v>
          </cell>
          <cell r="AN589">
            <v>375</v>
          </cell>
          <cell r="AO589">
            <v>31094514</v>
          </cell>
          <cell r="AP589">
            <v>82918</v>
          </cell>
          <cell r="AQ589">
            <v>7.0099999999999996E-2</v>
          </cell>
          <cell r="AU589">
            <v>41333</v>
          </cell>
        </row>
        <row r="590">
          <cell r="B590">
            <v>42736</v>
          </cell>
          <cell r="C590">
            <v>42736</v>
          </cell>
          <cell r="D590">
            <v>43178</v>
          </cell>
          <cell r="E590">
            <v>1403</v>
          </cell>
          <cell r="F590">
            <v>1335</v>
          </cell>
          <cell r="G590">
            <v>542171897</v>
          </cell>
          <cell r="H590">
            <v>406121</v>
          </cell>
          <cell r="I590">
            <v>1419</v>
          </cell>
          <cell r="J590">
            <v>1335</v>
          </cell>
          <cell r="K590">
            <v>575566057</v>
          </cell>
          <cell r="L590">
            <v>431135</v>
          </cell>
          <cell r="M590">
            <v>6.1499999999999999E-2</v>
          </cell>
          <cell r="Q590">
            <v>42736</v>
          </cell>
          <cell r="R590">
            <v>42736</v>
          </cell>
          <cell r="S590">
            <v>43178</v>
          </cell>
          <cell r="T590">
            <v>510</v>
          </cell>
          <cell r="U590">
            <v>464</v>
          </cell>
          <cell r="V590">
            <v>17051781</v>
          </cell>
          <cell r="W590">
            <v>36749</v>
          </cell>
          <cell r="X590">
            <v>497</v>
          </cell>
          <cell r="Y590">
            <v>464</v>
          </cell>
          <cell r="Z590">
            <v>18037126</v>
          </cell>
          <cell r="AA590">
            <v>38873</v>
          </cell>
          <cell r="AB590">
            <v>5.7700000000000001E-2</v>
          </cell>
          <cell r="AF590">
            <v>42736</v>
          </cell>
          <cell r="AG590">
            <v>42736</v>
          </cell>
          <cell r="AH590">
            <v>43178</v>
          </cell>
          <cell r="AI590">
            <v>375</v>
          </cell>
          <cell r="AJ590">
            <v>375</v>
          </cell>
          <cell r="AK590">
            <v>29627858</v>
          </cell>
          <cell r="AL590">
            <v>79007</v>
          </cell>
          <cell r="AM590">
            <v>375</v>
          </cell>
          <cell r="AN590">
            <v>375</v>
          </cell>
          <cell r="AO590">
            <v>31094514</v>
          </cell>
          <cell r="AP590">
            <v>82918</v>
          </cell>
          <cell r="AQ590">
            <v>4.9500000000000002E-2</v>
          </cell>
          <cell r="AU590">
            <v>41508</v>
          </cell>
          <cell r="AV590" t="str">
            <v>2013년 하반기</v>
          </cell>
          <cell r="AW590" t="str">
            <v>2018년 상반기</v>
          </cell>
        </row>
        <row r="591">
          <cell r="B591">
            <v>42829</v>
          </cell>
          <cell r="C591">
            <v>42829</v>
          </cell>
          <cell r="D591">
            <v>43178</v>
          </cell>
          <cell r="E591">
            <v>1403</v>
          </cell>
          <cell r="F591">
            <v>1335</v>
          </cell>
          <cell r="G591">
            <v>544248733</v>
          </cell>
          <cell r="H591">
            <v>407676</v>
          </cell>
          <cell r="I591">
            <v>1419</v>
          </cell>
          <cell r="J591">
            <v>1335</v>
          </cell>
          <cell r="K591">
            <v>575566057</v>
          </cell>
          <cell r="L591">
            <v>431135</v>
          </cell>
          <cell r="M591">
            <v>5.7500000000000002E-2</v>
          </cell>
          <cell r="Q591">
            <v>42829</v>
          </cell>
          <cell r="R591">
            <v>42829</v>
          </cell>
          <cell r="S591">
            <v>43178</v>
          </cell>
          <cell r="T591">
            <v>510</v>
          </cell>
          <cell r="U591">
            <v>464</v>
          </cell>
          <cell r="V591">
            <v>17051781</v>
          </cell>
          <cell r="W591">
            <v>36749</v>
          </cell>
          <cell r="X591">
            <v>497</v>
          </cell>
          <cell r="Y591">
            <v>464</v>
          </cell>
          <cell r="Z591">
            <v>18037126</v>
          </cell>
          <cell r="AA591">
            <v>38873</v>
          </cell>
          <cell r="AB591">
            <v>5.7700000000000001E-2</v>
          </cell>
          <cell r="AF591">
            <v>42829</v>
          </cell>
          <cell r="AG591">
            <v>42829</v>
          </cell>
          <cell r="AH591">
            <v>43178</v>
          </cell>
          <cell r="AI591">
            <v>375</v>
          </cell>
          <cell r="AJ591">
            <v>375</v>
          </cell>
          <cell r="AK591">
            <v>29627858</v>
          </cell>
          <cell r="AL591">
            <v>79007</v>
          </cell>
          <cell r="AM591">
            <v>375</v>
          </cell>
          <cell r="AN591">
            <v>375</v>
          </cell>
          <cell r="AO591">
            <v>31094514</v>
          </cell>
          <cell r="AP591">
            <v>82918</v>
          </cell>
          <cell r="AQ591">
            <v>4.9500000000000002E-2</v>
          </cell>
          <cell r="AU591">
            <v>41703</v>
          </cell>
          <cell r="AV591" t="str">
            <v>2014년 상반기</v>
          </cell>
          <cell r="AW591" t="str">
            <v>2018년 상반기</v>
          </cell>
        </row>
        <row r="592">
          <cell r="B592">
            <v>42917</v>
          </cell>
          <cell r="C592">
            <v>42917</v>
          </cell>
          <cell r="D592">
            <v>43178</v>
          </cell>
          <cell r="E592">
            <v>1399</v>
          </cell>
          <cell r="F592">
            <v>1338</v>
          </cell>
          <cell r="G592">
            <v>560122041</v>
          </cell>
          <cell r="H592">
            <v>418626</v>
          </cell>
          <cell r="I592">
            <v>1419</v>
          </cell>
          <cell r="J592">
            <v>1338</v>
          </cell>
          <cell r="K592">
            <v>575659278</v>
          </cell>
          <cell r="L592">
            <v>430238</v>
          </cell>
          <cell r="M592">
            <v>2.7699999999999999E-2</v>
          </cell>
          <cell r="Q592">
            <v>42917</v>
          </cell>
          <cell r="R592">
            <v>42917</v>
          </cell>
          <cell r="S592">
            <v>43178</v>
          </cell>
          <cell r="T592">
            <v>486</v>
          </cell>
          <cell r="U592">
            <v>467</v>
          </cell>
          <cell r="V592">
            <v>17628071</v>
          </cell>
          <cell r="W592">
            <v>37747</v>
          </cell>
          <cell r="X592">
            <v>497</v>
          </cell>
          <cell r="Y592">
            <v>467</v>
          </cell>
          <cell r="Z592">
            <v>18130177</v>
          </cell>
          <cell r="AA592">
            <v>38822</v>
          </cell>
          <cell r="AB592">
            <v>2.8400000000000002E-2</v>
          </cell>
          <cell r="AF592">
            <v>42917</v>
          </cell>
          <cell r="AG592">
            <v>42917</v>
          </cell>
          <cell r="AH592">
            <v>43178</v>
          </cell>
          <cell r="AI592">
            <v>375</v>
          </cell>
          <cell r="AJ592">
            <v>375</v>
          </cell>
          <cell r="AK592">
            <v>30475504</v>
          </cell>
          <cell r="AL592">
            <v>81268</v>
          </cell>
          <cell r="AM592">
            <v>375</v>
          </cell>
          <cell r="AN592">
            <v>375</v>
          </cell>
          <cell r="AO592">
            <v>31094514</v>
          </cell>
          <cell r="AP592">
            <v>82918</v>
          </cell>
          <cell r="AQ592">
            <v>2.0299999999999999E-2</v>
          </cell>
          <cell r="AU592">
            <v>41879</v>
          </cell>
          <cell r="AV592" t="str">
            <v>2014년 하반기</v>
          </cell>
          <cell r="AW592" t="str">
            <v>2018년 상반기</v>
          </cell>
          <cell r="BA592">
            <v>0</v>
          </cell>
          <cell r="BE592">
            <v>0</v>
          </cell>
          <cell r="BF592">
            <v>0</v>
          </cell>
        </row>
        <row r="593">
          <cell r="B593">
            <v>42978</v>
          </cell>
          <cell r="C593">
            <v>42978</v>
          </cell>
          <cell r="D593">
            <v>43178</v>
          </cell>
          <cell r="E593">
            <v>1409</v>
          </cell>
          <cell r="F593">
            <v>1386</v>
          </cell>
          <cell r="G593">
            <v>569734029</v>
          </cell>
          <cell r="H593">
            <v>411063</v>
          </cell>
          <cell r="I593">
            <v>1419</v>
          </cell>
          <cell r="J593">
            <v>1386</v>
          </cell>
          <cell r="K593">
            <v>584069748</v>
          </cell>
          <cell r="L593">
            <v>421406</v>
          </cell>
          <cell r="M593">
            <v>2.5100000000000001E-2</v>
          </cell>
          <cell r="Q593">
            <v>42978</v>
          </cell>
          <cell r="R593">
            <v>42978</v>
          </cell>
          <cell r="S593">
            <v>43178</v>
          </cell>
          <cell r="T593">
            <v>486</v>
          </cell>
          <cell r="U593">
            <v>467</v>
          </cell>
          <cell r="V593">
            <v>17628071</v>
          </cell>
          <cell r="W593">
            <v>37747</v>
          </cell>
          <cell r="X593">
            <v>497</v>
          </cell>
          <cell r="Y593">
            <v>467</v>
          </cell>
          <cell r="Z593">
            <v>18130177</v>
          </cell>
          <cell r="AA593">
            <v>38822</v>
          </cell>
          <cell r="AB593">
            <v>2.8400000000000002E-2</v>
          </cell>
          <cell r="AF593">
            <v>42978</v>
          </cell>
          <cell r="AG593">
            <v>42978</v>
          </cell>
          <cell r="AH593">
            <v>43178</v>
          </cell>
          <cell r="AI593">
            <v>375</v>
          </cell>
          <cell r="AJ593">
            <v>375</v>
          </cell>
          <cell r="AK593">
            <v>30475504</v>
          </cell>
          <cell r="AL593">
            <v>81268</v>
          </cell>
          <cell r="AM593">
            <v>375</v>
          </cell>
          <cell r="AN593">
            <v>375</v>
          </cell>
          <cell r="AO593">
            <v>31094514</v>
          </cell>
          <cell r="AP593">
            <v>82918</v>
          </cell>
          <cell r="AQ593">
            <v>2.0299999999999999E-2</v>
          </cell>
          <cell r="AU593">
            <v>42736</v>
          </cell>
          <cell r="AV593" t="str">
            <v>2017년상반기</v>
          </cell>
          <cell r="AW593" t="str">
            <v>2018년 상반기</v>
          </cell>
          <cell r="AX593">
            <v>59</v>
          </cell>
          <cell r="AY593">
            <v>58</v>
          </cell>
          <cell r="AZ593">
            <v>94886174.125</v>
          </cell>
          <cell r="BA593">
            <v>1635968</v>
          </cell>
          <cell r="BB593">
            <v>162</v>
          </cell>
          <cell r="BC593">
            <v>58</v>
          </cell>
          <cell r="BD593">
            <v>103616455</v>
          </cell>
          <cell r="BE593">
            <v>1786490</v>
          </cell>
          <cell r="BF593">
            <v>9.2000000000000082E-2</v>
          </cell>
        </row>
        <row r="594">
          <cell r="B594">
            <v>43101</v>
          </cell>
          <cell r="C594">
            <v>43101</v>
          </cell>
          <cell r="D594">
            <v>43178</v>
          </cell>
          <cell r="E594">
            <v>1419</v>
          </cell>
          <cell r="F594">
            <v>1415</v>
          </cell>
          <cell r="G594">
            <v>583470992</v>
          </cell>
          <cell r="H594">
            <v>412346</v>
          </cell>
          <cell r="I594">
            <v>1419</v>
          </cell>
          <cell r="J594">
            <v>1415</v>
          </cell>
          <cell r="K594">
            <v>586294044</v>
          </cell>
          <cell r="L594">
            <v>414342</v>
          </cell>
          <cell r="M594">
            <v>4.7999999999999996E-3</v>
          </cell>
          <cell r="Q594">
            <v>43101</v>
          </cell>
          <cell r="R594">
            <v>43101</v>
          </cell>
          <cell r="S594">
            <v>43178</v>
          </cell>
          <cell r="T594">
            <v>497</v>
          </cell>
          <cell r="U594">
            <v>497</v>
          </cell>
          <cell r="V594">
            <v>19148982</v>
          </cell>
          <cell r="W594">
            <v>38529</v>
          </cell>
          <cell r="X594">
            <v>497</v>
          </cell>
          <cell r="Y594">
            <v>497</v>
          </cell>
          <cell r="Z594">
            <v>19148982</v>
          </cell>
          <cell r="AA594">
            <v>38529</v>
          </cell>
          <cell r="AB594">
            <v>0</v>
          </cell>
          <cell r="AF594">
            <v>43101</v>
          </cell>
          <cell r="AG594">
            <v>43101</v>
          </cell>
          <cell r="AH594">
            <v>43178</v>
          </cell>
          <cell r="AI594">
            <v>375</v>
          </cell>
          <cell r="AJ594">
            <v>375</v>
          </cell>
          <cell r="AK594">
            <v>31094514</v>
          </cell>
          <cell r="AL594">
            <v>82918</v>
          </cell>
          <cell r="AM594">
            <v>375</v>
          </cell>
          <cell r="AN594">
            <v>375</v>
          </cell>
          <cell r="AO594">
            <v>31094514</v>
          </cell>
          <cell r="AP594">
            <v>82918</v>
          </cell>
          <cell r="AQ594">
            <v>0</v>
          </cell>
          <cell r="AU594">
            <v>42978</v>
          </cell>
          <cell r="AV594" t="str">
            <v>2017년 하반기</v>
          </cell>
          <cell r="AW594" t="str">
            <v>2018년 상반기</v>
          </cell>
          <cell r="AX594">
            <v>99</v>
          </cell>
          <cell r="AY594">
            <v>97</v>
          </cell>
          <cell r="AZ594">
            <v>98949400</v>
          </cell>
          <cell r="BA594">
            <v>1020096</v>
          </cell>
          <cell r="BB594">
            <v>162</v>
          </cell>
          <cell r="BC594">
            <v>97</v>
          </cell>
          <cell r="BD594">
            <v>104345976</v>
          </cell>
          <cell r="BE594">
            <v>1075731</v>
          </cell>
          <cell r="BF594">
            <v>5.4499999999999993E-2</v>
          </cell>
        </row>
        <row r="595">
          <cell r="B595">
            <v>43178</v>
          </cell>
          <cell r="C595">
            <v>43178</v>
          </cell>
          <cell r="D595">
            <v>43178</v>
          </cell>
          <cell r="E595">
            <v>1419</v>
          </cell>
          <cell r="F595">
            <v>1419</v>
          </cell>
          <cell r="G595">
            <v>587919487</v>
          </cell>
          <cell r="H595">
            <v>414319</v>
          </cell>
          <cell r="I595">
            <v>1419</v>
          </cell>
          <cell r="J595">
            <v>1419</v>
          </cell>
          <cell r="K595">
            <v>587919487</v>
          </cell>
          <cell r="L595">
            <v>414319</v>
          </cell>
          <cell r="M595">
            <v>0</v>
          </cell>
          <cell r="Q595">
            <v>43178</v>
          </cell>
          <cell r="R595">
            <v>43178</v>
          </cell>
          <cell r="S595">
            <v>43178</v>
          </cell>
          <cell r="T595">
            <v>497</v>
          </cell>
          <cell r="U595">
            <v>497</v>
          </cell>
          <cell r="V595">
            <v>19148982</v>
          </cell>
          <cell r="W595">
            <v>38529</v>
          </cell>
          <cell r="X595">
            <v>497</v>
          </cell>
          <cell r="Y595">
            <v>497</v>
          </cell>
          <cell r="Z595">
            <v>19148982</v>
          </cell>
          <cell r="AA595">
            <v>38529</v>
          </cell>
          <cell r="AB595">
            <v>0</v>
          </cell>
          <cell r="AF595">
            <v>43178</v>
          </cell>
          <cell r="AG595">
            <v>43178</v>
          </cell>
          <cell r="AH595">
            <v>43178</v>
          </cell>
          <cell r="AI595">
            <v>375</v>
          </cell>
          <cell r="AJ595">
            <v>375</v>
          </cell>
          <cell r="AK595">
            <v>31094514</v>
          </cell>
          <cell r="AL595">
            <v>82918</v>
          </cell>
          <cell r="AM595">
            <v>375</v>
          </cell>
          <cell r="AN595">
            <v>375</v>
          </cell>
          <cell r="AO595">
            <v>31094514</v>
          </cell>
          <cell r="AP595">
            <v>82918</v>
          </cell>
          <cell r="AQ595">
            <v>0</v>
          </cell>
          <cell r="AU595">
            <v>43161</v>
          </cell>
          <cell r="AV595" t="str">
            <v>2018년상반기</v>
          </cell>
          <cell r="AW595" t="str">
            <v>2018년 상반기</v>
          </cell>
          <cell r="AX595">
            <v>162</v>
          </cell>
          <cell r="AY595">
            <v>162</v>
          </cell>
          <cell r="AZ595">
            <v>246992215</v>
          </cell>
          <cell r="BA595">
            <v>1524643</v>
          </cell>
          <cell r="BB595">
            <v>162</v>
          </cell>
          <cell r="BC595">
            <v>162</v>
          </cell>
          <cell r="BD595">
            <v>246992215</v>
          </cell>
          <cell r="BE595">
            <v>1524643</v>
          </cell>
          <cell r="BF595">
            <v>0</v>
          </cell>
        </row>
        <row r="596">
          <cell r="A596">
            <v>43282</v>
          </cell>
          <cell r="N596" t="str">
            <v>토목180701</v>
          </cell>
          <cell r="P596">
            <v>43282</v>
          </cell>
          <cell r="AC596" t="str">
            <v>건축180701</v>
          </cell>
          <cell r="AE596">
            <v>43282</v>
          </cell>
          <cell r="AR596" t="str">
            <v>기계180701</v>
          </cell>
          <cell r="AT596">
            <v>43343</v>
          </cell>
          <cell r="BA596">
            <v>0</v>
          </cell>
          <cell r="BG596" t="str">
            <v>전기180831</v>
          </cell>
        </row>
        <row r="597">
          <cell r="B597">
            <v>41698</v>
          </cell>
          <cell r="C597">
            <v>41698</v>
          </cell>
          <cell r="D597">
            <v>43282</v>
          </cell>
          <cell r="E597">
            <v>1435</v>
          </cell>
          <cell r="F597">
            <v>44</v>
          </cell>
          <cell r="G597">
            <v>7377453</v>
          </cell>
          <cell r="H597">
            <v>167669</v>
          </cell>
          <cell r="I597">
            <v>1427</v>
          </cell>
          <cell r="J597">
            <v>44</v>
          </cell>
          <cell r="K597">
            <v>8515140</v>
          </cell>
          <cell r="L597">
            <v>193525</v>
          </cell>
          <cell r="M597">
            <v>0.1542</v>
          </cell>
        </row>
        <row r="598">
          <cell r="B598">
            <v>41708</v>
          </cell>
          <cell r="C598">
            <v>41708</v>
          </cell>
          <cell r="D598">
            <v>43282</v>
          </cell>
          <cell r="E598">
            <v>1435</v>
          </cell>
          <cell r="F598">
            <v>44</v>
          </cell>
          <cell r="G598">
            <v>7529048</v>
          </cell>
          <cell r="H598">
            <v>171114</v>
          </cell>
          <cell r="I598">
            <v>1427</v>
          </cell>
          <cell r="J598">
            <v>44</v>
          </cell>
          <cell r="K598">
            <v>8515140</v>
          </cell>
          <cell r="L598">
            <v>193525</v>
          </cell>
          <cell r="M598">
            <v>0.13089999999999999</v>
          </cell>
        </row>
        <row r="599">
          <cell r="B599">
            <v>41880</v>
          </cell>
          <cell r="C599">
            <v>41880</v>
          </cell>
          <cell r="D599">
            <v>43282</v>
          </cell>
          <cell r="E599">
            <v>1435</v>
          </cell>
          <cell r="F599">
            <v>44</v>
          </cell>
          <cell r="G599">
            <v>7529048</v>
          </cell>
          <cell r="H599">
            <v>171114</v>
          </cell>
          <cell r="I599">
            <v>1427</v>
          </cell>
          <cell r="J599">
            <v>44</v>
          </cell>
          <cell r="K599">
            <v>8515140</v>
          </cell>
          <cell r="L599">
            <v>193525</v>
          </cell>
          <cell r="M599">
            <v>0.13089999999999999</v>
          </cell>
        </row>
        <row r="600">
          <cell r="B600">
            <v>41904</v>
          </cell>
          <cell r="C600">
            <v>41904</v>
          </cell>
          <cell r="D600">
            <v>43282</v>
          </cell>
          <cell r="E600">
            <v>1437</v>
          </cell>
          <cell r="F600">
            <v>46</v>
          </cell>
          <cell r="G600">
            <v>7604354</v>
          </cell>
          <cell r="H600">
            <v>165312</v>
          </cell>
          <cell r="I600">
            <v>1427</v>
          </cell>
          <cell r="J600">
            <v>46</v>
          </cell>
          <cell r="K600">
            <v>8518400</v>
          </cell>
          <cell r="L600">
            <v>185182</v>
          </cell>
          <cell r="M600">
            <v>0.1201</v>
          </cell>
        </row>
        <row r="601">
          <cell r="B601">
            <v>42064</v>
          </cell>
          <cell r="C601">
            <v>42064</v>
          </cell>
          <cell r="D601">
            <v>43282</v>
          </cell>
          <cell r="E601">
            <v>1437</v>
          </cell>
          <cell r="F601">
            <v>1250</v>
          </cell>
          <cell r="G601">
            <v>499570534</v>
          </cell>
          <cell r="H601">
            <v>399656</v>
          </cell>
          <cell r="I601">
            <v>1427</v>
          </cell>
          <cell r="J601">
            <v>1250</v>
          </cell>
          <cell r="K601">
            <v>581686687</v>
          </cell>
          <cell r="L601">
            <v>465349</v>
          </cell>
          <cell r="M601">
            <v>0.1643</v>
          </cell>
          <cell r="Q601">
            <v>42064</v>
          </cell>
          <cell r="R601">
            <v>42064</v>
          </cell>
          <cell r="S601">
            <v>43282</v>
          </cell>
          <cell r="T601">
            <v>510</v>
          </cell>
          <cell r="U601">
            <v>385</v>
          </cell>
          <cell r="V601">
            <v>12516413</v>
          </cell>
          <cell r="W601">
            <v>32510</v>
          </cell>
          <cell r="X601">
            <v>461</v>
          </cell>
          <cell r="Y601">
            <v>385</v>
          </cell>
          <cell r="Z601">
            <v>14172000</v>
          </cell>
          <cell r="AA601">
            <v>36810</v>
          </cell>
          <cell r="AB601">
            <v>0.13220000000000001</v>
          </cell>
          <cell r="AF601">
            <v>42064</v>
          </cell>
          <cell r="AG601">
            <v>42064</v>
          </cell>
          <cell r="AH601">
            <v>43282</v>
          </cell>
          <cell r="AI601">
            <v>375</v>
          </cell>
          <cell r="AJ601">
            <v>375</v>
          </cell>
          <cell r="AK601">
            <v>28360688</v>
          </cell>
          <cell r="AL601">
            <v>75628</v>
          </cell>
          <cell r="AM601">
            <v>375</v>
          </cell>
          <cell r="AN601">
            <v>375</v>
          </cell>
          <cell r="AO601">
            <v>31708508</v>
          </cell>
          <cell r="AP601">
            <v>84556</v>
          </cell>
          <cell r="AQ601">
            <v>0.11799999999999999</v>
          </cell>
        </row>
        <row r="602">
          <cell r="B602">
            <v>42094</v>
          </cell>
          <cell r="C602">
            <v>42094</v>
          </cell>
          <cell r="D602">
            <v>43282</v>
          </cell>
          <cell r="E602">
            <v>1437</v>
          </cell>
          <cell r="F602">
            <v>1250</v>
          </cell>
          <cell r="G602">
            <v>499703727</v>
          </cell>
          <cell r="H602">
            <v>399762</v>
          </cell>
          <cell r="I602">
            <v>1427</v>
          </cell>
          <cell r="J602">
            <v>1250</v>
          </cell>
          <cell r="K602">
            <v>581686687</v>
          </cell>
          <cell r="L602">
            <v>465349</v>
          </cell>
          <cell r="M602">
            <v>0.16400000000000001</v>
          </cell>
          <cell r="Q602">
            <v>42094</v>
          </cell>
          <cell r="R602">
            <v>42094</v>
          </cell>
          <cell r="S602">
            <v>43282</v>
          </cell>
          <cell r="T602">
            <v>510</v>
          </cell>
          <cell r="U602">
            <v>385</v>
          </cell>
          <cell r="V602">
            <v>12516413</v>
          </cell>
          <cell r="W602">
            <v>32510</v>
          </cell>
          <cell r="X602">
            <v>461</v>
          </cell>
          <cell r="Y602">
            <v>385</v>
          </cell>
          <cell r="Z602">
            <v>14172000</v>
          </cell>
          <cell r="AA602">
            <v>36810</v>
          </cell>
          <cell r="AB602">
            <v>0.13220000000000001</v>
          </cell>
          <cell r="AF602">
            <v>42094</v>
          </cell>
          <cell r="AG602">
            <v>42094</v>
          </cell>
          <cell r="AH602">
            <v>43282</v>
          </cell>
          <cell r="AI602">
            <v>375</v>
          </cell>
          <cell r="AJ602">
            <v>375</v>
          </cell>
          <cell r="AK602">
            <v>28360688</v>
          </cell>
          <cell r="AL602">
            <v>75628</v>
          </cell>
          <cell r="AM602">
            <v>375</v>
          </cell>
          <cell r="AN602">
            <v>375</v>
          </cell>
          <cell r="AO602">
            <v>31708508</v>
          </cell>
          <cell r="AP602">
            <v>84556</v>
          </cell>
          <cell r="AQ602">
            <v>0.11799999999999999</v>
          </cell>
        </row>
        <row r="603">
          <cell r="B603">
            <v>42248</v>
          </cell>
          <cell r="C603">
            <v>42248</v>
          </cell>
          <cell r="D603">
            <v>43282</v>
          </cell>
          <cell r="E603">
            <v>1437</v>
          </cell>
          <cell r="F603">
            <v>1250</v>
          </cell>
          <cell r="G603">
            <v>516598753</v>
          </cell>
          <cell r="H603">
            <v>413279</v>
          </cell>
          <cell r="I603">
            <v>1427</v>
          </cell>
          <cell r="J603">
            <v>1250</v>
          </cell>
          <cell r="K603">
            <v>581686687</v>
          </cell>
          <cell r="L603">
            <v>465349</v>
          </cell>
          <cell r="M603">
            <v>0.12590000000000001</v>
          </cell>
          <cell r="Q603">
            <v>42248</v>
          </cell>
          <cell r="R603">
            <v>42248</v>
          </cell>
          <cell r="S603">
            <v>43282</v>
          </cell>
          <cell r="T603">
            <v>510</v>
          </cell>
          <cell r="U603">
            <v>385</v>
          </cell>
          <cell r="V603">
            <v>12494721</v>
          </cell>
          <cell r="W603">
            <v>32453</v>
          </cell>
          <cell r="X603">
            <v>461</v>
          </cell>
          <cell r="Y603">
            <v>385</v>
          </cell>
          <cell r="Z603">
            <v>14172000</v>
          </cell>
          <cell r="AA603">
            <v>36810</v>
          </cell>
          <cell r="AB603">
            <v>0.13420000000000001</v>
          </cell>
          <cell r="AF603">
            <v>42248</v>
          </cell>
          <cell r="AG603">
            <v>42248</v>
          </cell>
          <cell r="AH603">
            <v>43282</v>
          </cell>
          <cell r="AI603">
            <v>375</v>
          </cell>
          <cell r="AJ603">
            <v>375</v>
          </cell>
          <cell r="AK603">
            <v>28210507</v>
          </cell>
          <cell r="AL603">
            <v>75228</v>
          </cell>
          <cell r="AM603">
            <v>375</v>
          </cell>
          <cell r="AN603">
            <v>375</v>
          </cell>
          <cell r="AO603">
            <v>31708508</v>
          </cell>
          <cell r="AP603">
            <v>84556</v>
          </cell>
          <cell r="AQ603">
            <v>0.1239</v>
          </cell>
        </row>
        <row r="604">
          <cell r="B604">
            <v>42291</v>
          </cell>
          <cell r="C604">
            <v>42291</v>
          </cell>
          <cell r="D604">
            <v>43282</v>
          </cell>
          <cell r="E604">
            <v>1437</v>
          </cell>
          <cell r="F604">
            <v>1250</v>
          </cell>
          <cell r="G604">
            <v>516821690</v>
          </cell>
          <cell r="H604">
            <v>413457</v>
          </cell>
          <cell r="I604">
            <v>1427</v>
          </cell>
          <cell r="J604">
            <v>1250</v>
          </cell>
          <cell r="K604">
            <v>581686687</v>
          </cell>
          <cell r="L604">
            <v>465349</v>
          </cell>
          <cell r="M604">
            <v>0.1255</v>
          </cell>
          <cell r="Q604">
            <v>42291</v>
          </cell>
          <cell r="R604">
            <v>42291</v>
          </cell>
          <cell r="S604">
            <v>43282</v>
          </cell>
          <cell r="T604">
            <v>510</v>
          </cell>
          <cell r="U604">
            <v>385</v>
          </cell>
          <cell r="V604">
            <v>12494721</v>
          </cell>
          <cell r="W604">
            <v>32453</v>
          </cell>
          <cell r="X604">
            <v>461</v>
          </cell>
          <cell r="Y604">
            <v>385</v>
          </cell>
          <cell r="Z604">
            <v>14172000</v>
          </cell>
          <cell r="AA604">
            <v>36810</v>
          </cell>
          <cell r="AB604">
            <v>0.13420000000000001</v>
          </cell>
          <cell r="AF604">
            <v>42291</v>
          </cell>
          <cell r="AG604">
            <v>42291</v>
          </cell>
          <cell r="AH604">
            <v>43282</v>
          </cell>
          <cell r="AI604">
            <v>375</v>
          </cell>
          <cell r="AJ604">
            <v>375</v>
          </cell>
          <cell r="AK604">
            <v>28210507</v>
          </cell>
          <cell r="AL604">
            <v>75228</v>
          </cell>
          <cell r="AM604">
            <v>375</v>
          </cell>
          <cell r="AN604">
            <v>375</v>
          </cell>
          <cell r="AO604">
            <v>31708508</v>
          </cell>
          <cell r="AP604">
            <v>84556</v>
          </cell>
          <cell r="AQ604">
            <v>0.1239</v>
          </cell>
        </row>
        <row r="605">
          <cell r="B605">
            <v>42430</v>
          </cell>
          <cell r="C605">
            <v>42430</v>
          </cell>
          <cell r="D605">
            <v>43282</v>
          </cell>
          <cell r="E605">
            <v>1437</v>
          </cell>
          <cell r="F605">
            <v>1250</v>
          </cell>
          <cell r="G605">
            <v>520486690</v>
          </cell>
          <cell r="H605">
            <v>416389</v>
          </cell>
          <cell r="I605">
            <v>1427</v>
          </cell>
          <cell r="J605">
            <v>1250</v>
          </cell>
          <cell r="K605">
            <v>581686687</v>
          </cell>
          <cell r="L605">
            <v>465349</v>
          </cell>
          <cell r="M605">
            <v>0.11749999999999999</v>
          </cell>
          <cell r="Q605">
            <v>42430</v>
          </cell>
          <cell r="R605">
            <v>42430</v>
          </cell>
          <cell r="S605">
            <v>43282</v>
          </cell>
          <cell r="T605">
            <v>510</v>
          </cell>
          <cell r="U605">
            <v>385</v>
          </cell>
          <cell r="V605">
            <v>12584089</v>
          </cell>
          <cell r="W605">
            <v>32685</v>
          </cell>
          <cell r="X605">
            <v>461</v>
          </cell>
          <cell r="Y605">
            <v>385</v>
          </cell>
          <cell r="Z605">
            <v>14172000</v>
          </cell>
          <cell r="AA605">
            <v>36810</v>
          </cell>
          <cell r="AB605">
            <v>0.12620000000000001</v>
          </cell>
          <cell r="AF605">
            <v>42430</v>
          </cell>
          <cell r="AG605">
            <v>42430</v>
          </cell>
          <cell r="AH605">
            <v>43282</v>
          </cell>
          <cell r="AI605">
            <v>375</v>
          </cell>
          <cell r="AJ605">
            <v>375</v>
          </cell>
          <cell r="AK605">
            <v>28443438</v>
          </cell>
          <cell r="AL605">
            <v>75849</v>
          </cell>
          <cell r="AM605">
            <v>375</v>
          </cell>
          <cell r="AN605">
            <v>375</v>
          </cell>
          <cell r="AO605">
            <v>31708508</v>
          </cell>
          <cell r="AP605">
            <v>84556</v>
          </cell>
          <cell r="AQ605">
            <v>0.1147</v>
          </cell>
        </row>
        <row r="606">
          <cell r="B606">
            <v>42465</v>
          </cell>
          <cell r="C606">
            <v>42465</v>
          </cell>
          <cell r="D606">
            <v>43282</v>
          </cell>
          <cell r="E606">
            <v>1437</v>
          </cell>
          <cell r="F606">
            <v>1250</v>
          </cell>
          <cell r="G606">
            <v>520966535</v>
          </cell>
          <cell r="H606">
            <v>416773</v>
          </cell>
          <cell r="I606">
            <v>1427</v>
          </cell>
          <cell r="J606">
            <v>1250</v>
          </cell>
          <cell r="K606">
            <v>581686687</v>
          </cell>
          <cell r="L606">
            <v>465349</v>
          </cell>
          <cell r="M606">
            <v>0.11650000000000001</v>
          </cell>
          <cell r="Q606">
            <v>42465</v>
          </cell>
          <cell r="R606">
            <v>42465</v>
          </cell>
          <cell r="S606">
            <v>43282</v>
          </cell>
          <cell r="T606">
            <v>510</v>
          </cell>
          <cell r="U606">
            <v>385</v>
          </cell>
          <cell r="V606">
            <v>12584089</v>
          </cell>
          <cell r="W606">
            <v>32685</v>
          </cell>
          <cell r="X606">
            <v>461</v>
          </cell>
          <cell r="Y606">
            <v>385</v>
          </cell>
          <cell r="Z606">
            <v>14172000</v>
          </cell>
          <cell r="AA606">
            <v>36810</v>
          </cell>
          <cell r="AB606">
            <v>0.12620000000000001</v>
          </cell>
          <cell r="AF606">
            <v>42465</v>
          </cell>
          <cell r="AG606">
            <v>42465</v>
          </cell>
          <cell r="AH606">
            <v>43282</v>
          </cell>
          <cell r="AI606">
            <v>375</v>
          </cell>
          <cell r="AJ606">
            <v>375</v>
          </cell>
          <cell r="AK606">
            <v>28443438</v>
          </cell>
          <cell r="AL606">
            <v>75849</v>
          </cell>
          <cell r="AM606">
            <v>375</v>
          </cell>
          <cell r="AN606">
            <v>375</v>
          </cell>
          <cell r="AO606">
            <v>31708508</v>
          </cell>
          <cell r="AP606">
            <v>84556</v>
          </cell>
          <cell r="AQ606">
            <v>0.1147</v>
          </cell>
        </row>
        <row r="607">
          <cell r="B607">
            <v>42614</v>
          </cell>
          <cell r="C607">
            <v>42614</v>
          </cell>
          <cell r="D607">
            <v>43282</v>
          </cell>
          <cell r="E607">
            <v>1437</v>
          </cell>
          <cell r="F607">
            <v>1250</v>
          </cell>
          <cell r="G607">
            <v>525900575</v>
          </cell>
          <cell r="H607">
            <v>420720</v>
          </cell>
          <cell r="I607">
            <v>1427</v>
          </cell>
          <cell r="J607">
            <v>1250</v>
          </cell>
          <cell r="K607">
            <v>581686687</v>
          </cell>
          <cell r="L607">
            <v>465349</v>
          </cell>
          <cell r="M607">
            <v>0.106</v>
          </cell>
          <cell r="Q607">
            <v>42614</v>
          </cell>
          <cell r="R607">
            <v>42614</v>
          </cell>
          <cell r="S607">
            <v>43282</v>
          </cell>
          <cell r="T607">
            <v>510</v>
          </cell>
          <cell r="U607">
            <v>385</v>
          </cell>
          <cell r="V607">
            <v>12741048</v>
          </cell>
          <cell r="W607">
            <v>33093</v>
          </cell>
          <cell r="X607">
            <v>461</v>
          </cell>
          <cell r="Y607">
            <v>385</v>
          </cell>
          <cell r="Z607">
            <v>14172000</v>
          </cell>
          <cell r="AA607">
            <v>36810</v>
          </cell>
          <cell r="AB607">
            <v>0.1123</v>
          </cell>
          <cell r="AF607">
            <v>42614</v>
          </cell>
          <cell r="AG607">
            <v>42614</v>
          </cell>
          <cell r="AH607">
            <v>43282</v>
          </cell>
          <cell r="AI607">
            <v>375</v>
          </cell>
          <cell r="AJ607">
            <v>375</v>
          </cell>
          <cell r="AK607">
            <v>29055548</v>
          </cell>
          <cell r="AL607">
            <v>77481</v>
          </cell>
          <cell r="AM607">
            <v>375</v>
          </cell>
          <cell r="AN607">
            <v>375</v>
          </cell>
          <cell r="AO607">
            <v>31708508</v>
          </cell>
          <cell r="AP607">
            <v>84556</v>
          </cell>
          <cell r="AQ607">
            <v>9.1300000000000006E-2</v>
          </cell>
        </row>
        <row r="608">
          <cell r="B608">
            <v>42635</v>
          </cell>
          <cell r="C608">
            <v>42635</v>
          </cell>
          <cell r="D608">
            <v>43282</v>
          </cell>
          <cell r="E608">
            <v>1403</v>
          </cell>
          <cell r="F608">
            <v>1286</v>
          </cell>
          <cell r="G608">
            <v>530660907</v>
          </cell>
          <cell r="H608">
            <v>412644</v>
          </cell>
          <cell r="I608">
            <v>1427</v>
          </cell>
          <cell r="J608">
            <v>1286</v>
          </cell>
          <cell r="K608">
            <v>585454196</v>
          </cell>
          <cell r="L608">
            <v>455252</v>
          </cell>
          <cell r="M608">
            <v>0.1032</v>
          </cell>
          <cell r="Q608">
            <v>42635</v>
          </cell>
          <cell r="R608">
            <v>42635</v>
          </cell>
          <cell r="S608">
            <v>43282</v>
          </cell>
          <cell r="T608">
            <v>510</v>
          </cell>
          <cell r="U608">
            <v>385</v>
          </cell>
          <cell r="V608">
            <v>12741048</v>
          </cell>
          <cell r="W608">
            <v>33093</v>
          </cell>
          <cell r="X608">
            <v>461</v>
          </cell>
          <cell r="Y608">
            <v>385</v>
          </cell>
          <cell r="Z608">
            <v>14172000</v>
          </cell>
          <cell r="AA608">
            <v>36810</v>
          </cell>
          <cell r="AB608">
            <v>0.1123</v>
          </cell>
          <cell r="AF608">
            <v>42635</v>
          </cell>
          <cell r="AG608">
            <v>42635</v>
          </cell>
          <cell r="AH608">
            <v>43282</v>
          </cell>
          <cell r="AI608">
            <v>375</v>
          </cell>
          <cell r="AJ608">
            <v>375</v>
          </cell>
          <cell r="AK608">
            <v>29055548</v>
          </cell>
          <cell r="AL608">
            <v>77481</v>
          </cell>
          <cell r="AM608">
            <v>375</v>
          </cell>
          <cell r="AN608">
            <v>375</v>
          </cell>
          <cell r="AO608">
            <v>31708508</v>
          </cell>
          <cell r="AP608">
            <v>84556</v>
          </cell>
          <cell r="AQ608">
            <v>9.1300000000000006E-2</v>
          </cell>
        </row>
        <row r="609">
          <cell r="B609">
            <v>42736</v>
          </cell>
          <cell r="C609">
            <v>42736</v>
          </cell>
          <cell r="D609">
            <v>43282</v>
          </cell>
          <cell r="E609">
            <v>1403</v>
          </cell>
          <cell r="F609">
            <v>1286</v>
          </cell>
          <cell r="G609">
            <v>540662149</v>
          </cell>
          <cell r="H609">
            <v>420421</v>
          </cell>
          <cell r="I609">
            <v>1427</v>
          </cell>
          <cell r="J609">
            <v>1286</v>
          </cell>
          <cell r="K609">
            <v>585454196</v>
          </cell>
          <cell r="L609">
            <v>455252</v>
          </cell>
          <cell r="M609">
            <v>8.2799999999999999E-2</v>
          </cell>
          <cell r="Q609">
            <v>42736</v>
          </cell>
          <cell r="R609">
            <v>42736</v>
          </cell>
          <cell r="S609">
            <v>43282</v>
          </cell>
          <cell r="T609">
            <v>510</v>
          </cell>
          <cell r="U609">
            <v>385</v>
          </cell>
          <cell r="V609">
            <v>13017823</v>
          </cell>
          <cell r="W609">
            <v>33812</v>
          </cell>
          <cell r="X609">
            <v>461</v>
          </cell>
          <cell r="Y609">
            <v>385</v>
          </cell>
          <cell r="Z609">
            <v>14172000</v>
          </cell>
          <cell r="AA609">
            <v>36810</v>
          </cell>
          <cell r="AB609">
            <v>8.8599999999999998E-2</v>
          </cell>
          <cell r="AF609">
            <v>42736</v>
          </cell>
          <cell r="AG609">
            <v>42736</v>
          </cell>
          <cell r="AH609">
            <v>43282</v>
          </cell>
          <cell r="AI609">
            <v>375</v>
          </cell>
          <cell r="AJ609">
            <v>375</v>
          </cell>
          <cell r="AK609">
            <v>29627858</v>
          </cell>
          <cell r="AL609">
            <v>79007</v>
          </cell>
          <cell r="AM609">
            <v>375</v>
          </cell>
          <cell r="AN609">
            <v>375</v>
          </cell>
          <cell r="AO609">
            <v>31708508</v>
          </cell>
          <cell r="AP609">
            <v>84556</v>
          </cell>
          <cell r="AQ609">
            <v>7.0199999999999999E-2</v>
          </cell>
        </row>
        <row r="610">
          <cell r="B610">
            <v>42829</v>
          </cell>
          <cell r="C610">
            <v>42829</v>
          </cell>
          <cell r="D610">
            <v>43282</v>
          </cell>
          <cell r="E610">
            <v>1403</v>
          </cell>
          <cell r="F610">
            <v>1286</v>
          </cell>
          <cell r="G610">
            <v>542761245</v>
          </cell>
          <cell r="H610">
            <v>422053</v>
          </cell>
          <cell r="I610">
            <v>1427</v>
          </cell>
          <cell r="J610">
            <v>1286</v>
          </cell>
          <cell r="K610">
            <v>585454196</v>
          </cell>
          <cell r="L610">
            <v>455252</v>
          </cell>
          <cell r="M610">
            <v>7.8600000000000003E-2</v>
          </cell>
          <cell r="Q610">
            <v>42829</v>
          </cell>
          <cell r="R610">
            <v>42829</v>
          </cell>
          <cell r="S610">
            <v>43282</v>
          </cell>
          <cell r="T610">
            <v>510</v>
          </cell>
          <cell r="U610">
            <v>385</v>
          </cell>
          <cell r="V610">
            <v>13017823</v>
          </cell>
          <cell r="W610">
            <v>33812</v>
          </cell>
          <cell r="X610">
            <v>461</v>
          </cell>
          <cell r="Y610">
            <v>385</v>
          </cell>
          <cell r="Z610">
            <v>14172000</v>
          </cell>
          <cell r="AA610">
            <v>36810</v>
          </cell>
          <cell r="AB610">
            <v>8.8599999999999998E-2</v>
          </cell>
          <cell r="AF610">
            <v>42829</v>
          </cell>
          <cell r="AG610">
            <v>42829</v>
          </cell>
          <cell r="AH610">
            <v>43282</v>
          </cell>
          <cell r="AI610">
            <v>375</v>
          </cell>
          <cell r="AJ610">
            <v>375</v>
          </cell>
          <cell r="AK610">
            <v>29627858</v>
          </cell>
          <cell r="AL610">
            <v>79007</v>
          </cell>
          <cell r="AM610">
            <v>375</v>
          </cell>
          <cell r="AN610">
            <v>375</v>
          </cell>
          <cell r="AO610">
            <v>31708508</v>
          </cell>
          <cell r="AP610">
            <v>84556</v>
          </cell>
          <cell r="AQ610">
            <v>7.0199999999999999E-2</v>
          </cell>
        </row>
        <row r="611">
          <cell r="B611">
            <v>42917</v>
          </cell>
          <cell r="C611">
            <v>42917</v>
          </cell>
          <cell r="D611">
            <v>43282</v>
          </cell>
          <cell r="E611">
            <v>1399</v>
          </cell>
          <cell r="F611">
            <v>1289</v>
          </cell>
          <cell r="G611">
            <v>558558283</v>
          </cell>
          <cell r="H611">
            <v>433326</v>
          </cell>
          <cell r="I611">
            <v>1427</v>
          </cell>
          <cell r="J611">
            <v>1289</v>
          </cell>
          <cell r="K611">
            <v>585549477</v>
          </cell>
          <cell r="L611">
            <v>454266</v>
          </cell>
          <cell r="M611">
            <v>4.8300000000000003E-2</v>
          </cell>
          <cell r="Q611">
            <v>42917</v>
          </cell>
          <cell r="R611">
            <v>42917</v>
          </cell>
          <cell r="S611">
            <v>43282</v>
          </cell>
          <cell r="T611">
            <v>486</v>
          </cell>
          <cell r="U611">
            <v>388</v>
          </cell>
          <cell r="V611">
            <v>13477936</v>
          </cell>
          <cell r="W611">
            <v>34736</v>
          </cell>
          <cell r="X611">
            <v>461</v>
          </cell>
          <cell r="Y611">
            <v>388</v>
          </cell>
          <cell r="Z611">
            <v>14266888</v>
          </cell>
          <cell r="AA611">
            <v>36770</v>
          </cell>
          <cell r="AB611">
            <v>5.8500000000000003E-2</v>
          </cell>
          <cell r="AF611">
            <v>42917</v>
          </cell>
          <cell r="AG611">
            <v>42917</v>
          </cell>
          <cell r="AH611">
            <v>43282</v>
          </cell>
          <cell r="AI611">
            <v>375</v>
          </cell>
          <cell r="AJ611">
            <v>375</v>
          </cell>
          <cell r="AK611">
            <v>30475504</v>
          </cell>
          <cell r="AL611">
            <v>81268</v>
          </cell>
          <cell r="AM611">
            <v>375</v>
          </cell>
          <cell r="AN611">
            <v>375</v>
          </cell>
          <cell r="AO611">
            <v>31708508</v>
          </cell>
          <cell r="AP611">
            <v>84556</v>
          </cell>
          <cell r="AQ611">
            <v>4.0399999999999998E-2</v>
          </cell>
        </row>
        <row r="612">
          <cell r="B612">
            <v>42978</v>
          </cell>
          <cell r="C612">
            <v>42978</v>
          </cell>
          <cell r="D612">
            <v>43282</v>
          </cell>
          <cell r="E612">
            <v>1409</v>
          </cell>
          <cell r="F612">
            <v>1333</v>
          </cell>
          <cell r="G612">
            <v>567855422</v>
          </cell>
          <cell r="H612">
            <v>425998</v>
          </cell>
          <cell r="I612">
            <v>1427</v>
          </cell>
          <cell r="J612">
            <v>1333</v>
          </cell>
          <cell r="K612">
            <v>593624648</v>
          </cell>
          <cell r="L612">
            <v>445329</v>
          </cell>
          <cell r="M612">
            <v>4.53E-2</v>
          </cell>
          <cell r="Q612">
            <v>42978</v>
          </cell>
          <cell r="R612">
            <v>42978</v>
          </cell>
          <cell r="S612">
            <v>43282</v>
          </cell>
          <cell r="T612">
            <v>486</v>
          </cell>
          <cell r="U612">
            <v>388</v>
          </cell>
          <cell r="V612">
            <v>13477936</v>
          </cell>
          <cell r="W612">
            <v>34736</v>
          </cell>
          <cell r="X612">
            <v>461</v>
          </cell>
          <cell r="Y612">
            <v>388</v>
          </cell>
          <cell r="Z612">
            <v>14266888</v>
          </cell>
          <cell r="AA612">
            <v>36770</v>
          </cell>
          <cell r="AB612">
            <v>5.8500000000000003E-2</v>
          </cell>
          <cell r="AF612">
            <v>42978</v>
          </cell>
          <cell r="AG612">
            <v>42978</v>
          </cell>
          <cell r="AH612">
            <v>43282</v>
          </cell>
          <cell r="AI612">
            <v>375</v>
          </cell>
          <cell r="AJ612">
            <v>375</v>
          </cell>
          <cell r="AK612">
            <v>30475504</v>
          </cell>
          <cell r="AL612">
            <v>81268</v>
          </cell>
          <cell r="AM612">
            <v>375</v>
          </cell>
          <cell r="AN612">
            <v>375</v>
          </cell>
          <cell r="AO612">
            <v>31708508</v>
          </cell>
          <cell r="AP612">
            <v>84556</v>
          </cell>
          <cell r="AQ612">
            <v>4.0399999999999998E-2</v>
          </cell>
          <cell r="AU612">
            <v>42736</v>
          </cell>
          <cell r="AV612" t="str">
            <v>2017년상반기</v>
          </cell>
          <cell r="AW612" t="str">
            <v>2018년 하반기</v>
          </cell>
          <cell r="AX612">
            <v>59</v>
          </cell>
          <cell r="AY612">
            <v>58</v>
          </cell>
          <cell r="AZ612">
            <v>94886174.125</v>
          </cell>
          <cell r="BA612">
            <v>1635968</v>
          </cell>
          <cell r="BB612">
            <v>471</v>
          </cell>
          <cell r="BC612">
            <v>58</v>
          </cell>
          <cell r="BD612">
            <v>108721417</v>
          </cell>
          <cell r="BE612">
            <v>1874507</v>
          </cell>
          <cell r="BF612">
            <v>0.14579999999999993</v>
          </cell>
        </row>
        <row r="613">
          <cell r="B613">
            <v>43101</v>
          </cell>
          <cell r="C613">
            <v>43101</v>
          </cell>
          <cell r="D613">
            <v>43282</v>
          </cell>
          <cell r="E613">
            <v>1419</v>
          </cell>
          <cell r="F613">
            <v>1362</v>
          </cell>
          <cell r="G613">
            <v>581541248</v>
          </cell>
          <cell r="H613">
            <v>426975</v>
          </cell>
          <cell r="I613">
            <v>1427</v>
          </cell>
          <cell r="J613">
            <v>1362</v>
          </cell>
          <cell r="K613">
            <v>595898099</v>
          </cell>
          <cell r="L613">
            <v>437516</v>
          </cell>
          <cell r="M613">
            <v>2.46E-2</v>
          </cell>
          <cell r="Q613">
            <v>43101</v>
          </cell>
          <cell r="R613">
            <v>43101</v>
          </cell>
          <cell r="S613">
            <v>43282</v>
          </cell>
          <cell r="T613">
            <v>497</v>
          </cell>
          <cell r="U613">
            <v>418</v>
          </cell>
          <cell r="V613">
            <v>14914551</v>
          </cell>
          <cell r="W613">
            <v>35680</v>
          </cell>
          <cell r="X613">
            <v>461</v>
          </cell>
          <cell r="Y613">
            <v>418</v>
          </cell>
          <cell r="Z613">
            <v>15305809</v>
          </cell>
          <cell r="AA613">
            <v>36616</v>
          </cell>
          <cell r="AB613">
            <v>2.6200000000000001E-2</v>
          </cell>
          <cell r="AF613">
            <v>43101</v>
          </cell>
          <cell r="AG613">
            <v>43101</v>
          </cell>
          <cell r="AH613">
            <v>43282</v>
          </cell>
          <cell r="AI613">
            <v>375</v>
          </cell>
          <cell r="AJ613">
            <v>375</v>
          </cell>
          <cell r="AK613">
            <v>31094514</v>
          </cell>
          <cell r="AL613">
            <v>82918</v>
          </cell>
          <cell r="AM613">
            <v>375</v>
          </cell>
          <cell r="AN613">
            <v>375</v>
          </cell>
          <cell r="AO613">
            <v>31708508</v>
          </cell>
          <cell r="AP613">
            <v>84556</v>
          </cell>
          <cell r="AQ613">
            <v>1.9699999999999999E-2</v>
          </cell>
          <cell r="AU613">
            <v>42978</v>
          </cell>
          <cell r="AV613" t="str">
            <v>2017년 하반기</v>
          </cell>
          <cell r="AW613" t="str">
            <v>2018년 하반기</v>
          </cell>
          <cell r="AX613">
            <v>99</v>
          </cell>
          <cell r="AY613">
            <v>94</v>
          </cell>
          <cell r="AZ613">
            <v>98933913</v>
          </cell>
          <cell r="BA613">
            <v>1052488</v>
          </cell>
          <cell r="BB613">
            <v>471</v>
          </cell>
          <cell r="BC613">
            <v>94</v>
          </cell>
          <cell r="BD613">
            <v>109464876</v>
          </cell>
          <cell r="BE613">
            <v>1164519</v>
          </cell>
          <cell r="BF613">
            <v>0.10640000000000005</v>
          </cell>
        </row>
        <row r="614">
          <cell r="B614">
            <v>43178</v>
          </cell>
          <cell r="C614">
            <v>43178</v>
          </cell>
          <cell r="D614">
            <v>43282</v>
          </cell>
          <cell r="E614">
            <v>1419</v>
          </cell>
          <cell r="F614">
            <v>1363</v>
          </cell>
          <cell r="G614">
            <v>585561947</v>
          </cell>
          <cell r="H614">
            <v>429612</v>
          </cell>
          <cell r="I614">
            <v>1427</v>
          </cell>
          <cell r="J614">
            <v>1363</v>
          </cell>
          <cell r="K614">
            <v>597088411</v>
          </cell>
          <cell r="L614">
            <v>438069</v>
          </cell>
          <cell r="M614">
            <v>1.9599999999999999E-2</v>
          </cell>
          <cell r="Q614">
            <v>43178</v>
          </cell>
          <cell r="R614">
            <v>43178</v>
          </cell>
          <cell r="S614">
            <v>43282</v>
          </cell>
          <cell r="T614">
            <v>497</v>
          </cell>
          <cell r="U614">
            <v>418</v>
          </cell>
          <cell r="V614">
            <v>14914551</v>
          </cell>
          <cell r="W614">
            <v>35680</v>
          </cell>
          <cell r="X614">
            <v>461</v>
          </cell>
          <cell r="Y614">
            <v>418</v>
          </cell>
          <cell r="Z614">
            <v>15305809</v>
          </cell>
          <cell r="AA614">
            <v>36616</v>
          </cell>
          <cell r="AB614">
            <v>2.6200000000000001E-2</v>
          </cell>
          <cell r="AF614">
            <v>43178</v>
          </cell>
          <cell r="AG614">
            <v>43178</v>
          </cell>
          <cell r="AH614">
            <v>43282</v>
          </cell>
          <cell r="AI614">
            <v>375</v>
          </cell>
          <cell r="AJ614">
            <v>375</v>
          </cell>
          <cell r="AK614">
            <v>31094514</v>
          </cell>
          <cell r="AL614">
            <v>82918</v>
          </cell>
          <cell r="AM614">
            <v>375</v>
          </cell>
          <cell r="AN614">
            <v>375</v>
          </cell>
          <cell r="AO614">
            <v>31708508</v>
          </cell>
          <cell r="AP614">
            <v>84556</v>
          </cell>
          <cell r="AQ614">
            <v>1.9699999999999999E-2</v>
          </cell>
          <cell r="AU614">
            <v>43161</v>
          </cell>
          <cell r="AV614" t="str">
            <v>2018년 상반기</v>
          </cell>
          <cell r="AW614" t="str">
            <v>2018년 하반기</v>
          </cell>
          <cell r="AX614">
            <v>162</v>
          </cell>
          <cell r="AY614">
            <v>155</v>
          </cell>
          <cell r="AZ614">
            <v>246920573</v>
          </cell>
          <cell r="BA614">
            <v>1593035</v>
          </cell>
          <cell r="BB614">
            <v>471</v>
          </cell>
          <cell r="BC614">
            <v>155</v>
          </cell>
          <cell r="BD614">
            <v>256900765</v>
          </cell>
          <cell r="BE614">
            <v>1657424</v>
          </cell>
          <cell r="BF614">
            <v>4.0399999999999991E-2</v>
          </cell>
        </row>
        <row r="615">
          <cell r="B615">
            <v>43282</v>
          </cell>
          <cell r="C615">
            <v>43282</v>
          </cell>
          <cell r="D615">
            <v>43282</v>
          </cell>
          <cell r="E615">
            <v>1427</v>
          </cell>
          <cell r="F615">
            <v>1427</v>
          </cell>
          <cell r="G615">
            <v>601341110</v>
          </cell>
          <cell r="H615">
            <v>421402</v>
          </cell>
          <cell r="I615">
            <v>1427</v>
          </cell>
          <cell r="J615">
            <v>1427</v>
          </cell>
          <cell r="K615">
            <v>601341110</v>
          </cell>
          <cell r="L615">
            <v>421402</v>
          </cell>
          <cell r="M615">
            <v>0</v>
          </cell>
          <cell r="Q615">
            <v>43282</v>
          </cell>
          <cell r="R615">
            <v>43282</v>
          </cell>
          <cell r="S615">
            <v>43282</v>
          </cell>
          <cell r="T615">
            <v>461</v>
          </cell>
          <cell r="U615">
            <v>461</v>
          </cell>
          <cell r="V615">
            <v>16545066</v>
          </cell>
          <cell r="W615">
            <v>35889</v>
          </cell>
          <cell r="X615">
            <v>461</v>
          </cell>
          <cell r="Y615">
            <v>461</v>
          </cell>
          <cell r="Z615">
            <v>16545066</v>
          </cell>
          <cell r="AA615">
            <v>35889</v>
          </cell>
          <cell r="AB615">
            <v>0</v>
          </cell>
          <cell r="AF615">
            <v>43282</v>
          </cell>
          <cell r="AG615">
            <v>43282</v>
          </cell>
          <cell r="AH615">
            <v>43282</v>
          </cell>
          <cell r="AI615">
            <v>375</v>
          </cell>
          <cell r="AJ615">
            <v>375</v>
          </cell>
          <cell r="AK615">
            <v>31708508</v>
          </cell>
          <cell r="AL615">
            <v>84556</v>
          </cell>
          <cell r="AM615">
            <v>375</v>
          </cell>
          <cell r="AN615">
            <v>375</v>
          </cell>
          <cell r="AO615">
            <v>31708508</v>
          </cell>
          <cell r="AP615">
            <v>84556</v>
          </cell>
          <cell r="AQ615">
            <v>0</v>
          </cell>
          <cell r="AU615">
            <v>43343</v>
          </cell>
          <cell r="AV615" t="str">
            <v>2018년 하반기</v>
          </cell>
          <cell r="AW615" t="str">
            <v>2018년 하반기</v>
          </cell>
          <cell r="AX615">
            <v>471</v>
          </cell>
          <cell r="AY615">
            <v>471</v>
          </cell>
          <cell r="AZ615">
            <v>434396544</v>
          </cell>
          <cell r="BA615">
            <v>922285</v>
          </cell>
          <cell r="BB615">
            <v>471</v>
          </cell>
          <cell r="BC615">
            <v>471</v>
          </cell>
          <cell r="BD615">
            <v>434396544</v>
          </cell>
          <cell r="BE615">
            <v>922285</v>
          </cell>
          <cell r="BF615">
            <v>0</v>
          </cell>
        </row>
        <row r="616">
          <cell r="A616">
            <v>43353</v>
          </cell>
          <cell r="N616" t="str">
            <v>토목180910</v>
          </cell>
          <cell r="P616">
            <v>43353</v>
          </cell>
          <cell r="AC616" t="str">
            <v>건축180910</v>
          </cell>
          <cell r="AE616">
            <v>43353</v>
          </cell>
          <cell r="AR616" t="str">
            <v>기계180910</v>
          </cell>
          <cell r="AT616">
            <v>43343</v>
          </cell>
          <cell r="BA616">
            <v>0</v>
          </cell>
          <cell r="BG616" t="str">
            <v>전기180831</v>
          </cell>
        </row>
        <row r="617">
          <cell r="B617">
            <v>41880</v>
          </cell>
          <cell r="C617">
            <v>41880</v>
          </cell>
          <cell r="D617">
            <v>43353</v>
          </cell>
          <cell r="E617">
            <v>1435</v>
          </cell>
          <cell r="F617">
            <v>44</v>
          </cell>
          <cell r="G617">
            <v>7529048</v>
          </cell>
          <cell r="H617">
            <v>171114</v>
          </cell>
          <cell r="I617">
            <v>1427</v>
          </cell>
          <cell r="J617">
            <v>44</v>
          </cell>
          <cell r="K617">
            <v>8754373</v>
          </cell>
          <cell r="L617">
            <v>198963</v>
          </cell>
          <cell r="M617">
            <v>0.16270000000000001</v>
          </cell>
        </row>
        <row r="618">
          <cell r="B618">
            <v>41904</v>
          </cell>
          <cell r="C618">
            <v>41904</v>
          </cell>
          <cell r="D618">
            <v>43353</v>
          </cell>
          <cell r="E618">
            <v>1437</v>
          </cell>
          <cell r="F618">
            <v>46</v>
          </cell>
          <cell r="G618">
            <v>7604354</v>
          </cell>
          <cell r="H618">
            <v>165312</v>
          </cell>
          <cell r="I618">
            <v>1427</v>
          </cell>
          <cell r="J618">
            <v>46</v>
          </cell>
          <cell r="K618">
            <v>8757725</v>
          </cell>
          <cell r="L618">
            <v>190385</v>
          </cell>
          <cell r="M618">
            <v>0.15160000000000001</v>
          </cell>
        </row>
        <row r="619">
          <cell r="B619">
            <v>42064</v>
          </cell>
          <cell r="C619">
            <v>42064</v>
          </cell>
          <cell r="D619">
            <v>43353</v>
          </cell>
          <cell r="E619">
            <v>1437</v>
          </cell>
          <cell r="F619">
            <v>1250</v>
          </cell>
          <cell r="G619">
            <v>499570534</v>
          </cell>
          <cell r="H619">
            <v>399656</v>
          </cell>
          <cell r="I619">
            <v>1427</v>
          </cell>
          <cell r="J619">
            <v>1250</v>
          </cell>
          <cell r="K619">
            <v>583109628</v>
          </cell>
          <cell r="L619">
            <v>466487</v>
          </cell>
          <cell r="M619">
            <v>0.16719999999999999</v>
          </cell>
          <cell r="Q619">
            <v>42064</v>
          </cell>
          <cell r="R619">
            <v>42064</v>
          </cell>
          <cell r="S619">
            <v>43353</v>
          </cell>
          <cell r="T619">
            <v>510</v>
          </cell>
          <cell r="U619">
            <v>385</v>
          </cell>
          <cell r="V619">
            <v>12516413</v>
          </cell>
          <cell r="W619">
            <v>32510</v>
          </cell>
          <cell r="X619">
            <v>461</v>
          </cell>
          <cell r="Y619">
            <v>385</v>
          </cell>
          <cell r="Z619">
            <v>14172000</v>
          </cell>
          <cell r="AA619">
            <v>36810</v>
          </cell>
          <cell r="AB619">
            <v>0.13220000000000001</v>
          </cell>
          <cell r="AF619">
            <v>42064</v>
          </cell>
          <cell r="AG619">
            <v>42064</v>
          </cell>
          <cell r="AH619">
            <v>43353</v>
          </cell>
          <cell r="AI619">
            <v>375</v>
          </cell>
          <cell r="AJ619">
            <v>375</v>
          </cell>
          <cell r="AK619">
            <v>28360688</v>
          </cell>
          <cell r="AL619">
            <v>75628</v>
          </cell>
          <cell r="AM619">
            <v>375</v>
          </cell>
          <cell r="AN619">
            <v>375</v>
          </cell>
          <cell r="AO619">
            <v>31708508</v>
          </cell>
          <cell r="AP619">
            <v>84556</v>
          </cell>
          <cell r="AQ619">
            <v>0.11799999999999999</v>
          </cell>
        </row>
        <row r="620">
          <cell r="B620">
            <v>42094</v>
          </cell>
          <cell r="C620">
            <v>42094</v>
          </cell>
          <cell r="D620">
            <v>43353</v>
          </cell>
          <cell r="E620">
            <v>1437</v>
          </cell>
          <cell r="F620">
            <v>1250</v>
          </cell>
          <cell r="G620">
            <v>499703727</v>
          </cell>
          <cell r="H620">
            <v>399762</v>
          </cell>
          <cell r="I620">
            <v>1427</v>
          </cell>
          <cell r="J620">
            <v>1250</v>
          </cell>
          <cell r="K620">
            <v>583109628</v>
          </cell>
          <cell r="L620">
            <v>466487</v>
          </cell>
          <cell r="M620">
            <v>0.16689999999999999</v>
          </cell>
          <cell r="Q620">
            <v>42094</v>
          </cell>
          <cell r="R620">
            <v>42094</v>
          </cell>
          <cell r="S620">
            <v>43353</v>
          </cell>
          <cell r="T620">
            <v>510</v>
          </cell>
          <cell r="U620">
            <v>385</v>
          </cell>
          <cell r="V620">
            <v>12516413</v>
          </cell>
          <cell r="W620">
            <v>32510</v>
          </cell>
          <cell r="X620">
            <v>461</v>
          </cell>
          <cell r="Y620">
            <v>385</v>
          </cell>
          <cell r="Z620">
            <v>14172000</v>
          </cell>
          <cell r="AA620">
            <v>36810</v>
          </cell>
          <cell r="AB620">
            <v>0.13220000000000001</v>
          </cell>
          <cell r="AF620">
            <v>42094</v>
          </cell>
          <cell r="AG620">
            <v>42094</v>
          </cell>
          <cell r="AH620">
            <v>43353</v>
          </cell>
          <cell r="AI620">
            <v>375</v>
          </cell>
          <cell r="AJ620">
            <v>375</v>
          </cell>
          <cell r="AK620">
            <v>28360688</v>
          </cell>
          <cell r="AL620">
            <v>75628</v>
          </cell>
          <cell r="AM620">
            <v>375</v>
          </cell>
          <cell r="AN620">
            <v>375</v>
          </cell>
          <cell r="AO620">
            <v>31708508</v>
          </cell>
          <cell r="AP620">
            <v>84556</v>
          </cell>
          <cell r="AQ620">
            <v>0.11799999999999999</v>
          </cell>
        </row>
        <row r="621">
          <cell r="B621">
            <v>42248</v>
          </cell>
          <cell r="C621">
            <v>42248</v>
          </cell>
          <cell r="D621">
            <v>43353</v>
          </cell>
          <cell r="E621">
            <v>1437</v>
          </cell>
          <cell r="F621">
            <v>1250</v>
          </cell>
          <cell r="G621">
            <v>516598753</v>
          </cell>
          <cell r="H621">
            <v>413279</v>
          </cell>
          <cell r="I621">
            <v>1427</v>
          </cell>
          <cell r="J621">
            <v>1250</v>
          </cell>
          <cell r="K621">
            <v>583109628</v>
          </cell>
          <cell r="L621">
            <v>466487</v>
          </cell>
          <cell r="M621">
            <v>0.12870000000000001</v>
          </cell>
          <cell r="Q621">
            <v>42248</v>
          </cell>
          <cell r="R621">
            <v>42248</v>
          </cell>
          <cell r="S621">
            <v>43353</v>
          </cell>
          <cell r="T621">
            <v>510</v>
          </cell>
          <cell r="U621">
            <v>385</v>
          </cell>
          <cell r="V621">
            <v>12494721</v>
          </cell>
          <cell r="W621">
            <v>32453</v>
          </cell>
          <cell r="X621">
            <v>461</v>
          </cell>
          <cell r="Y621">
            <v>385</v>
          </cell>
          <cell r="Z621">
            <v>14172000</v>
          </cell>
          <cell r="AA621">
            <v>36810</v>
          </cell>
          <cell r="AB621">
            <v>0.13420000000000001</v>
          </cell>
          <cell r="AF621">
            <v>42248</v>
          </cell>
          <cell r="AG621">
            <v>42248</v>
          </cell>
          <cell r="AH621">
            <v>43353</v>
          </cell>
          <cell r="AI621">
            <v>375</v>
          </cell>
          <cell r="AJ621">
            <v>375</v>
          </cell>
          <cell r="AK621">
            <v>28210507</v>
          </cell>
          <cell r="AL621">
            <v>75228</v>
          </cell>
          <cell r="AM621">
            <v>375</v>
          </cell>
          <cell r="AN621">
            <v>375</v>
          </cell>
          <cell r="AO621">
            <v>31708508</v>
          </cell>
          <cell r="AP621">
            <v>84556</v>
          </cell>
          <cell r="AQ621">
            <v>0.1239</v>
          </cell>
        </row>
        <row r="622">
          <cell r="B622">
            <v>42291</v>
          </cell>
          <cell r="C622">
            <v>42291</v>
          </cell>
          <cell r="D622">
            <v>43353</v>
          </cell>
          <cell r="E622">
            <v>1437</v>
          </cell>
          <cell r="F622">
            <v>1250</v>
          </cell>
          <cell r="G622">
            <v>516821690</v>
          </cell>
          <cell r="H622">
            <v>413457</v>
          </cell>
          <cell r="I622">
            <v>1427</v>
          </cell>
          <cell r="J622">
            <v>1250</v>
          </cell>
          <cell r="K622">
            <v>583109628</v>
          </cell>
          <cell r="L622">
            <v>466487</v>
          </cell>
          <cell r="M622">
            <v>0.12820000000000001</v>
          </cell>
          <cell r="Q622">
            <v>42291</v>
          </cell>
          <cell r="R622">
            <v>42291</v>
          </cell>
          <cell r="S622">
            <v>43353</v>
          </cell>
          <cell r="T622">
            <v>510</v>
          </cell>
          <cell r="U622">
            <v>385</v>
          </cell>
          <cell r="V622">
            <v>12494721</v>
          </cell>
          <cell r="W622">
            <v>32453</v>
          </cell>
          <cell r="X622">
            <v>461</v>
          </cell>
          <cell r="Y622">
            <v>385</v>
          </cell>
          <cell r="Z622">
            <v>14172000</v>
          </cell>
          <cell r="AA622">
            <v>36810</v>
          </cell>
          <cell r="AB622">
            <v>0.13420000000000001</v>
          </cell>
          <cell r="AF622">
            <v>42291</v>
          </cell>
          <cell r="AG622">
            <v>42291</v>
          </cell>
          <cell r="AH622">
            <v>43353</v>
          </cell>
          <cell r="AI622">
            <v>375</v>
          </cell>
          <cell r="AJ622">
            <v>375</v>
          </cell>
          <cell r="AK622">
            <v>28210507</v>
          </cell>
          <cell r="AL622">
            <v>75228</v>
          </cell>
          <cell r="AM622">
            <v>375</v>
          </cell>
          <cell r="AN622">
            <v>375</v>
          </cell>
          <cell r="AO622">
            <v>31708508</v>
          </cell>
          <cell r="AP622">
            <v>84556</v>
          </cell>
          <cell r="AQ622">
            <v>0.1239</v>
          </cell>
        </row>
        <row r="623">
          <cell r="B623">
            <v>42430</v>
          </cell>
          <cell r="C623">
            <v>42430</v>
          </cell>
          <cell r="D623">
            <v>43353</v>
          </cell>
          <cell r="E623">
            <v>1437</v>
          </cell>
          <cell r="F623">
            <v>1250</v>
          </cell>
          <cell r="G623">
            <v>520486690</v>
          </cell>
          <cell r="H623">
            <v>416389</v>
          </cell>
          <cell r="I623">
            <v>1427</v>
          </cell>
          <cell r="J623">
            <v>1250</v>
          </cell>
          <cell r="K623">
            <v>583109628</v>
          </cell>
          <cell r="L623">
            <v>466487</v>
          </cell>
          <cell r="M623">
            <v>0.1203</v>
          </cell>
          <cell r="Q623">
            <v>42430</v>
          </cell>
          <cell r="R623">
            <v>42430</v>
          </cell>
          <cell r="S623">
            <v>43353</v>
          </cell>
          <cell r="T623">
            <v>510</v>
          </cell>
          <cell r="U623">
            <v>385</v>
          </cell>
          <cell r="V623">
            <v>12584089</v>
          </cell>
          <cell r="W623">
            <v>32685</v>
          </cell>
          <cell r="X623">
            <v>461</v>
          </cell>
          <cell r="Y623">
            <v>385</v>
          </cell>
          <cell r="Z623">
            <v>14172000</v>
          </cell>
          <cell r="AA623">
            <v>36810</v>
          </cell>
          <cell r="AB623">
            <v>0.12620000000000001</v>
          </cell>
          <cell r="AF623">
            <v>42430</v>
          </cell>
          <cell r="AG623">
            <v>42430</v>
          </cell>
          <cell r="AH623">
            <v>43353</v>
          </cell>
          <cell r="AI623">
            <v>375</v>
          </cell>
          <cell r="AJ623">
            <v>375</v>
          </cell>
          <cell r="AK623">
            <v>28443438</v>
          </cell>
          <cell r="AL623">
            <v>75849</v>
          </cell>
          <cell r="AM623">
            <v>375</v>
          </cell>
          <cell r="AN623">
            <v>375</v>
          </cell>
          <cell r="AO623">
            <v>31708508</v>
          </cell>
          <cell r="AP623">
            <v>84556</v>
          </cell>
          <cell r="AQ623">
            <v>0.1147</v>
          </cell>
        </row>
        <row r="624">
          <cell r="B624">
            <v>42465</v>
          </cell>
          <cell r="C624">
            <v>42465</v>
          </cell>
          <cell r="D624">
            <v>43353</v>
          </cell>
          <cell r="E624">
            <v>1437</v>
          </cell>
          <cell r="F624">
            <v>1250</v>
          </cell>
          <cell r="G624">
            <v>520966535</v>
          </cell>
          <cell r="H624">
            <v>416773</v>
          </cell>
          <cell r="I624">
            <v>1427</v>
          </cell>
          <cell r="J624">
            <v>1250</v>
          </cell>
          <cell r="K624">
            <v>583109628</v>
          </cell>
          <cell r="L624">
            <v>466487</v>
          </cell>
          <cell r="M624">
            <v>0.1192</v>
          </cell>
          <cell r="Q624">
            <v>42465</v>
          </cell>
          <cell r="R624">
            <v>42465</v>
          </cell>
          <cell r="S624">
            <v>43353</v>
          </cell>
          <cell r="T624">
            <v>510</v>
          </cell>
          <cell r="U624">
            <v>385</v>
          </cell>
          <cell r="V624">
            <v>12584089</v>
          </cell>
          <cell r="W624">
            <v>32685</v>
          </cell>
          <cell r="X624">
            <v>461</v>
          </cell>
          <cell r="Y624">
            <v>385</v>
          </cell>
          <cell r="Z624">
            <v>14172000</v>
          </cell>
          <cell r="AA624">
            <v>36810</v>
          </cell>
          <cell r="AB624">
            <v>0.12620000000000001</v>
          </cell>
          <cell r="AF624">
            <v>42465</v>
          </cell>
          <cell r="AG624">
            <v>42465</v>
          </cell>
          <cell r="AH624">
            <v>43353</v>
          </cell>
          <cell r="AI624">
            <v>375</v>
          </cell>
          <cell r="AJ624">
            <v>375</v>
          </cell>
          <cell r="AK624">
            <v>28443438</v>
          </cell>
          <cell r="AL624">
            <v>75849</v>
          </cell>
          <cell r="AM624">
            <v>375</v>
          </cell>
          <cell r="AN624">
            <v>375</v>
          </cell>
          <cell r="AO624">
            <v>31708508</v>
          </cell>
          <cell r="AP624">
            <v>84556</v>
          </cell>
          <cell r="AQ624">
            <v>0.1147</v>
          </cell>
        </row>
        <row r="625">
          <cell r="B625">
            <v>42614</v>
          </cell>
          <cell r="C625">
            <v>42614</v>
          </cell>
          <cell r="D625">
            <v>43353</v>
          </cell>
          <cell r="E625">
            <v>1437</v>
          </cell>
          <cell r="F625">
            <v>1250</v>
          </cell>
          <cell r="G625">
            <v>525900575</v>
          </cell>
          <cell r="H625">
            <v>420720</v>
          </cell>
          <cell r="I625">
            <v>1427</v>
          </cell>
          <cell r="J625">
            <v>1250</v>
          </cell>
          <cell r="K625">
            <v>583109628</v>
          </cell>
          <cell r="L625">
            <v>466487</v>
          </cell>
          <cell r="M625">
            <v>0.1087</v>
          </cell>
          <cell r="Q625">
            <v>42614</v>
          </cell>
          <cell r="R625">
            <v>42614</v>
          </cell>
          <cell r="S625">
            <v>43353</v>
          </cell>
          <cell r="T625">
            <v>510</v>
          </cell>
          <cell r="U625">
            <v>385</v>
          </cell>
          <cell r="V625">
            <v>12741048</v>
          </cell>
          <cell r="W625">
            <v>33093</v>
          </cell>
          <cell r="X625">
            <v>461</v>
          </cell>
          <cell r="Y625">
            <v>385</v>
          </cell>
          <cell r="Z625">
            <v>14172000</v>
          </cell>
          <cell r="AA625">
            <v>36810</v>
          </cell>
          <cell r="AB625">
            <v>0.1123</v>
          </cell>
          <cell r="AF625">
            <v>42614</v>
          </cell>
          <cell r="AG625">
            <v>42614</v>
          </cell>
          <cell r="AH625">
            <v>43353</v>
          </cell>
          <cell r="AI625">
            <v>375</v>
          </cell>
          <cell r="AJ625">
            <v>375</v>
          </cell>
          <cell r="AK625">
            <v>29055548</v>
          </cell>
          <cell r="AL625">
            <v>77481</v>
          </cell>
          <cell r="AM625">
            <v>375</v>
          </cell>
          <cell r="AN625">
            <v>375</v>
          </cell>
          <cell r="AO625">
            <v>31708508</v>
          </cell>
          <cell r="AP625">
            <v>84556</v>
          </cell>
          <cell r="AQ625">
            <v>9.1300000000000006E-2</v>
          </cell>
        </row>
        <row r="626">
          <cell r="B626">
            <v>42635</v>
          </cell>
          <cell r="C626">
            <v>42635</v>
          </cell>
          <cell r="D626">
            <v>43353</v>
          </cell>
          <cell r="E626">
            <v>1403</v>
          </cell>
          <cell r="F626">
            <v>1286</v>
          </cell>
          <cell r="G626">
            <v>530660907</v>
          </cell>
          <cell r="H626">
            <v>412644</v>
          </cell>
          <cell r="I626">
            <v>1427</v>
          </cell>
          <cell r="J626">
            <v>1286</v>
          </cell>
          <cell r="K626">
            <v>586982987</v>
          </cell>
          <cell r="L626">
            <v>456440</v>
          </cell>
          <cell r="M626">
            <v>0.1061</v>
          </cell>
          <cell r="Q626">
            <v>42635</v>
          </cell>
          <cell r="R626">
            <v>42635</v>
          </cell>
          <cell r="S626">
            <v>43353</v>
          </cell>
          <cell r="T626">
            <v>510</v>
          </cell>
          <cell r="U626">
            <v>385</v>
          </cell>
          <cell r="V626">
            <v>12741048</v>
          </cell>
          <cell r="W626">
            <v>33093</v>
          </cell>
          <cell r="X626">
            <v>461</v>
          </cell>
          <cell r="Y626">
            <v>385</v>
          </cell>
          <cell r="Z626">
            <v>14172000</v>
          </cell>
          <cell r="AA626">
            <v>36810</v>
          </cell>
          <cell r="AB626">
            <v>0.1123</v>
          </cell>
          <cell r="AF626">
            <v>42635</v>
          </cell>
          <cell r="AG626">
            <v>42635</v>
          </cell>
          <cell r="AH626">
            <v>43353</v>
          </cell>
          <cell r="AI626">
            <v>375</v>
          </cell>
          <cell r="AJ626">
            <v>375</v>
          </cell>
          <cell r="AK626">
            <v>29055548</v>
          </cell>
          <cell r="AL626">
            <v>77481</v>
          </cell>
          <cell r="AM626">
            <v>375</v>
          </cell>
          <cell r="AN626">
            <v>375</v>
          </cell>
          <cell r="AO626">
            <v>31708508</v>
          </cell>
          <cell r="AP626">
            <v>84556</v>
          </cell>
          <cell r="AQ626">
            <v>9.1300000000000006E-2</v>
          </cell>
        </row>
        <row r="627">
          <cell r="B627">
            <v>42736</v>
          </cell>
          <cell r="C627">
            <v>42736</v>
          </cell>
          <cell r="D627">
            <v>43353</v>
          </cell>
          <cell r="E627">
            <v>1403</v>
          </cell>
          <cell r="F627">
            <v>1286</v>
          </cell>
          <cell r="G627">
            <v>540662149</v>
          </cell>
          <cell r="H627">
            <v>420421</v>
          </cell>
          <cell r="I627">
            <v>1427</v>
          </cell>
          <cell r="J627">
            <v>1286</v>
          </cell>
          <cell r="K627">
            <v>586982987</v>
          </cell>
          <cell r="L627">
            <v>456440</v>
          </cell>
          <cell r="M627">
            <v>8.5599999999999996E-2</v>
          </cell>
          <cell r="Q627">
            <v>42736</v>
          </cell>
          <cell r="R627">
            <v>42736</v>
          </cell>
          <cell r="S627">
            <v>43353</v>
          </cell>
          <cell r="T627">
            <v>510</v>
          </cell>
          <cell r="U627">
            <v>385</v>
          </cell>
          <cell r="V627">
            <v>13017823</v>
          </cell>
          <cell r="W627">
            <v>33812</v>
          </cell>
          <cell r="X627">
            <v>461</v>
          </cell>
          <cell r="Y627">
            <v>385</v>
          </cell>
          <cell r="Z627">
            <v>14172000</v>
          </cell>
          <cell r="AA627">
            <v>36810</v>
          </cell>
          <cell r="AB627">
            <v>8.8599999999999998E-2</v>
          </cell>
          <cell r="AF627">
            <v>42736</v>
          </cell>
          <cell r="AG627">
            <v>42736</v>
          </cell>
          <cell r="AH627">
            <v>43353</v>
          </cell>
          <cell r="AI627">
            <v>375</v>
          </cell>
          <cell r="AJ627">
            <v>375</v>
          </cell>
          <cell r="AK627">
            <v>29627858</v>
          </cell>
          <cell r="AL627">
            <v>79007</v>
          </cell>
          <cell r="AM627">
            <v>375</v>
          </cell>
          <cell r="AN627">
            <v>375</v>
          </cell>
          <cell r="AO627">
            <v>31708508</v>
          </cell>
          <cell r="AP627">
            <v>84556</v>
          </cell>
          <cell r="AQ627">
            <v>7.0199999999999999E-2</v>
          </cell>
        </row>
        <row r="628">
          <cell r="B628">
            <v>42829</v>
          </cell>
          <cell r="C628">
            <v>42829</v>
          </cell>
          <cell r="D628">
            <v>43353</v>
          </cell>
          <cell r="E628">
            <v>1403</v>
          </cell>
          <cell r="F628">
            <v>1286</v>
          </cell>
          <cell r="G628">
            <v>542761245</v>
          </cell>
          <cell r="H628">
            <v>422053</v>
          </cell>
          <cell r="I628">
            <v>1427</v>
          </cell>
          <cell r="J628">
            <v>1286</v>
          </cell>
          <cell r="K628">
            <v>586982987</v>
          </cell>
          <cell r="L628">
            <v>456440</v>
          </cell>
          <cell r="M628">
            <v>8.14E-2</v>
          </cell>
          <cell r="Q628">
            <v>42829</v>
          </cell>
          <cell r="R628">
            <v>42829</v>
          </cell>
          <cell r="S628">
            <v>43353</v>
          </cell>
          <cell r="T628">
            <v>510</v>
          </cell>
          <cell r="U628">
            <v>385</v>
          </cell>
          <cell r="V628">
            <v>13017823</v>
          </cell>
          <cell r="W628">
            <v>33812</v>
          </cell>
          <cell r="X628">
            <v>461</v>
          </cell>
          <cell r="Y628">
            <v>385</v>
          </cell>
          <cell r="Z628">
            <v>14172000</v>
          </cell>
          <cell r="AA628">
            <v>36810</v>
          </cell>
          <cell r="AB628">
            <v>8.8599999999999998E-2</v>
          </cell>
          <cell r="AF628">
            <v>42829</v>
          </cell>
          <cell r="AG628">
            <v>42829</v>
          </cell>
          <cell r="AH628">
            <v>43353</v>
          </cell>
          <cell r="AI628">
            <v>375</v>
          </cell>
          <cell r="AJ628">
            <v>375</v>
          </cell>
          <cell r="AK628">
            <v>29627858</v>
          </cell>
          <cell r="AL628">
            <v>79007</v>
          </cell>
          <cell r="AM628">
            <v>375</v>
          </cell>
          <cell r="AN628">
            <v>375</v>
          </cell>
          <cell r="AO628">
            <v>31708508</v>
          </cell>
          <cell r="AP628">
            <v>84556</v>
          </cell>
          <cell r="AQ628">
            <v>7.0199999999999999E-2</v>
          </cell>
        </row>
        <row r="629">
          <cell r="B629">
            <v>42917</v>
          </cell>
          <cell r="C629">
            <v>42917</v>
          </cell>
          <cell r="D629">
            <v>43353</v>
          </cell>
          <cell r="E629">
            <v>1399</v>
          </cell>
          <cell r="F629">
            <v>1289</v>
          </cell>
          <cell r="G629">
            <v>558558283</v>
          </cell>
          <cell r="H629">
            <v>433326</v>
          </cell>
          <cell r="I629">
            <v>1427</v>
          </cell>
          <cell r="J629">
            <v>1289</v>
          </cell>
          <cell r="K629">
            <v>587078268</v>
          </cell>
          <cell r="L629">
            <v>455452</v>
          </cell>
          <cell r="M629">
            <v>5.0999999999999997E-2</v>
          </cell>
          <cell r="Q629">
            <v>42917</v>
          </cell>
          <cell r="R629">
            <v>42917</v>
          </cell>
          <cell r="S629">
            <v>43353</v>
          </cell>
          <cell r="T629">
            <v>486</v>
          </cell>
          <cell r="U629">
            <v>388</v>
          </cell>
          <cell r="V629">
            <v>13477936</v>
          </cell>
          <cell r="W629">
            <v>34736</v>
          </cell>
          <cell r="X629">
            <v>461</v>
          </cell>
          <cell r="Y629">
            <v>388</v>
          </cell>
          <cell r="Z629">
            <v>14266888</v>
          </cell>
          <cell r="AA629">
            <v>36770</v>
          </cell>
          <cell r="AB629">
            <v>5.8500000000000003E-2</v>
          </cell>
          <cell r="AF629">
            <v>42917</v>
          </cell>
          <cell r="AG629">
            <v>42917</v>
          </cell>
          <cell r="AH629">
            <v>43353</v>
          </cell>
          <cell r="AI629">
            <v>375</v>
          </cell>
          <cell r="AJ629">
            <v>375</v>
          </cell>
          <cell r="AK629">
            <v>30475504</v>
          </cell>
          <cell r="AL629">
            <v>81268</v>
          </cell>
          <cell r="AM629">
            <v>375</v>
          </cell>
          <cell r="AN629">
            <v>375</v>
          </cell>
          <cell r="AO629">
            <v>31708508</v>
          </cell>
          <cell r="AP629">
            <v>84556</v>
          </cell>
          <cell r="AQ629">
            <v>4.0399999999999998E-2</v>
          </cell>
        </row>
        <row r="630">
          <cell r="B630">
            <v>42978</v>
          </cell>
          <cell r="C630">
            <v>42978</v>
          </cell>
          <cell r="D630">
            <v>43353</v>
          </cell>
          <cell r="E630">
            <v>1409</v>
          </cell>
          <cell r="F630">
            <v>1333</v>
          </cell>
          <cell r="G630">
            <v>567855422</v>
          </cell>
          <cell r="H630">
            <v>425998</v>
          </cell>
          <cell r="I630">
            <v>1427</v>
          </cell>
          <cell r="J630">
            <v>1333</v>
          </cell>
          <cell r="K630">
            <v>595380312</v>
          </cell>
          <cell r="L630">
            <v>446646</v>
          </cell>
          <cell r="M630">
            <v>4.8399999999999999E-2</v>
          </cell>
          <cell r="Q630">
            <v>42978</v>
          </cell>
          <cell r="R630">
            <v>42978</v>
          </cell>
          <cell r="S630">
            <v>43353</v>
          </cell>
          <cell r="T630">
            <v>486</v>
          </cell>
          <cell r="U630">
            <v>388</v>
          </cell>
          <cell r="V630">
            <v>13477936</v>
          </cell>
          <cell r="W630">
            <v>34736</v>
          </cell>
          <cell r="X630">
            <v>461</v>
          </cell>
          <cell r="Y630">
            <v>388</v>
          </cell>
          <cell r="Z630">
            <v>14266888</v>
          </cell>
          <cell r="AA630">
            <v>36770</v>
          </cell>
          <cell r="AB630">
            <v>5.8500000000000003E-2</v>
          </cell>
          <cell r="AF630">
            <v>42978</v>
          </cell>
          <cell r="AG630">
            <v>42978</v>
          </cell>
          <cell r="AH630">
            <v>43353</v>
          </cell>
          <cell r="AI630">
            <v>375</v>
          </cell>
          <cell r="AJ630">
            <v>375</v>
          </cell>
          <cell r="AK630">
            <v>30475504</v>
          </cell>
          <cell r="AL630">
            <v>81268</v>
          </cell>
          <cell r="AM630">
            <v>375</v>
          </cell>
          <cell r="AN630">
            <v>375</v>
          </cell>
          <cell r="AO630">
            <v>31708508</v>
          </cell>
          <cell r="AP630">
            <v>84556</v>
          </cell>
          <cell r="AQ630">
            <v>4.0399999999999998E-2</v>
          </cell>
          <cell r="AU630">
            <v>42736</v>
          </cell>
          <cell r="AV630" t="str">
            <v>2017년상반기</v>
          </cell>
          <cell r="AW630" t="str">
            <v>2018년 하반기</v>
          </cell>
          <cell r="AX630">
            <v>59</v>
          </cell>
          <cell r="AY630">
            <v>58</v>
          </cell>
          <cell r="AZ630">
            <v>94886174.125</v>
          </cell>
          <cell r="BA630">
            <v>1635968</v>
          </cell>
          <cell r="BB630">
            <v>471</v>
          </cell>
          <cell r="BC630">
            <v>58</v>
          </cell>
          <cell r="BD630">
            <v>108721417</v>
          </cell>
          <cell r="BE630">
            <v>1874507</v>
          </cell>
          <cell r="BF630">
            <v>0.14579999999999993</v>
          </cell>
        </row>
        <row r="631">
          <cell r="B631">
            <v>43101</v>
          </cell>
          <cell r="C631">
            <v>43101</v>
          </cell>
          <cell r="D631">
            <v>43353</v>
          </cell>
          <cell r="E631">
            <v>1419</v>
          </cell>
          <cell r="F631">
            <v>1362</v>
          </cell>
          <cell r="G631">
            <v>581541248</v>
          </cell>
          <cell r="H631">
            <v>426975</v>
          </cell>
          <cell r="I631">
            <v>1427</v>
          </cell>
          <cell r="J631">
            <v>1362</v>
          </cell>
          <cell r="K631">
            <v>597653763</v>
          </cell>
          <cell r="L631">
            <v>438805</v>
          </cell>
          <cell r="M631">
            <v>2.7699999999999999E-2</v>
          </cell>
          <cell r="Q631">
            <v>43101</v>
          </cell>
          <cell r="R631">
            <v>43101</v>
          </cell>
          <cell r="S631">
            <v>43353</v>
          </cell>
          <cell r="T631">
            <v>497</v>
          </cell>
          <cell r="U631">
            <v>418</v>
          </cell>
          <cell r="V631">
            <v>14914551</v>
          </cell>
          <cell r="W631">
            <v>35680</v>
          </cell>
          <cell r="X631">
            <v>461</v>
          </cell>
          <cell r="Y631">
            <v>418</v>
          </cell>
          <cell r="Z631">
            <v>15305809</v>
          </cell>
          <cell r="AA631">
            <v>36616</v>
          </cell>
          <cell r="AB631">
            <v>2.6200000000000001E-2</v>
          </cell>
          <cell r="AF631">
            <v>43101</v>
          </cell>
          <cell r="AG631">
            <v>43101</v>
          </cell>
          <cell r="AH631">
            <v>43353</v>
          </cell>
          <cell r="AI631">
            <v>375</v>
          </cell>
          <cell r="AJ631">
            <v>375</v>
          </cell>
          <cell r="AK631">
            <v>31094514</v>
          </cell>
          <cell r="AL631">
            <v>82918</v>
          </cell>
          <cell r="AM631">
            <v>375</v>
          </cell>
          <cell r="AN631">
            <v>375</v>
          </cell>
          <cell r="AO631">
            <v>31708508</v>
          </cell>
          <cell r="AP631">
            <v>84556</v>
          </cell>
          <cell r="AQ631">
            <v>1.9699999999999999E-2</v>
          </cell>
          <cell r="AU631">
            <v>42978</v>
          </cell>
          <cell r="AV631" t="str">
            <v>2017년 하반기</v>
          </cell>
          <cell r="AW631" t="str">
            <v>2018년 하반기</v>
          </cell>
          <cell r="AX631">
            <v>99</v>
          </cell>
          <cell r="AY631">
            <v>94</v>
          </cell>
          <cell r="AZ631">
            <v>98933913</v>
          </cell>
          <cell r="BA631">
            <v>1052488</v>
          </cell>
          <cell r="BB631">
            <v>471</v>
          </cell>
          <cell r="BC631">
            <v>94</v>
          </cell>
          <cell r="BD631">
            <v>109464876</v>
          </cell>
          <cell r="BE631">
            <v>1164519</v>
          </cell>
          <cell r="BF631">
            <v>0.10640000000000005</v>
          </cell>
        </row>
        <row r="632">
          <cell r="B632">
            <v>43178</v>
          </cell>
          <cell r="C632">
            <v>43178</v>
          </cell>
          <cell r="D632">
            <v>43353</v>
          </cell>
          <cell r="E632">
            <v>1419</v>
          </cell>
          <cell r="F632">
            <v>1363</v>
          </cell>
          <cell r="G632">
            <v>585561947</v>
          </cell>
          <cell r="H632">
            <v>429612</v>
          </cell>
          <cell r="I632">
            <v>1427</v>
          </cell>
          <cell r="J632">
            <v>1363</v>
          </cell>
          <cell r="K632">
            <v>598877517</v>
          </cell>
          <cell r="L632">
            <v>439381</v>
          </cell>
          <cell r="M632">
            <v>2.2700000000000001E-2</v>
          </cell>
          <cell r="Q632">
            <v>43178</v>
          </cell>
          <cell r="R632">
            <v>43178</v>
          </cell>
          <cell r="S632">
            <v>43353</v>
          </cell>
          <cell r="T632">
            <v>497</v>
          </cell>
          <cell r="U632">
            <v>418</v>
          </cell>
          <cell r="V632">
            <v>14914551</v>
          </cell>
          <cell r="W632">
            <v>35680</v>
          </cell>
          <cell r="X632">
            <v>461</v>
          </cell>
          <cell r="Y632">
            <v>418</v>
          </cell>
          <cell r="Z632">
            <v>15305809</v>
          </cell>
          <cell r="AA632">
            <v>36616</v>
          </cell>
          <cell r="AB632">
            <v>2.6200000000000001E-2</v>
          </cell>
          <cell r="AF632">
            <v>43178</v>
          </cell>
          <cell r="AG632">
            <v>43178</v>
          </cell>
          <cell r="AH632">
            <v>43353</v>
          </cell>
          <cell r="AI632">
            <v>375</v>
          </cell>
          <cell r="AJ632">
            <v>375</v>
          </cell>
          <cell r="AK632">
            <v>31094514</v>
          </cell>
          <cell r="AL632">
            <v>82918</v>
          </cell>
          <cell r="AM632">
            <v>375</v>
          </cell>
          <cell r="AN632">
            <v>375</v>
          </cell>
          <cell r="AO632">
            <v>31708508</v>
          </cell>
          <cell r="AP632">
            <v>84556</v>
          </cell>
          <cell r="AQ632">
            <v>1.9699999999999999E-2</v>
          </cell>
          <cell r="AU632">
            <v>43161</v>
          </cell>
          <cell r="AV632" t="str">
            <v>2018년 상반기</v>
          </cell>
          <cell r="AW632" t="str">
            <v>2018년 하반기</v>
          </cell>
          <cell r="AX632">
            <v>162</v>
          </cell>
          <cell r="AY632">
            <v>155</v>
          </cell>
          <cell r="AZ632">
            <v>246920573</v>
          </cell>
          <cell r="BA632">
            <v>1593035</v>
          </cell>
          <cell r="BB632">
            <v>471</v>
          </cell>
          <cell r="BC632">
            <v>155</v>
          </cell>
          <cell r="BD632">
            <v>256900765</v>
          </cell>
          <cell r="BE632">
            <v>1657424</v>
          </cell>
          <cell r="BF632">
            <v>4.0399999999999991E-2</v>
          </cell>
        </row>
        <row r="633">
          <cell r="B633">
            <v>43282</v>
          </cell>
          <cell r="C633">
            <v>43282</v>
          </cell>
          <cell r="D633">
            <v>43353</v>
          </cell>
          <cell r="E633">
            <v>1427</v>
          </cell>
          <cell r="F633">
            <v>1427</v>
          </cell>
          <cell r="G633">
            <v>601341110</v>
          </cell>
          <cell r="H633">
            <v>421402</v>
          </cell>
          <cell r="I633">
            <v>1427</v>
          </cell>
          <cell r="J633">
            <v>1427</v>
          </cell>
          <cell r="K633">
            <v>603130216</v>
          </cell>
          <cell r="L633">
            <v>422656</v>
          </cell>
          <cell r="M633">
            <v>2.8999999999999998E-3</v>
          </cell>
          <cell r="Q633">
            <v>43282</v>
          </cell>
          <cell r="R633">
            <v>43282</v>
          </cell>
          <cell r="S633">
            <v>43353</v>
          </cell>
          <cell r="T633">
            <v>461</v>
          </cell>
          <cell r="U633">
            <v>461</v>
          </cell>
          <cell r="V633">
            <v>16545066</v>
          </cell>
          <cell r="W633">
            <v>35889</v>
          </cell>
          <cell r="X633">
            <v>461</v>
          </cell>
          <cell r="Y633">
            <v>461</v>
          </cell>
          <cell r="Z633">
            <v>16545066</v>
          </cell>
          <cell r="AA633">
            <v>35889</v>
          </cell>
          <cell r="AB633">
            <v>0</v>
          </cell>
          <cell r="AF633">
            <v>43282</v>
          </cell>
          <cell r="AG633">
            <v>43282</v>
          </cell>
          <cell r="AH633">
            <v>43353</v>
          </cell>
          <cell r="AI633">
            <v>375</v>
          </cell>
          <cell r="AJ633">
            <v>375</v>
          </cell>
          <cell r="AK633">
            <v>31708508</v>
          </cell>
          <cell r="AL633">
            <v>84556</v>
          </cell>
          <cell r="AM633">
            <v>375</v>
          </cell>
          <cell r="AN633">
            <v>375</v>
          </cell>
          <cell r="AO633">
            <v>31708508</v>
          </cell>
          <cell r="AP633">
            <v>84556</v>
          </cell>
          <cell r="AQ633">
            <v>0</v>
          </cell>
        </row>
        <row r="634">
          <cell r="B634">
            <v>43353</v>
          </cell>
          <cell r="C634">
            <v>43353</v>
          </cell>
          <cell r="D634">
            <v>43353</v>
          </cell>
          <cell r="E634">
            <v>1427</v>
          </cell>
          <cell r="F634">
            <v>1427</v>
          </cell>
          <cell r="G634">
            <v>603130216</v>
          </cell>
          <cell r="H634">
            <v>422656</v>
          </cell>
          <cell r="I634">
            <v>1427</v>
          </cell>
          <cell r="J634">
            <v>1427</v>
          </cell>
          <cell r="K634">
            <v>603130216</v>
          </cell>
          <cell r="L634">
            <v>422656</v>
          </cell>
          <cell r="M634">
            <v>0</v>
          </cell>
          <cell r="Q634">
            <v>43353</v>
          </cell>
          <cell r="R634">
            <v>43353</v>
          </cell>
          <cell r="S634">
            <v>43353</v>
          </cell>
          <cell r="T634">
            <v>461</v>
          </cell>
          <cell r="U634">
            <v>461</v>
          </cell>
          <cell r="V634">
            <v>16545066</v>
          </cell>
          <cell r="W634">
            <v>35889</v>
          </cell>
          <cell r="X634">
            <v>461</v>
          </cell>
          <cell r="Y634">
            <v>461</v>
          </cell>
          <cell r="Z634">
            <v>16545066</v>
          </cell>
          <cell r="AA634">
            <v>35889</v>
          </cell>
          <cell r="AB634">
            <v>0</v>
          </cell>
          <cell r="AF634">
            <v>43353</v>
          </cell>
          <cell r="AG634">
            <v>43353</v>
          </cell>
          <cell r="AH634">
            <v>43353</v>
          </cell>
          <cell r="AI634">
            <v>375</v>
          </cell>
          <cell r="AJ634">
            <v>375</v>
          </cell>
          <cell r="AK634">
            <v>31708508</v>
          </cell>
          <cell r="AL634">
            <v>84556</v>
          </cell>
          <cell r="AM634">
            <v>375</v>
          </cell>
          <cell r="AN634">
            <v>375</v>
          </cell>
          <cell r="AO634">
            <v>31708508</v>
          </cell>
          <cell r="AP634">
            <v>84556</v>
          </cell>
          <cell r="AQ634">
            <v>0</v>
          </cell>
          <cell r="AU634">
            <v>43343</v>
          </cell>
          <cell r="AV634" t="str">
            <v>2018년 하반기</v>
          </cell>
          <cell r="AW634" t="str">
            <v>2018년 하반기</v>
          </cell>
          <cell r="AX634">
            <v>471</v>
          </cell>
          <cell r="AY634">
            <v>471</v>
          </cell>
          <cell r="AZ634">
            <v>434396544</v>
          </cell>
          <cell r="BA634">
            <v>922285</v>
          </cell>
          <cell r="BB634">
            <v>471</v>
          </cell>
          <cell r="BC634">
            <v>471</v>
          </cell>
          <cell r="BD634">
            <v>434396544</v>
          </cell>
          <cell r="BE634">
            <v>922285</v>
          </cell>
          <cell r="BF634">
            <v>0</v>
          </cell>
        </row>
        <row r="635">
          <cell r="A635">
            <v>43466</v>
          </cell>
          <cell r="N635" t="str">
            <v>토목190101</v>
          </cell>
          <cell r="P635">
            <v>43466</v>
          </cell>
          <cell r="AC635" t="str">
            <v>건축190101</v>
          </cell>
          <cell r="AE635">
            <v>43466</v>
          </cell>
          <cell r="AR635" t="str">
            <v>기계190101</v>
          </cell>
          <cell r="AT635">
            <v>43343</v>
          </cell>
          <cell r="BA635">
            <v>0</v>
          </cell>
          <cell r="BG635" t="str">
            <v>전기180831</v>
          </cell>
        </row>
        <row r="636">
          <cell r="B636">
            <v>41904</v>
          </cell>
          <cell r="C636">
            <v>41904</v>
          </cell>
          <cell r="D636">
            <v>43466</v>
          </cell>
          <cell r="E636">
            <v>1437</v>
          </cell>
          <cell r="F636">
            <v>45</v>
          </cell>
          <cell r="G636">
            <v>7603676</v>
          </cell>
          <cell r="H636">
            <v>168970</v>
          </cell>
          <cell r="I636">
            <v>1378</v>
          </cell>
          <cell r="J636">
            <v>45</v>
          </cell>
          <cell r="K636">
            <v>9054143</v>
          </cell>
          <cell r="L636">
            <v>201203</v>
          </cell>
          <cell r="M636">
            <v>0.19070000000000001</v>
          </cell>
        </row>
        <row r="637">
          <cell r="B637">
            <v>42064</v>
          </cell>
          <cell r="C637">
            <v>42064</v>
          </cell>
          <cell r="D637">
            <v>43466</v>
          </cell>
          <cell r="E637">
            <v>1437</v>
          </cell>
          <cell r="F637">
            <v>1173</v>
          </cell>
          <cell r="G637">
            <v>491487914</v>
          </cell>
          <cell r="H637">
            <v>419000</v>
          </cell>
          <cell r="I637">
            <v>1378</v>
          </cell>
          <cell r="J637">
            <v>1173</v>
          </cell>
          <cell r="K637">
            <v>594425320</v>
          </cell>
          <cell r="L637">
            <v>506756</v>
          </cell>
          <cell r="M637">
            <v>0.2094</v>
          </cell>
        </row>
        <row r="638">
          <cell r="B638">
            <v>42094</v>
          </cell>
          <cell r="C638">
            <v>42094</v>
          </cell>
          <cell r="D638">
            <v>43466</v>
          </cell>
          <cell r="E638">
            <v>1437</v>
          </cell>
          <cell r="F638">
            <v>1173</v>
          </cell>
          <cell r="G638">
            <v>491623834</v>
          </cell>
          <cell r="H638">
            <v>419116</v>
          </cell>
          <cell r="I638">
            <v>1378</v>
          </cell>
          <cell r="J638">
            <v>1173</v>
          </cell>
          <cell r="K638">
            <v>594425320</v>
          </cell>
          <cell r="L638">
            <v>506756</v>
          </cell>
          <cell r="M638">
            <v>0.20910000000000001</v>
          </cell>
          <cell r="Q638">
            <v>42094</v>
          </cell>
          <cell r="R638">
            <v>42094</v>
          </cell>
          <cell r="S638">
            <v>43466</v>
          </cell>
          <cell r="T638">
            <v>510</v>
          </cell>
          <cell r="U638">
            <v>385</v>
          </cell>
          <cell r="V638">
            <v>12516413</v>
          </cell>
          <cell r="W638">
            <v>32510</v>
          </cell>
          <cell r="X638">
            <v>461</v>
          </cell>
          <cell r="Y638">
            <v>385</v>
          </cell>
          <cell r="Z638">
            <v>14602749</v>
          </cell>
          <cell r="AA638">
            <v>37929</v>
          </cell>
          <cell r="AB638">
            <v>0.1666</v>
          </cell>
          <cell r="AF638">
            <v>42094</v>
          </cell>
          <cell r="AG638">
            <v>42094</v>
          </cell>
          <cell r="AH638">
            <v>43466</v>
          </cell>
          <cell r="AI638">
            <v>375</v>
          </cell>
          <cell r="AJ638">
            <v>291</v>
          </cell>
          <cell r="AK638">
            <v>27371584</v>
          </cell>
          <cell r="AL638">
            <v>94060</v>
          </cell>
          <cell r="AM638">
            <v>353</v>
          </cell>
          <cell r="AN638">
            <v>291</v>
          </cell>
          <cell r="AO638">
            <v>31473416</v>
          </cell>
          <cell r="AP638">
            <v>108156</v>
          </cell>
          <cell r="AQ638">
            <v>0.14979999999999999</v>
          </cell>
        </row>
        <row r="639">
          <cell r="B639">
            <v>42248</v>
          </cell>
          <cell r="C639">
            <v>42248</v>
          </cell>
          <cell r="D639">
            <v>43466</v>
          </cell>
          <cell r="E639">
            <v>1437</v>
          </cell>
          <cell r="F639">
            <v>1173</v>
          </cell>
          <cell r="G639">
            <v>508608482</v>
          </cell>
          <cell r="H639">
            <v>433596</v>
          </cell>
          <cell r="I639">
            <v>1378</v>
          </cell>
          <cell r="J639">
            <v>1173</v>
          </cell>
          <cell r="K639">
            <v>594425320</v>
          </cell>
          <cell r="L639">
            <v>506756</v>
          </cell>
          <cell r="M639">
            <v>0.16869999999999999</v>
          </cell>
          <cell r="Q639">
            <v>42248</v>
          </cell>
          <cell r="R639">
            <v>42248</v>
          </cell>
          <cell r="S639">
            <v>43466</v>
          </cell>
          <cell r="T639">
            <v>510</v>
          </cell>
          <cell r="U639">
            <v>385</v>
          </cell>
          <cell r="V639">
            <v>12494721</v>
          </cell>
          <cell r="W639">
            <v>32453</v>
          </cell>
          <cell r="X639">
            <v>461</v>
          </cell>
          <cell r="Y639">
            <v>385</v>
          </cell>
          <cell r="Z639">
            <v>14602749</v>
          </cell>
          <cell r="AA639">
            <v>37929</v>
          </cell>
          <cell r="AB639">
            <v>0.16869999999999999</v>
          </cell>
          <cell r="AF639">
            <v>42248</v>
          </cell>
          <cell r="AG639">
            <v>42248</v>
          </cell>
          <cell r="AH639">
            <v>43466</v>
          </cell>
          <cell r="AI639">
            <v>375</v>
          </cell>
          <cell r="AJ639">
            <v>291</v>
          </cell>
          <cell r="AK639">
            <v>27191278</v>
          </cell>
          <cell r="AL639">
            <v>93440</v>
          </cell>
          <cell r="AM639">
            <v>353</v>
          </cell>
          <cell r="AN639">
            <v>291</v>
          </cell>
          <cell r="AO639">
            <v>31473416</v>
          </cell>
          <cell r="AP639">
            <v>108156</v>
          </cell>
          <cell r="AQ639">
            <v>0.15740000000000001</v>
          </cell>
        </row>
        <row r="640">
          <cell r="B640">
            <v>42291</v>
          </cell>
          <cell r="C640">
            <v>42291</v>
          </cell>
          <cell r="D640">
            <v>43466</v>
          </cell>
          <cell r="E640">
            <v>1437</v>
          </cell>
          <cell r="F640">
            <v>1173</v>
          </cell>
          <cell r="G640">
            <v>508826035.84754968</v>
          </cell>
          <cell r="H640">
            <v>433781</v>
          </cell>
          <cell r="I640">
            <v>1378</v>
          </cell>
          <cell r="J640">
            <v>1173</v>
          </cell>
          <cell r="K640">
            <v>594425320</v>
          </cell>
          <cell r="L640">
            <v>506756</v>
          </cell>
          <cell r="M640">
            <v>0.16819999999999999</v>
          </cell>
          <cell r="Q640">
            <v>42291</v>
          </cell>
          <cell r="R640">
            <v>42291</v>
          </cell>
          <cell r="S640">
            <v>43466</v>
          </cell>
          <cell r="T640">
            <v>510</v>
          </cell>
          <cell r="U640">
            <v>385</v>
          </cell>
          <cell r="V640">
            <v>12494721</v>
          </cell>
          <cell r="W640">
            <v>32453</v>
          </cell>
          <cell r="X640">
            <v>461</v>
          </cell>
          <cell r="Y640">
            <v>385</v>
          </cell>
          <cell r="Z640">
            <v>14602749</v>
          </cell>
          <cell r="AA640">
            <v>37929</v>
          </cell>
          <cell r="AB640">
            <v>0.16869999999999999</v>
          </cell>
          <cell r="AF640">
            <v>42291</v>
          </cell>
          <cell r="AG640">
            <v>42291</v>
          </cell>
          <cell r="AH640">
            <v>43466</v>
          </cell>
          <cell r="AI640">
            <v>375</v>
          </cell>
          <cell r="AJ640">
            <v>291</v>
          </cell>
          <cell r="AK640">
            <v>27191278</v>
          </cell>
          <cell r="AL640">
            <v>93440</v>
          </cell>
          <cell r="AM640">
            <v>353</v>
          </cell>
          <cell r="AN640">
            <v>291</v>
          </cell>
          <cell r="AO640">
            <v>31473416</v>
          </cell>
          <cell r="AP640">
            <v>108156</v>
          </cell>
          <cell r="AQ640">
            <v>0.15740000000000001</v>
          </cell>
        </row>
        <row r="641">
          <cell r="B641">
            <v>42430</v>
          </cell>
          <cell r="C641">
            <v>42430</v>
          </cell>
          <cell r="D641">
            <v>43466</v>
          </cell>
          <cell r="E641">
            <v>1437</v>
          </cell>
          <cell r="F641">
            <v>1173</v>
          </cell>
          <cell r="G641">
            <v>512484828.84754968</v>
          </cell>
          <cell r="H641">
            <v>436900</v>
          </cell>
          <cell r="I641">
            <v>1378</v>
          </cell>
          <cell r="J641">
            <v>1173</v>
          </cell>
          <cell r="K641">
            <v>594425320</v>
          </cell>
          <cell r="L641">
            <v>506756</v>
          </cell>
          <cell r="M641">
            <v>0.1598</v>
          </cell>
          <cell r="Q641">
            <v>42430</v>
          </cell>
          <cell r="R641">
            <v>42430</v>
          </cell>
          <cell r="S641">
            <v>43466</v>
          </cell>
          <cell r="T641">
            <v>510</v>
          </cell>
          <cell r="U641">
            <v>385</v>
          </cell>
          <cell r="V641">
            <v>12584089</v>
          </cell>
          <cell r="W641">
            <v>32685</v>
          </cell>
          <cell r="X641">
            <v>461</v>
          </cell>
          <cell r="Y641">
            <v>385</v>
          </cell>
          <cell r="Z641">
            <v>14602749</v>
          </cell>
          <cell r="AA641">
            <v>37929</v>
          </cell>
          <cell r="AB641">
            <v>0.16039999999999999</v>
          </cell>
          <cell r="AF641">
            <v>42430</v>
          </cell>
          <cell r="AG641">
            <v>42430</v>
          </cell>
          <cell r="AH641">
            <v>43466</v>
          </cell>
          <cell r="AI641">
            <v>375</v>
          </cell>
          <cell r="AJ641">
            <v>291</v>
          </cell>
          <cell r="AK641">
            <v>27419826</v>
          </cell>
          <cell r="AL641">
            <v>94226</v>
          </cell>
          <cell r="AM641">
            <v>353</v>
          </cell>
          <cell r="AN641">
            <v>291</v>
          </cell>
          <cell r="AO641">
            <v>31473416</v>
          </cell>
          <cell r="AP641">
            <v>108156</v>
          </cell>
          <cell r="AQ641">
            <v>0.14779999999999999</v>
          </cell>
        </row>
        <row r="642">
          <cell r="B642">
            <v>42465</v>
          </cell>
          <cell r="C642">
            <v>42465</v>
          </cell>
          <cell r="D642">
            <v>43466</v>
          </cell>
          <cell r="E642">
            <v>1437</v>
          </cell>
          <cell r="F642">
            <v>1173</v>
          </cell>
          <cell r="G642">
            <v>512999415</v>
          </cell>
          <cell r="H642">
            <v>437339</v>
          </cell>
          <cell r="I642">
            <v>1378</v>
          </cell>
          <cell r="J642">
            <v>1173</v>
          </cell>
          <cell r="K642">
            <v>594425320</v>
          </cell>
          <cell r="L642">
            <v>506756</v>
          </cell>
          <cell r="M642">
            <v>0.15870000000000001</v>
          </cell>
          <cell r="Q642">
            <v>42465</v>
          </cell>
          <cell r="R642">
            <v>42465</v>
          </cell>
          <cell r="S642">
            <v>43466</v>
          </cell>
          <cell r="T642">
            <v>510</v>
          </cell>
          <cell r="U642">
            <v>385</v>
          </cell>
          <cell r="V642">
            <v>12584089</v>
          </cell>
          <cell r="W642">
            <v>32685</v>
          </cell>
          <cell r="X642">
            <v>461</v>
          </cell>
          <cell r="Y642">
            <v>385</v>
          </cell>
          <cell r="Z642">
            <v>14602749</v>
          </cell>
          <cell r="AA642">
            <v>37929</v>
          </cell>
          <cell r="AB642">
            <v>0.16039999999999999</v>
          </cell>
          <cell r="AF642">
            <v>42465</v>
          </cell>
          <cell r="AG642">
            <v>42465</v>
          </cell>
          <cell r="AH642">
            <v>43466</v>
          </cell>
          <cell r="AI642">
            <v>375</v>
          </cell>
          <cell r="AJ642">
            <v>291</v>
          </cell>
          <cell r="AK642">
            <v>27419826</v>
          </cell>
          <cell r="AL642">
            <v>94226</v>
          </cell>
          <cell r="AM642">
            <v>353</v>
          </cell>
          <cell r="AN642">
            <v>291</v>
          </cell>
          <cell r="AO642">
            <v>31473416</v>
          </cell>
          <cell r="AP642">
            <v>108156</v>
          </cell>
          <cell r="AQ642">
            <v>0.14779999999999999</v>
          </cell>
        </row>
        <row r="643">
          <cell r="B643">
            <v>42614</v>
          </cell>
          <cell r="C643">
            <v>42614</v>
          </cell>
          <cell r="D643">
            <v>43466</v>
          </cell>
          <cell r="E643">
            <v>1437</v>
          </cell>
          <cell r="F643">
            <v>1173</v>
          </cell>
          <cell r="G643">
            <v>517571377</v>
          </cell>
          <cell r="H643">
            <v>441237</v>
          </cell>
          <cell r="I643">
            <v>1378</v>
          </cell>
          <cell r="J643">
            <v>1173</v>
          </cell>
          <cell r="K643">
            <v>594425320</v>
          </cell>
          <cell r="L643">
            <v>506756</v>
          </cell>
          <cell r="M643">
            <v>0.1484</v>
          </cell>
          <cell r="Q643">
            <v>42614</v>
          </cell>
          <cell r="R643">
            <v>42614</v>
          </cell>
          <cell r="S643">
            <v>43466</v>
          </cell>
          <cell r="T643">
            <v>510</v>
          </cell>
          <cell r="U643">
            <v>385</v>
          </cell>
          <cell r="V643">
            <v>12741048</v>
          </cell>
          <cell r="W643">
            <v>33093</v>
          </cell>
          <cell r="X643">
            <v>461</v>
          </cell>
          <cell r="Y643">
            <v>385</v>
          </cell>
          <cell r="Z643">
            <v>14602749</v>
          </cell>
          <cell r="AA643">
            <v>37929</v>
          </cell>
          <cell r="AB643">
            <v>0.14610000000000001</v>
          </cell>
          <cell r="AF643">
            <v>42614</v>
          </cell>
          <cell r="AG643">
            <v>42614</v>
          </cell>
          <cell r="AH643">
            <v>43466</v>
          </cell>
          <cell r="AI643">
            <v>375</v>
          </cell>
          <cell r="AJ643">
            <v>291</v>
          </cell>
          <cell r="AK643">
            <v>27988042</v>
          </cell>
          <cell r="AL643">
            <v>96178</v>
          </cell>
          <cell r="AM643">
            <v>353</v>
          </cell>
          <cell r="AN643">
            <v>291</v>
          </cell>
          <cell r="AO643">
            <v>31473416</v>
          </cell>
          <cell r="AP643">
            <v>108156</v>
          </cell>
          <cell r="AQ643">
            <v>0.1245</v>
          </cell>
        </row>
        <row r="644">
          <cell r="B644">
            <v>42635</v>
          </cell>
          <cell r="C644">
            <v>42635</v>
          </cell>
          <cell r="D644">
            <v>43466</v>
          </cell>
          <cell r="E644">
            <v>1403</v>
          </cell>
          <cell r="F644">
            <v>1209</v>
          </cell>
          <cell r="G644">
            <v>522348304</v>
          </cell>
          <cell r="H644">
            <v>432049</v>
          </cell>
          <cell r="I644">
            <v>1378</v>
          </cell>
          <cell r="J644">
            <v>1209</v>
          </cell>
          <cell r="K644">
            <v>598431581</v>
          </cell>
          <cell r="L644">
            <v>494980</v>
          </cell>
          <cell r="M644">
            <v>0.14560000000000001</v>
          </cell>
          <cell r="Q644">
            <v>42635</v>
          </cell>
          <cell r="R644">
            <v>42635</v>
          </cell>
          <cell r="S644">
            <v>43466</v>
          </cell>
          <cell r="T644">
            <v>510</v>
          </cell>
          <cell r="U644">
            <v>385</v>
          </cell>
          <cell r="V644">
            <v>12741048</v>
          </cell>
          <cell r="W644">
            <v>33093</v>
          </cell>
          <cell r="X644">
            <v>461</v>
          </cell>
          <cell r="Y644">
            <v>385</v>
          </cell>
          <cell r="Z644">
            <v>14602749</v>
          </cell>
          <cell r="AA644">
            <v>37929</v>
          </cell>
          <cell r="AB644">
            <v>0.14610000000000001</v>
          </cell>
          <cell r="AF644">
            <v>42635</v>
          </cell>
          <cell r="AG644">
            <v>42635</v>
          </cell>
          <cell r="AH644">
            <v>43466</v>
          </cell>
          <cell r="AI644">
            <v>375</v>
          </cell>
          <cell r="AJ644">
            <v>291</v>
          </cell>
          <cell r="AK644">
            <v>27988042</v>
          </cell>
          <cell r="AL644">
            <v>96178</v>
          </cell>
          <cell r="AM644">
            <v>353</v>
          </cell>
          <cell r="AN644">
            <v>291</v>
          </cell>
          <cell r="AO644">
            <v>31473416</v>
          </cell>
          <cell r="AP644">
            <v>108156</v>
          </cell>
          <cell r="AQ644">
            <v>0.1245</v>
          </cell>
        </row>
        <row r="645">
          <cell r="B645">
            <v>42736</v>
          </cell>
          <cell r="C645">
            <v>42736</v>
          </cell>
          <cell r="D645">
            <v>43466</v>
          </cell>
          <cell r="E645">
            <v>1403</v>
          </cell>
          <cell r="F645">
            <v>1209</v>
          </cell>
          <cell r="G645">
            <v>532160590</v>
          </cell>
          <cell r="H645">
            <v>440165</v>
          </cell>
          <cell r="I645">
            <v>1378</v>
          </cell>
          <cell r="J645">
            <v>1209</v>
          </cell>
          <cell r="K645">
            <v>598431581</v>
          </cell>
          <cell r="L645">
            <v>494980</v>
          </cell>
          <cell r="M645">
            <v>0.1245</v>
          </cell>
          <cell r="Q645">
            <v>42736</v>
          </cell>
          <cell r="R645">
            <v>42736</v>
          </cell>
          <cell r="S645">
            <v>43466</v>
          </cell>
          <cell r="T645">
            <v>510</v>
          </cell>
          <cell r="U645">
            <v>385</v>
          </cell>
          <cell r="V645">
            <v>13017823</v>
          </cell>
          <cell r="W645">
            <v>33812</v>
          </cell>
          <cell r="X645">
            <v>461</v>
          </cell>
          <cell r="Y645">
            <v>385</v>
          </cell>
          <cell r="Z645">
            <v>14602749</v>
          </cell>
          <cell r="AA645">
            <v>37929</v>
          </cell>
          <cell r="AB645">
            <v>0.1217</v>
          </cell>
          <cell r="AF645">
            <v>42736</v>
          </cell>
          <cell r="AG645">
            <v>42736</v>
          </cell>
          <cell r="AH645">
            <v>43466</v>
          </cell>
          <cell r="AI645">
            <v>375</v>
          </cell>
          <cell r="AJ645">
            <v>291</v>
          </cell>
          <cell r="AK645">
            <v>28540923</v>
          </cell>
          <cell r="AL645">
            <v>98078</v>
          </cell>
          <cell r="AM645">
            <v>353</v>
          </cell>
          <cell r="AN645">
            <v>291</v>
          </cell>
          <cell r="AO645">
            <v>31473416</v>
          </cell>
          <cell r="AP645">
            <v>108156</v>
          </cell>
          <cell r="AQ645">
            <v>0.1027</v>
          </cell>
        </row>
        <row r="646">
          <cell r="B646">
            <v>42829</v>
          </cell>
          <cell r="C646">
            <v>42829</v>
          </cell>
          <cell r="D646">
            <v>43466</v>
          </cell>
          <cell r="E646">
            <v>1403</v>
          </cell>
          <cell r="F646">
            <v>1209</v>
          </cell>
          <cell r="G646">
            <v>534288374</v>
          </cell>
          <cell r="H646">
            <v>441925</v>
          </cell>
          <cell r="I646">
            <v>1378</v>
          </cell>
          <cell r="J646">
            <v>1209</v>
          </cell>
          <cell r="K646">
            <v>598431581</v>
          </cell>
          <cell r="L646">
            <v>494980</v>
          </cell>
          <cell r="M646">
            <v>0.12</v>
          </cell>
          <cell r="Q646">
            <v>42829</v>
          </cell>
          <cell r="R646">
            <v>42829</v>
          </cell>
          <cell r="S646">
            <v>43466</v>
          </cell>
          <cell r="T646">
            <v>510</v>
          </cell>
          <cell r="U646">
            <v>385</v>
          </cell>
          <cell r="V646">
            <v>13017823</v>
          </cell>
          <cell r="W646">
            <v>33812</v>
          </cell>
          <cell r="X646">
            <v>461</v>
          </cell>
          <cell r="Y646">
            <v>385</v>
          </cell>
          <cell r="Z646">
            <v>14602749</v>
          </cell>
          <cell r="AA646">
            <v>37929</v>
          </cell>
          <cell r="AB646">
            <v>0.1217</v>
          </cell>
          <cell r="AF646">
            <v>42829</v>
          </cell>
          <cell r="AG646">
            <v>42829</v>
          </cell>
          <cell r="AH646">
            <v>43466</v>
          </cell>
          <cell r="AI646">
            <v>375</v>
          </cell>
          <cell r="AJ646">
            <v>291</v>
          </cell>
          <cell r="AK646">
            <v>28540923</v>
          </cell>
          <cell r="AL646">
            <v>98078</v>
          </cell>
          <cell r="AM646">
            <v>353</v>
          </cell>
          <cell r="AN646">
            <v>291</v>
          </cell>
          <cell r="AO646">
            <v>31473416</v>
          </cell>
          <cell r="AP646">
            <v>108156</v>
          </cell>
          <cell r="AQ646">
            <v>0.1027</v>
          </cell>
        </row>
        <row r="647">
          <cell r="B647">
            <v>42917</v>
          </cell>
          <cell r="C647">
            <v>42917</v>
          </cell>
          <cell r="D647">
            <v>43466</v>
          </cell>
          <cell r="E647">
            <v>1399</v>
          </cell>
          <cell r="F647">
            <v>1212</v>
          </cell>
          <cell r="G647">
            <v>549762909</v>
          </cell>
          <cell r="H647">
            <v>453599</v>
          </cell>
          <cell r="I647">
            <v>1378</v>
          </cell>
          <cell r="J647">
            <v>1212</v>
          </cell>
          <cell r="K647">
            <v>598530221</v>
          </cell>
          <cell r="L647">
            <v>493836</v>
          </cell>
          <cell r="M647">
            <v>8.8700000000000001E-2</v>
          </cell>
          <cell r="Q647">
            <v>42917</v>
          </cell>
          <cell r="R647">
            <v>42917</v>
          </cell>
          <cell r="S647">
            <v>43466</v>
          </cell>
          <cell r="T647">
            <v>486</v>
          </cell>
          <cell r="U647">
            <v>388</v>
          </cell>
          <cell r="V647">
            <v>13477936</v>
          </cell>
          <cell r="W647">
            <v>34736</v>
          </cell>
          <cell r="X647">
            <v>461</v>
          </cell>
          <cell r="Y647">
            <v>388</v>
          </cell>
          <cell r="Z647">
            <v>14700521</v>
          </cell>
          <cell r="AA647">
            <v>37887</v>
          </cell>
          <cell r="AB647">
            <v>9.0700000000000003E-2</v>
          </cell>
          <cell r="AF647">
            <v>42917</v>
          </cell>
          <cell r="AG647">
            <v>42917</v>
          </cell>
          <cell r="AH647">
            <v>43466</v>
          </cell>
          <cell r="AI647">
            <v>375</v>
          </cell>
          <cell r="AJ647">
            <v>291</v>
          </cell>
          <cell r="AK647">
            <v>29357267</v>
          </cell>
          <cell r="AL647">
            <v>100884</v>
          </cell>
          <cell r="AM647">
            <v>353</v>
          </cell>
          <cell r="AN647">
            <v>291</v>
          </cell>
          <cell r="AO647">
            <v>31473416</v>
          </cell>
          <cell r="AP647">
            <v>108156</v>
          </cell>
          <cell r="AQ647">
            <v>7.1999999999999995E-2</v>
          </cell>
        </row>
        <row r="648">
          <cell r="B648">
            <v>42978</v>
          </cell>
          <cell r="C648">
            <v>42978</v>
          </cell>
          <cell r="D648">
            <v>43466</v>
          </cell>
          <cell r="E648">
            <v>1409</v>
          </cell>
          <cell r="F648">
            <v>1256</v>
          </cell>
          <cell r="G648">
            <v>559085220</v>
          </cell>
          <cell r="H648">
            <v>445131</v>
          </cell>
          <cell r="I648">
            <v>1378</v>
          </cell>
          <cell r="J648">
            <v>1256</v>
          </cell>
          <cell r="K648">
            <v>607113986</v>
          </cell>
          <cell r="L648">
            <v>483371</v>
          </cell>
          <cell r="M648">
            <v>8.5900000000000004E-2</v>
          </cell>
          <cell r="Q648">
            <v>42978</v>
          </cell>
          <cell r="R648">
            <v>42978</v>
          </cell>
          <cell r="S648">
            <v>43466</v>
          </cell>
          <cell r="T648">
            <v>486</v>
          </cell>
          <cell r="U648">
            <v>388</v>
          </cell>
          <cell r="V648">
            <v>13477936</v>
          </cell>
          <cell r="W648">
            <v>34736</v>
          </cell>
          <cell r="X648">
            <v>461</v>
          </cell>
          <cell r="Y648">
            <v>388</v>
          </cell>
          <cell r="Z648">
            <v>14700521</v>
          </cell>
          <cell r="AA648">
            <v>37887</v>
          </cell>
          <cell r="AB648">
            <v>9.0700000000000003E-2</v>
          </cell>
          <cell r="AF648">
            <v>42978</v>
          </cell>
          <cell r="AG648">
            <v>42978</v>
          </cell>
          <cell r="AH648">
            <v>43466</v>
          </cell>
          <cell r="AI648">
            <v>375</v>
          </cell>
          <cell r="AJ648">
            <v>291</v>
          </cell>
          <cell r="AK648">
            <v>29357267</v>
          </cell>
          <cell r="AL648">
            <v>100884</v>
          </cell>
          <cell r="AM648">
            <v>353</v>
          </cell>
          <cell r="AN648">
            <v>291</v>
          </cell>
          <cell r="AO648">
            <v>31473416</v>
          </cell>
          <cell r="AP648">
            <v>108156</v>
          </cell>
          <cell r="AQ648">
            <v>7.1999999999999995E-2</v>
          </cell>
        </row>
        <row r="649">
          <cell r="B649">
            <v>43101</v>
          </cell>
          <cell r="C649">
            <v>43101</v>
          </cell>
          <cell r="D649">
            <v>43466</v>
          </cell>
          <cell r="E649">
            <v>1419</v>
          </cell>
          <cell r="F649">
            <v>1285</v>
          </cell>
          <cell r="G649">
            <v>572554813</v>
          </cell>
          <cell r="H649">
            <v>445567</v>
          </cell>
          <cell r="I649">
            <v>1378</v>
          </cell>
          <cell r="J649">
            <v>1285</v>
          </cell>
          <cell r="K649">
            <v>609467606</v>
          </cell>
          <cell r="L649">
            <v>474293</v>
          </cell>
          <cell r="M649">
            <v>6.4399999999999999E-2</v>
          </cell>
          <cell r="Q649">
            <v>43101</v>
          </cell>
          <cell r="R649">
            <v>43101</v>
          </cell>
          <cell r="S649">
            <v>43466</v>
          </cell>
          <cell r="T649">
            <v>497</v>
          </cell>
          <cell r="U649">
            <v>418</v>
          </cell>
          <cell r="V649">
            <v>14914551</v>
          </cell>
          <cell r="W649">
            <v>35680</v>
          </cell>
          <cell r="X649">
            <v>461</v>
          </cell>
          <cell r="Y649">
            <v>418</v>
          </cell>
          <cell r="Z649">
            <v>15771021</v>
          </cell>
          <cell r="AA649">
            <v>37729</v>
          </cell>
          <cell r="AB649">
            <v>5.74E-2</v>
          </cell>
          <cell r="AF649">
            <v>43101</v>
          </cell>
          <cell r="AG649">
            <v>43101</v>
          </cell>
          <cell r="AH649">
            <v>43466</v>
          </cell>
          <cell r="AI649">
            <v>375</v>
          </cell>
          <cell r="AJ649">
            <v>291</v>
          </cell>
          <cell r="AK649">
            <v>29953565</v>
          </cell>
          <cell r="AL649">
            <v>102933</v>
          </cell>
          <cell r="AM649">
            <v>353</v>
          </cell>
          <cell r="AN649">
            <v>291</v>
          </cell>
          <cell r="AO649">
            <v>31473416</v>
          </cell>
          <cell r="AP649">
            <v>108156</v>
          </cell>
          <cell r="AQ649">
            <v>5.0700000000000002E-2</v>
          </cell>
          <cell r="AU649">
            <v>42736</v>
          </cell>
          <cell r="AV649" t="str">
            <v>2017년상반기</v>
          </cell>
          <cell r="AW649" t="str">
            <v>2018년 하반기</v>
          </cell>
          <cell r="AX649">
            <v>59</v>
          </cell>
          <cell r="AY649">
            <v>58</v>
          </cell>
          <cell r="AZ649">
            <v>94886174.125</v>
          </cell>
          <cell r="BA649">
            <v>1635968</v>
          </cell>
          <cell r="BB649">
            <v>471</v>
          </cell>
          <cell r="BC649">
            <v>58</v>
          </cell>
          <cell r="BD649">
            <v>108721417</v>
          </cell>
          <cell r="BE649">
            <v>1874507</v>
          </cell>
          <cell r="BF649">
            <v>0.14579999999999993</v>
          </cell>
        </row>
        <row r="650">
          <cell r="B650">
            <v>43178</v>
          </cell>
          <cell r="C650">
            <v>43178</v>
          </cell>
          <cell r="D650">
            <v>43466</v>
          </cell>
          <cell r="E650">
            <v>1419</v>
          </cell>
          <cell r="F650">
            <v>1285</v>
          </cell>
          <cell r="G650">
            <v>575593248</v>
          </cell>
          <cell r="H650">
            <v>447932</v>
          </cell>
          <cell r="I650">
            <v>1378</v>
          </cell>
          <cell r="J650">
            <v>1285</v>
          </cell>
          <cell r="K650">
            <v>609467606</v>
          </cell>
          <cell r="L650">
            <v>474293</v>
          </cell>
          <cell r="M650">
            <v>5.8799999999999998E-2</v>
          </cell>
          <cell r="Q650">
            <v>43178</v>
          </cell>
          <cell r="R650">
            <v>43178</v>
          </cell>
          <cell r="S650">
            <v>43466</v>
          </cell>
          <cell r="T650">
            <v>497</v>
          </cell>
          <cell r="U650">
            <v>418</v>
          </cell>
          <cell r="V650">
            <v>14914551</v>
          </cell>
          <cell r="W650">
            <v>35680</v>
          </cell>
          <cell r="X650">
            <v>461</v>
          </cell>
          <cell r="Y650">
            <v>418</v>
          </cell>
          <cell r="Z650">
            <v>15771021</v>
          </cell>
          <cell r="AA650">
            <v>37729</v>
          </cell>
          <cell r="AB650">
            <v>5.74E-2</v>
          </cell>
          <cell r="AF650">
            <v>43178</v>
          </cell>
          <cell r="AG650">
            <v>43178</v>
          </cell>
          <cell r="AH650">
            <v>43466</v>
          </cell>
          <cell r="AI650">
            <v>375</v>
          </cell>
          <cell r="AJ650">
            <v>291</v>
          </cell>
          <cell r="AK650">
            <v>29953565</v>
          </cell>
          <cell r="AL650">
            <v>102933</v>
          </cell>
          <cell r="AM650">
            <v>353</v>
          </cell>
          <cell r="AN650">
            <v>291</v>
          </cell>
          <cell r="AO650">
            <v>31473416</v>
          </cell>
          <cell r="AP650">
            <v>108156</v>
          </cell>
          <cell r="AQ650">
            <v>5.0700000000000002E-2</v>
          </cell>
          <cell r="AU650">
            <v>42978</v>
          </cell>
          <cell r="AV650" t="str">
            <v>2017년 하반기</v>
          </cell>
          <cell r="AW650" t="str">
            <v>2018년 하반기</v>
          </cell>
          <cell r="AX650">
            <v>99</v>
          </cell>
          <cell r="AY650">
            <v>94</v>
          </cell>
          <cell r="AZ650">
            <v>98933913</v>
          </cell>
          <cell r="BA650">
            <v>1052488</v>
          </cell>
          <cell r="BB650">
            <v>471</v>
          </cell>
          <cell r="BC650">
            <v>94</v>
          </cell>
          <cell r="BD650">
            <v>109464876</v>
          </cell>
          <cell r="BE650">
            <v>1164519</v>
          </cell>
          <cell r="BF650">
            <v>0.10640000000000005</v>
          </cell>
        </row>
        <row r="651">
          <cell r="B651">
            <v>43282</v>
          </cell>
          <cell r="C651">
            <v>43282</v>
          </cell>
          <cell r="D651">
            <v>43466</v>
          </cell>
          <cell r="E651">
            <v>1427</v>
          </cell>
          <cell r="F651">
            <v>1349</v>
          </cell>
          <cell r="G651">
            <v>591152115</v>
          </cell>
          <cell r="H651">
            <v>438215</v>
          </cell>
          <cell r="I651">
            <v>1378</v>
          </cell>
          <cell r="J651">
            <v>1349</v>
          </cell>
          <cell r="K651">
            <v>613870270</v>
          </cell>
          <cell r="L651">
            <v>455055</v>
          </cell>
          <cell r="M651">
            <v>3.8399999999999997E-2</v>
          </cell>
          <cell r="Q651">
            <v>43282</v>
          </cell>
          <cell r="R651">
            <v>43282</v>
          </cell>
          <cell r="S651">
            <v>43466</v>
          </cell>
          <cell r="T651">
            <v>461</v>
          </cell>
          <cell r="U651">
            <v>461</v>
          </cell>
          <cell r="V651">
            <v>16545066</v>
          </cell>
          <cell r="W651">
            <v>35889</v>
          </cell>
          <cell r="X651">
            <v>461</v>
          </cell>
          <cell r="Y651">
            <v>461</v>
          </cell>
          <cell r="Z651">
            <v>17047944</v>
          </cell>
          <cell r="AA651">
            <v>36980</v>
          </cell>
          <cell r="AB651">
            <v>3.0300000000000001E-2</v>
          </cell>
          <cell r="AF651">
            <v>43282</v>
          </cell>
          <cell r="AG651">
            <v>43282</v>
          </cell>
          <cell r="AH651">
            <v>43466</v>
          </cell>
          <cell r="AI651">
            <v>375</v>
          </cell>
          <cell r="AJ651">
            <v>291</v>
          </cell>
          <cell r="AK651">
            <v>30545027</v>
          </cell>
          <cell r="AL651">
            <v>104965</v>
          </cell>
          <cell r="AM651">
            <v>353</v>
          </cell>
          <cell r="AN651">
            <v>291</v>
          </cell>
          <cell r="AO651">
            <v>31473416</v>
          </cell>
          <cell r="AP651">
            <v>108156</v>
          </cell>
          <cell r="AQ651">
            <v>3.04E-2</v>
          </cell>
          <cell r="AU651">
            <v>43161</v>
          </cell>
          <cell r="AV651" t="str">
            <v>2018년 상반기</v>
          </cell>
          <cell r="AW651" t="str">
            <v>2018년 하반기</v>
          </cell>
          <cell r="AX651">
            <v>162</v>
          </cell>
          <cell r="AY651">
            <v>155</v>
          </cell>
          <cell r="AZ651">
            <v>246920573</v>
          </cell>
          <cell r="BA651">
            <v>1593035</v>
          </cell>
          <cell r="BB651">
            <v>471</v>
          </cell>
          <cell r="BC651">
            <v>155</v>
          </cell>
          <cell r="BD651">
            <v>256900765</v>
          </cell>
          <cell r="BE651">
            <v>1657424</v>
          </cell>
          <cell r="BF651">
            <v>4.0399999999999991E-2</v>
          </cell>
        </row>
        <row r="652">
          <cell r="B652">
            <v>43353</v>
          </cell>
          <cell r="C652">
            <v>43353</v>
          </cell>
          <cell r="D652">
            <v>43466</v>
          </cell>
          <cell r="E652">
            <v>1427</v>
          </cell>
          <cell r="F652">
            <v>1349</v>
          </cell>
          <cell r="G652">
            <v>592941221</v>
          </cell>
          <cell r="H652">
            <v>439541</v>
          </cell>
          <cell r="I652">
            <v>1378</v>
          </cell>
          <cell r="J652">
            <v>1349</v>
          </cell>
          <cell r="K652">
            <v>613870270</v>
          </cell>
          <cell r="L652">
            <v>455055</v>
          </cell>
          <cell r="M652">
            <v>3.5200000000000002E-2</v>
          </cell>
          <cell r="Q652">
            <v>43353</v>
          </cell>
          <cell r="R652">
            <v>43353</v>
          </cell>
          <cell r="S652">
            <v>43466</v>
          </cell>
          <cell r="T652">
            <v>461</v>
          </cell>
          <cell r="U652">
            <v>461</v>
          </cell>
          <cell r="V652">
            <v>16545066</v>
          </cell>
          <cell r="W652">
            <v>35889</v>
          </cell>
          <cell r="X652">
            <v>461</v>
          </cell>
          <cell r="Y652">
            <v>461</v>
          </cell>
          <cell r="Z652">
            <v>17047944</v>
          </cell>
          <cell r="AA652">
            <v>36980</v>
          </cell>
          <cell r="AB652">
            <v>3.0300000000000001E-2</v>
          </cell>
          <cell r="AF652">
            <v>43353</v>
          </cell>
          <cell r="AG652">
            <v>43353</v>
          </cell>
          <cell r="AH652">
            <v>43466</v>
          </cell>
          <cell r="AI652">
            <v>375</v>
          </cell>
          <cell r="AJ652">
            <v>291</v>
          </cell>
          <cell r="AK652">
            <v>30545027</v>
          </cell>
          <cell r="AL652">
            <v>104965</v>
          </cell>
          <cell r="AM652">
            <v>353</v>
          </cell>
          <cell r="AN652">
            <v>291</v>
          </cell>
          <cell r="AO652">
            <v>31473416</v>
          </cell>
          <cell r="AP652">
            <v>108156</v>
          </cell>
          <cell r="AQ652">
            <v>3.04E-2</v>
          </cell>
        </row>
        <row r="653">
          <cell r="B653">
            <v>43466</v>
          </cell>
          <cell r="C653">
            <v>43466</v>
          </cell>
          <cell r="D653">
            <v>43466</v>
          </cell>
          <cell r="E653">
            <v>1378</v>
          </cell>
          <cell r="F653">
            <v>1378</v>
          </cell>
          <cell r="G653">
            <v>614753363</v>
          </cell>
          <cell r="H653">
            <v>446120</v>
          </cell>
          <cell r="I653">
            <v>1378</v>
          </cell>
          <cell r="J653">
            <v>1378</v>
          </cell>
          <cell r="K653">
            <v>614753363</v>
          </cell>
          <cell r="L653">
            <v>446120</v>
          </cell>
          <cell r="M653">
            <v>0</v>
          </cell>
          <cell r="Q653">
            <v>43466</v>
          </cell>
          <cell r="R653">
            <v>43466</v>
          </cell>
          <cell r="S653">
            <v>43466</v>
          </cell>
          <cell r="T653">
            <v>461</v>
          </cell>
          <cell r="U653">
            <v>461</v>
          </cell>
          <cell r="V653">
            <v>17047944</v>
          </cell>
          <cell r="W653">
            <v>36980</v>
          </cell>
          <cell r="X653">
            <v>461</v>
          </cell>
          <cell r="Y653">
            <v>461</v>
          </cell>
          <cell r="Z653">
            <v>17047944</v>
          </cell>
          <cell r="AA653">
            <v>36980</v>
          </cell>
          <cell r="AB653">
            <v>0</v>
          </cell>
          <cell r="AF653">
            <v>43466</v>
          </cell>
          <cell r="AG653">
            <v>43466</v>
          </cell>
          <cell r="AH653">
            <v>43466</v>
          </cell>
          <cell r="AI653">
            <v>353</v>
          </cell>
          <cell r="AJ653">
            <v>353</v>
          </cell>
          <cell r="AK653">
            <v>33100455</v>
          </cell>
          <cell r="AL653">
            <v>93768</v>
          </cell>
          <cell r="AM653">
            <v>353</v>
          </cell>
          <cell r="AN653">
            <v>353</v>
          </cell>
          <cell r="AO653">
            <v>33100455</v>
          </cell>
          <cell r="AP653">
            <v>93768</v>
          </cell>
          <cell r="AQ653">
            <v>0</v>
          </cell>
          <cell r="AU653">
            <v>43343</v>
          </cell>
          <cell r="AV653" t="str">
            <v>2018년 하반기</v>
          </cell>
          <cell r="AW653" t="str">
            <v>2018년 하반기</v>
          </cell>
          <cell r="AX653">
            <v>471</v>
          </cell>
          <cell r="AY653">
            <v>471</v>
          </cell>
          <cell r="AZ653">
            <v>434396544</v>
          </cell>
          <cell r="BA653">
            <v>922285</v>
          </cell>
          <cell r="BB653">
            <v>471</v>
          </cell>
          <cell r="BC653">
            <v>471</v>
          </cell>
          <cell r="BD653">
            <v>434396544</v>
          </cell>
          <cell r="BE653">
            <v>922285</v>
          </cell>
          <cell r="BF653">
            <v>0</v>
          </cell>
        </row>
        <row r="654">
          <cell r="A654">
            <v>43647</v>
          </cell>
          <cell r="N654" t="str">
            <v>토목190701</v>
          </cell>
          <cell r="P654">
            <v>43647</v>
          </cell>
          <cell r="AC654" t="str">
            <v>건축190701</v>
          </cell>
          <cell r="AE654">
            <v>43647</v>
          </cell>
          <cell r="AR654" t="str">
            <v>기계190701</v>
          </cell>
          <cell r="AT654">
            <v>43524</v>
          </cell>
          <cell r="BA654">
            <v>0</v>
          </cell>
          <cell r="BG654" t="str">
            <v>전기190228</v>
          </cell>
        </row>
        <row r="655">
          <cell r="B655">
            <v>42064</v>
          </cell>
          <cell r="C655">
            <v>42064</v>
          </cell>
          <cell r="D655">
            <v>43647</v>
          </cell>
          <cell r="E655">
            <v>1437</v>
          </cell>
          <cell r="F655">
            <v>1153</v>
          </cell>
          <cell r="G655">
            <v>490745838</v>
          </cell>
          <cell r="H655">
            <v>425625</v>
          </cell>
          <cell r="I655">
            <v>1372</v>
          </cell>
          <cell r="J655">
            <v>1153</v>
          </cell>
          <cell r="K655">
            <v>609029111</v>
          </cell>
          <cell r="L655">
            <v>528212</v>
          </cell>
          <cell r="M655">
            <v>0.24099999999999999</v>
          </cell>
        </row>
        <row r="656">
          <cell r="B656">
            <v>42094</v>
          </cell>
          <cell r="C656">
            <v>42094</v>
          </cell>
          <cell r="D656">
            <v>43647</v>
          </cell>
          <cell r="E656">
            <v>1437</v>
          </cell>
          <cell r="F656">
            <v>1153</v>
          </cell>
          <cell r="G656">
            <v>490881758</v>
          </cell>
          <cell r="H656">
            <v>425743</v>
          </cell>
          <cell r="I656">
            <v>1372</v>
          </cell>
          <cell r="J656">
            <v>1153</v>
          </cell>
          <cell r="K656">
            <v>609029111</v>
          </cell>
          <cell r="L656">
            <v>528212</v>
          </cell>
          <cell r="M656">
            <v>0.24060000000000001</v>
          </cell>
        </row>
        <row r="657">
          <cell r="B657">
            <v>42248</v>
          </cell>
          <cell r="C657">
            <v>42248</v>
          </cell>
          <cell r="D657">
            <v>43647</v>
          </cell>
          <cell r="E657">
            <v>1437</v>
          </cell>
          <cell r="F657">
            <v>1153</v>
          </cell>
          <cell r="G657">
            <v>507867280</v>
          </cell>
          <cell r="H657">
            <v>440474</v>
          </cell>
          <cell r="I657">
            <v>1372</v>
          </cell>
          <cell r="J657">
            <v>1153</v>
          </cell>
          <cell r="K657">
            <v>609029111</v>
          </cell>
          <cell r="L657">
            <v>528212</v>
          </cell>
          <cell r="M657">
            <v>0.1991</v>
          </cell>
          <cell r="Q657">
            <v>42248</v>
          </cell>
          <cell r="R657">
            <v>42248</v>
          </cell>
          <cell r="S657">
            <v>43647</v>
          </cell>
          <cell r="T657">
            <v>510</v>
          </cell>
          <cell r="U657">
            <v>377</v>
          </cell>
          <cell r="V657">
            <v>10081822</v>
          </cell>
          <cell r="W657">
            <v>26742</v>
          </cell>
          <cell r="X657">
            <v>459</v>
          </cell>
          <cell r="Y657">
            <v>377</v>
          </cell>
          <cell r="Z657">
            <v>12160737</v>
          </cell>
          <cell r="AA657">
            <v>32256</v>
          </cell>
          <cell r="AB657">
            <v>0.20610000000000001</v>
          </cell>
          <cell r="AF657">
            <v>42248</v>
          </cell>
          <cell r="AG657">
            <v>42248</v>
          </cell>
          <cell r="AH657">
            <v>43647</v>
          </cell>
          <cell r="AI657">
            <v>375</v>
          </cell>
          <cell r="AJ657">
            <v>265</v>
          </cell>
          <cell r="AK657">
            <v>25791278</v>
          </cell>
          <cell r="AL657">
            <v>97325</v>
          </cell>
          <cell r="AM657">
            <v>342</v>
          </cell>
          <cell r="AN657">
            <v>265</v>
          </cell>
          <cell r="AO657">
            <v>29937524</v>
          </cell>
          <cell r="AP657">
            <v>112971</v>
          </cell>
          <cell r="AQ657">
            <v>0.16070000000000001</v>
          </cell>
        </row>
        <row r="658">
          <cell r="B658">
            <v>42291</v>
          </cell>
          <cell r="C658">
            <v>42291</v>
          </cell>
          <cell r="D658">
            <v>43647</v>
          </cell>
          <cell r="E658">
            <v>1437</v>
          </cell>
          <cell r="F658">
            <v>1153</v>
          </cell>
          <cell r="G658">
            <v>508084834</v>
          </cell>
          <cell r="H658">
            <v>440663</v>
          </cell>
          <cell r="I658">
            <v>1372</v>
          </cell>
          <cell r="J658">
            <v>1153</v>
          </cell>
          <cell r="K658">
            <v>609029111</v>
          </cell>
          <cell r="L658">
            <v>528212</v>
          </cell>
          <cell r="M658">
            <v>0.1986</v>
          </cell>
          <cell r="Q658">
            <v>42291</v>
          </cell>
          <cell r="R658">
            <v>42291</v>
          </cell>
          <cell r="S658">
            <v>43647</v>
          </cell>
          <cell r="T658">
            <v>510</v>
          </cell>
          <cell r="U658">
            <v>377</v>
          </cell>
          <cell r="V658">
            <v>10081822</v>
          </cell>
          <cell r="W658">
            <v>26742</v>
          </cell>
          <cell r="X658">
            <v>459</v>
          </cell>
          <cell r="Y658">
            <v>377</v>
          </cell>
          <cell r="Z658">
            <v>12160737</v>
          </cell>
          <cell r="AA658">
            <v>32256</v>
          </cell>
          <cell r="AB658">
            <v>0.20610000000000001</v>
          </cell>
          <cell r="AF658">
            <v>42291</v>
          </cell>
          <cell r="AG658">
            <v>42291</v>
          </cell>
          <cell r="AH658">
            <v>43647</v>
          </cell>
          <cell r="AI658">
            <v>375</v>
          </cell>
          <cell r="AJ658">
            <v>265</v>
          </cell>
          <cell r="AK658">
            <v>25791278</v>
          </cell>
          <cell r="AL658">
            <v>97325</v>
          </cell>
          <cell r="AM658">
            <v>342</v>
          </cell>
          <cell r="AN658">
            <v>265</v>
          </cell>
          <cell r="AO658">
            <v>29937524</v>
          </cell>
          <cell r="AP658">
            <v>112971</v>
          </cell>
          <cell r="AQ658">
            <v>0.16070000000000001</v>
          </cell>
        </row>
        <row r="659">
          <cell r="B659">
            <v>42430</v>
          </cell>
          <cell r="C659">
            <v>42430</v>
          </cell>
          <cell r="D659">
            <v>43647</v>
          </cell>
          <cell r="E659">
            <v>1437</v>
          </cell>
          <cell r="F659">
            <v>1153</v>
          </cell>
          <cell r="G659">
            <v>511743111</v>
          </cell>
          <cell r="H659">
            <v>443836</v>
          </cell>
          <cell r="I659">
            <v>1372</v>
          </cell>
          <cell r="J659">
            <v>1153</v>
          </cell>
          <cell r="K659">
            <v>609029111</v>
          </cell>
          <cell r="L659">
            <v>528212</v>
          </cell>
          <cell r="M659">
            <v>0.19009999999999999</v>
          </cell>
          <cell r="Q659">
            <v>42430</v>
          </cell>
          <cell r="R659">
            <v>42430</v>
          </cell>
          <cell r="S659">
            <v>43647</v>
          </cell>
          <cell r="T659">
            <v>510</v>
          </cell>
          <cell r="U659">
            <v>377</v>
          </cell>
          <cell r="V659">
            <v>10160832</v>
          </cell>
          <cell r="W659">
            <v>26951</v>
          </cell>
          <cell r="X659">
            <v>459</v>
          </cell>
          <cell r="Y659">
            <v>377</v>
          </cell>
          <cell r="Z659">
            <v>12160737</v>
          </cell>
          <cell r="AA659">
            <v>32256</v>
          </cell>
          <cell r="AB659">
            <v>0.1968</v>
          </cell>
          <cell r="AF659">
            <v>42430</v>
          </cell>
          <cell r="AG659">
            <v>42430</v>
          </cell>
          <cell r="AH659">
            <v>43647</v>
          </cell>
          <cell r="AI659">
            <v>375</v>
          </cell>
          <cell r="AJ659">
            <v>265</v>
          </cell>
          <cell r="AK659">
            <v>26015254</v>
          </cell>
          <cell r="AL659">
            <v>98170</v>
          </cell>
          <cell r="AM659">
            <v>342</v>
          </cell>
          <cell r="AN659">
            <v>265</v>
          </cell>
          <cell r="AO659">
            <v>29937524</v>
          </cell>
          <cell r="AP659">
            <v>112971</v>
          </cell>
          <cell r="AQ659">
            <v>0.1507</v>
          </cell>
        </row>
        <row r="660">
          <cell r="B660">
            <v>42465</v>
          </cell>
          <cell r="C660">
            <v>42465</v>
          </cell>
          <cell r="D660">
            <v>43647</v>
          </cell>
          <cell r="E660">
            <v>1437</v>
          </cell>
          <cell r="F660">
            <v>1153</v>
          </cell>
          <cell r="G660">
            <v>512257697</v>
          </cell>
          <cell r="H660">
            <v>444282</v>
          </cell>
          <cell r="I660">
            <v>1372</v>
          </cell>
          <cell r="J660">
            <v>1153</v>
          </cell>
          <cell r="K660">
            <v>609029111</v>
          </cell>
          <cell r="L660">
            <v>528212</v>
          </cell>
          <cell r="M660">
            <v>0.18890000000000001</v>
          </cell>
          <cell r="Q660">
            <v>42465</v>
          </cell>
          <cell r="R660">
            <v>42465</v>
          </cell>
          <cell r="S660">
            <v>43647</v>
          </cell>
          <cell r="T660">
            <v>510</v>
          </cell>
          <cell r="U660">
            <v>377</v>
          </cell>
          <cell r="V660">
            <v>10160832</v>
          </cell>
          <cell r="W660">
            <v>26951</v>
          </cell>
          <cell r="X660">
            <v>459</v>
          </cell>
          <cell r="Y660">
            <v>377</v>
          </cell>
          <cell r="Z660">
            <v>12160737</v>
          </cell>
          <cell r="AA660">
            <v>32256</v>
          </cell>
          <cell r="AB660">
            <v>0.1968</v>
          </cell>
          <cell r="AF660">
            <v>42465</v>
          </cell>
          <cell r="AG660">
            <v>42465</v>
          </cell>
          <cell r="AH660">
            <v>43647</v>
          </cell>
          <cell r="AI660">
            <v>375</v>
          </cell>
          <cell r="AJ660">
            <v>265</v>
          </cell>
          <cell r="AK660">
            <v>26015254</v>
          </cell>
          <cell r="AL660">
            <v>98170</v>
          </cell>
          <cell r="AM660">
            <v>342</v>
          </cell>
          <cell r="AN660">
            <v>265</v>
          </cell>
          <cell r="AO660">
            <v>29937524</v>
          </cell>
          <cell r="AP660">
            <v>112971</v>
          </cell>
          <cell r="AQ660">
            <v>0.1507</v>
          </cell>
        </row>
        <row r="661">
          <cell r="B661">
            <v>42614</v>
          </cell>
          <cell r="C661">
            <v>42614</v>
          </cell>
          <cell r="D661">
            <v>43647</v>
          </cell>
          <cell r="E661">
            <v>1437</v>
          </cell>
          <cell r="F661">
            <v>1153</v>
          </cell>
          <cell r="G661">
            <v>516823827</v>
          </cell>
          <cell r="H661">
            <v>448242</v>
          </cell>
          <cell r="I661">
            <v>1372</v>
          </cell>
          <cell r="J661">
            <v>1153</v>
          </cell>
          <cell r="K661">
            <v>609029111</v>
          </cell>
          <cell r="L661">
            <v>528212</v>
          </cell>
          <cell r="M661">
            <v>0.1784</v>
          </cell>
          <cell r="Q661">
            <v>42614</v>
          </cell>
          <cell r="R661">
            <v>42614</v>
          </cell>
          <cell r="S661">
            <v>43647</v>
          </cell>
          <cell r="T661">
            <v>510</v>
          </cell>
          <cell r="U661">
            <v>377</v>
          </cell>
          <cell r="V661">
            <v>10289351</v>
          </cell>
          <cell r="W661">
            <v>27292</v>
          </cell>
          <cell r="X661">
            <v>459</v>
          </cell>
          <cell r="Y661">
            <v>377</v>
          </cell>
          <cell r="Z661">
            <v>12160737</v>
          </cell>
          <cell r="AA661">
            <v>32256</v>
          </cell>
          <cell r="AB661">
            <v>0.18179999999999999</v>
          </cell>
          <cell r="AF661">
            <v>42614</v>
          </cell>
          <cell r="AG661">
            <v>42614</v>
          </cell>
          <cell r="AH661">
            <v>43647</v>
          </cell>
          <cell r="AI661">
            <v>375</v>
          </cell>
          <cell r="AJ661">
            <v>265</v>
          </cell>
          <cell r="AK661">
            <v>26548348</v>
          </cell>
          <cell r="AL661">
            <v>100182</v>
          </cell>
          <cell r="AM661">
            <v>342</v>
          </cell>
          <cell r="AN661">
            <v>265</v>
          </cell>
          <cell r="AO661">
            <v>29937524</v>
          </cell>
          <cell r="AP661">
            <v>112971</v>
          </cell>
          <cell r="AQ661">
            <v>0.12759999999999999</v>
          </cell>
        </row>
        <row r="662">
          <cell r="B662">
            <v>42635</v>
          </cell>
          <cell r="C662">
            <v>42635</v>
          </cell>
          <cell r="D662">
            <v>43647</v>
          </cell>
          <cell r="E662">
            <v>1403</v>
          </cell>
          <cell r="F662">
            <v>1189</v>
          </cell>
          <cell r="G662">
            <v>521600754</v>
          </cell>
          <cell r="H662">
            <v>438688</v>
          </cell>
          <cell r="I662">
            <v>1372</v>
          </cell>
          <cell r="J662">
            <v>1189</v>
          </cell>
          <cell r="K662">
            <v>613081118</v>
          </cell>
          <cell r="L662">
            <v>515627</v>
          </cell>
          <cell r="M662">
            <v>0.17530000000000001</v>
          </cell>
          <cell r="Q662">
            <v>42635</v>
          </cell>
          <cell r="R662">
            <v>42635</v>
          </cell>
          <cell r="S662">
            <v>43647</v>
          </cell>
          <cell r="T662">
            <v>510</v>
          </cell>
          <cell r="U662">
            <v>377</v>
          </cell>
          <cell r="V662">
            <v>10289351</v>
          </cell>
          <cell r="W662">
            <v>27292</v>
          </cell>
          <cell r="X662">
            <v>459</v>
          </cell>
          <cell r="Y662">
            <v>377</v>
          </cell>
          <cell r="Z662">
            <v>12160737</v>
          </cell>
          <cell r="AA662">
            <v>32256</v>
          </cell>
          <cell r="AB662">
            <v>0.18179999999999999</v>
          </cell>
          <cell r="AF662">
            <v>42635</v>
          </cell>
          <cell r="AG662">
            <v>42635</v>
          </cell>
          <cell r="AH662">
            <v>43647</v>
          </cell>
          <cell r="AI662">
            <v>375</v>
          </cell>
          <cell r="AJ662">
            <v>265</v>
          </cell>
          <cell r="AK662">
            <v>26548348</v>
          </cell>
          <cell r="AL662">
            <v>100182</v>
          </cell>
          <cell r="AM662">
            <v>342</v>
          </cell>
          <cell r="AN662">
            <v>265</v>
          </cell>
          <cell r="AO662">
            <v>29937524</v>
          </cell>
          <cell r="AP662">
            <v>112971</v>
          </cell>
          <cell r="AQ662">
            <v>0.12759999999999999</v>
          </cell>
        </row>
        <row r="663">
          <cell r="B663">
            <v>42736</v>
          </cell>
          <cell r="C663">
            <v>42736</v>
          </cell>
          <cell r="D663">
            <v>43647</v>
          </cell>
          <cell r="E663">
            <v>1403</v>
          </cell>
          <cell r="F663">
            <v>1189</v>
          </cell>
          <cell r="G663">
            <v>531398510</v>
          </cell>
          <cell r="H663">
            <v>446928</v>
          </cell>
          <cell r="I663">
            <v>1372</v>
          </cell>
          <cell r="J663">
            <v>1189</v>
          </cell>
          <cell r="K663">
            <v>613081118</v>
          </cell>
          <cell r="L663">
            <v>515627</v>
          </cell>
          <cell r="M663">
            <v>0.1537</v>
          </cell>
          <cell r="Q663">
            <v>42736</v>
          </cell>
          <cell r="R663">
            <v>42736</v>
          </cell>
          <cell r="S663">
            <v>43647</v>
          </cell>
          <cell r="T663">
            <v>510</v>
          </cell>
          <cell r="U663">
            <v>377</v>
          </cell>
          <cell r="V663">
            <v>10441675</v>
          </cell>
          <cell r="W663">
            <v>27696</v>
          </cell>
          <cell r="X663">
            <v>459</v>
          </cell>
          <cell r="Y663">
            <v>377</v>
          </cell>
          <cell r="Z663">
            <v>12160737</v>
          </cell>
          <cell r="AA663">
            <v>32256</v>
          </cell>
          <cell r="AB663">
            <v>0.1646</v>
          </cell>
          <cell r="AF663">
            <v>42736</v>
          </cell>
          <cell r="AG663">
            <v>42736</v>
          </cell>
          <cell r="AH663">
            <v>43647</v>
          </cell>
          <cell r="AI663">
            <v>375</v>
          </cell>
          <cell r="AJ663">
            <v>265</v>
          </cell>
          <cell r="AK663">
            <v>27075024</v>
          </cell>
          <cell r="AL663">
            <v>102169</v>
          </cell>
          <cell r="AM663">
            <v>342</v>
          </cell>
          <cell r="AN663">
            <v>265</v>
          </cell>
          <cell r="AO663">
            <v>29937524</v>
          </cell>
          <cell r="AP663">
            <v>112971</v>
          </cell>
          <cell r="AQ663">
            <v>0.1057</v>
          </cell>
        </row>
        <row r="664">
          <cell r="B664">
            <v>42829</v>
          </cell>
          <cell r="C664">
            <v>42829</v>
          </cell>
          <cell r="D664">
            <v>43647</v>
          </cell>
          <cell r="E664">
            <v>1403</v>
          </cell>
          <cell r="F664">
            <v>1189</v>
          </cell>
          <cell r="G664">
            <v>533526294</v>
          </cell>
          <cell r="H664">
            <v>448718</v>
          </cell>
          <cell r="I664">
            <v>1372</v>
          </cell>
          <cell r="J664">
            <v>1189</v>
          </cell>
          <cell r="K664">
            <v>613081118</v>
          </cell>
          <cell r="L664">
            <v>515627</v>
          </cell>
          <cell r="M664">
            <v>0.14910000000000001</v>
          </cell>
          <cell r="Q664">
            <v>42829</v>
          </cell>
          <cell r="R664">
            <v>42829</v>
          </cell>
          <cell r="S664">
            <v>43647</v>
          </cell>
          <cell r="T664">
            <v>510</v>
          </cell>
          <cell r="U664">
            <v>377</v>
          </cell>
          <cell r="V664">
            <v>10441675</v>
          </cell>
          <cell r="W664">
            <v>27696</v>
          </cell>
          <cell r="X664">
            <v>459</v>
          </cell>
          <cell r="Y664">
            <v>377</v>
          </cell>
          <cell r="Z664">
            <v>12160737</v>
          </cell>
          <cell r="AA664">
            <v>32256</v>
          </cell>
          <cell r="AB664">
            <v>0.1646</v>
          </cell>
          <cell r="AF664">
            <v>42829</v>
          </cell>
          <cell r="AG664">
            <v>42829</v>
          </cell>
          <cell r="AH664">
            <v>43647</v>
          </cell>
          <cell r="AI664">
            <v>375</v>
          </cell>
          <cell r="AJ664">
            <v>265</v>
          </cell>
          <cell r="AK664">
            <v>27075024</v>
          </cell>
          <cell r="AL664">
            <v>102169</v>
          </cell>
          <cell r="AM664">
            <v>342</v>
          </cell>
          <cell r="AN664">
            <v>265</v>
          </cell>
          <cell r="AO664">
            <v>29937524</v>
          </cell>
          <cell r="AP664">
            <v>112971</v>
          </cell>
          <cell r="AQ664">
            <v>0.1057</v>
          </cell>
        </row>
        <row r="665">
          <cell r="B665">
            <v>42917</v>
          </cell>
          <cell r="C665">
            <v>42917</v>
          </cell>
          <cell r="D665">
            <v>43647</v>
          </cell>
          <cell r="E665">
            <v>1399</v>
          </cell>
          <cell r="F665">
            <v>1190</v>
          </cell>
          <cell r="G665">
            <v>548952626</v>
          </cell>
          <cell r="H665">
            <v>461304</v>
          </cell>
          <cell r="I665">
            <v>1372</v>
          </cell>
          <cell r="J665">
            <v>1190</v>
          </cell>
          <cell r="K665">
            <v>613157889</v>
          </cell>
          <cell r="L665">
            <v>515258</v>
          </cell>
          <cell r="M665">
            <v>0.1169</v>
          </cell>
          <cell r="Q665">
            <v>42917</v>
          </cell>
          <cell r="R665">
            <v>42917</v>
          </cell>
          <cell r="S665">
            <v>43647</v>
          </cell>
          <cell r="T665">
            <v>510</v>
          </cell>
          <cell r="U665">
            <v>378</v>
          </cell>
          <cell r="V665">
            <v>10805457</v>
          </cell>
          <cell r="W665">
            <v>28585</v>
          </cell>
          <cell r="X665">
            <v>459</v>
          </cell>
          <cell r="Y665">
            <v>378</v>
          </cell>
          <cell r="Z665">
            <v>12236833</v>
          </cell>
          <cell r="AA665">
            <v>32372</v>
          </cell>
          <cell r="AB665">
            <v>0.13239999999999999</v>
          </cell>
          <cell r="AF665">
            <v>42917</v>
          </cell>
          <cell r="AG665">
            <v>42917</v>
          </cell>
          <cell r="AH665">
            <v>43647</v>
          </cell>
          <cell r="AI665">
            <v>375</v>
          </cell>
          <cell r="AJ665">
            <v>265</v>
          </cell>
          <cell r="AK665">
            <v>27854781</v>
          </cell>
          <cell r="AL665">
            <v>105112</v>
          </cell>
          <cell r="AM665">
            <v>342</v>
          </cell>
          <cell r="AN665">
            <v>265</v>
          </cell>
          <cell r="AO665">
            <v>29937524</v>
          </cell>
          <cell r="AP665">
            <v>112971</v>
          </cell>
          <cell r="AQ665">
            <v>7.4700000000000003E-2</v>
          </cell>
        </row>
        <row r="666">
          <cell r="B666">
            <v>42978</v>
          </cell>
          <cell r="C666">
            <v>42978</v>
          </cell>
          <cell r="D666">
            <v>43647</v>
          </cell>
          <cell r="E666">
            <v>1409</v>
          </cell>
          <cell r="F666">
            <v>1234</v>
          </cell>
          <cell r="G666">
            <v>558274937</v>
          </cell>
          <cell r="H666">
            <v>452410</v>
          </cell>
          <cell r="I666">
            <v>1372</v>
          </cell>
          <cell r="J666">
            <v>1234</v>
          </cell>
          <cell r="K666">
            <v>621839666</v>
          </cell>
          <cell r="L666">
            <v>503921</v>
          </cell>
          <cell r="M666">
            <v>0.1138</v>
          </cell>
          <cell r="Q666">
            <v>42978</v>
          </cell>
          <cell r="R666">
            <v>42978</v>
          </cell>
          <cell r="S666">
            <v>43647</v>
          </cell>
          <cell r="T666">
            <v>486</v>
          </cell>
          <cell r="U666">
            <v>378</v>
          </cell>
          <cell r="V666">
            <v>10805457</v>
          </cell>
          <cell r="W666">
            <v>28585</v>
          </cell>
          <cell r="X666">
            <v>459</v>
          </cell>
          <cell r="Y666">
            <v>378</v>
          </cell>
          <cell r="Z666">
            <v>12236833</v>
          </cell>
          <cell r="AA666">
            <v>32372</v>
          </cell>
          <cell r="AB666">
            <v>0.13239999999999999</v>
          </cell>
          <cell r="AF666">
            <v>42978</v>
          </cell>
          <cell r="AG666">
            <v>42978</v>
          </cell>
          <cell r="AH666">
            <v>43647</v>
          </cell>
          <cell r="AI666">
            <v>375</v>
          </cell>
          <cell r="AJ666">
            <v>265</v>
          </cell>
          <cell r="AK666">
            <v>27854781</v>
          </cell>
          <cell r="AL666">
            <v>105112</v>
          </cell>
          <cell r="AM666">
            <v>342</v>
          </cell>
          <cell r="AN666">
            <v>265</v>
          </cell>
          <cell r="AO666">
            <v>29937524</v>
          </cell>
          <cell r="AP666">
            <v>112971</v>
          </cell>
          <cell r="AQ666">
            <v>7.4700000000000003E-2</v>
          </cell>
        </row>
        <row r="667">
          <cell r="B667">
            <v>43101</v>
          </cell>
          <cell r="C667">
            <v>43101</v>
          </cell>
          <cell r="D667">
            <v>43647</v>
          </cell>
          <cell r="E667">
            <v>1419</v>
          </cell>
          <cell r="F667">
            <v>1263</v>
          </cell>
          <cell r="G667">
            <v>571726563</v>
          </cell>
          <cell r="H667">
            <v>452673</v>
          </cell>
          <cell r="I667">
            <v>1372</v>
          </cell>
          <cell r="J667">
            <v>1263</v>
          </cell>
          <cell r="K667">
            <v>624563103</v>
          </cell>
          <cell r="L667">
            <v>494507</v>
          </cell>
          <cell r="M667">
            <v>9.2399999999999996E-2</v>
          </cell>
          <cell r="Q667">
            <v>43101</v>
          </cell>
          <cell r="R667">
            <v>43101</v>
          </cell>
          <cell r="S667">
            <v>43647</v>
          </cell>
          <cell r="T667">
            <v>497</v>
          </cell>
          <cell r="U667">
            <v>408</v>
          </cell>
          <cell r="V667">
            <v>12187789</v>
          </cell>
          <cell r="W667">
            <v>29872</v>
          </cell>
          <cell r="X667">
            <v>459</v>
          </cell>
          <cell r="Y667">
            <v>408</v>
          </cell>
          <cell r="Z667">
            <v>13373932</v>
          </cell>
          <cell r="AA667">
            <v>32779</v>
          </cell>
          <cell r="AB667">
            <v>9.7299999999999998E-2</v>
          </cell>
          <cell r="AF667">
            <v>43101</v>
          </cell>
          <cell r="AG667">
            <v>43101</v>
          </cell>
          <cell r="AH667">
            <v>43647</v>
          </cell>
          <cell r="AI667">
            <v>375</v>
          </cell>
          <cell r="AJ667">
            <v>265</v>
          </cell>
          <cell r="AK667">
            <v>28420561</v>
          </cell>
          <cell r="AL667">
            <v>107247</v>
          </cell>
          <cell r="AM667">
            <v>342</v>
          </cell>
          <cell r="AN667">
            <v>265</v>
          </cell>
          <cell r="AO667">
            <v>29937524</v>
          </cell>
          <cell r="AP667">
            <v>112971</v>
          </cell>
          <cell r="AQ667">
            <v>5.33E-2</v>
          </cell>
        </row>
        <row r="668">
          <cell r="B668">
            <v>43178</v>
          </cell>
          <cell r="C668">
            <v>43178</v>
          </cell>
          <cell r="D668">
            <v>43647</v>
          </cell>
          <cell r="E668">
            <v>1419</v>
          </cell>
          <cell r="F668">
            <v>1263</v>
          </cell>
          <cell r="G668">
            <v>574764998</v>
          </cell>
          <cell r="H668">
            <v>455079</v>
          </cell>
          <cell r="I668">
            <v>1372</v>
          </cell>
          <cell r="J668">
            <v>1263</v>
          </cell>
          <cell r="K668">
            <v>624563103</v>
          </cell>
          <cell r="L668">
            <v>494507</v>
          </cell>
          <cell r="M668">
            <v>8.6599999999999996E-2</v>
          </cell>
          <cell r="Q668">
            <v>43178</v>
          </cell>
          <cell r="R668">
            <v>43178</v>
          </cell>
          <cell r="S668">
            <v>43647</v>
          </cell>
          <cell r="T668">
            <v>497</v>
          </cell>
          <cell r="U668">
            <v>408</v>
          </cell>
          <cell r="V668">
            <v>12187789</v>
          </cell>
          <cell r="W668">
            <v>29872</v>
          </cell>
          <cell r="X668">
            <v>459</v>
          </cell>
          <cell r="Y668">
            <v>408</v>
          </cell>
          <cell r="Z668">
            <v>13373932</v>
          </cell>
          <cell r="AA668">
            <v>32779</v>
          </cell>
          <cell r="AB668">
            <v>9.7299999999999998E-2</v>
          </cell>
          <cell r="AF668">
            <v>43178</v>
          </cell>
          <cell r="AG668">
            <v>43178</v>
          </cell>
          <cell r="AH668">
            <v>43647</v>
          </cell>
          <cell r="AI668">
            <v>375</v>
          </cell>
          <cell r="AJ668">
            <v>265</v>
          </cell>
          <cell r="AK668">
            <v>28420561</v>
          </cell>
          <cell r="AL668">
            <v>107247</v>
          </cell>
          <cell r="AM668">
            <v>342</v>
          </cell>
          <cell r="AN668">
            <v>265</v>
          </cell>
          <cell r="AO668">
            <v>29937524</v>
          </cell>
          <cell r="AP668">
            <v>112971</v>
          </cell>
          <cell r="AQ668">
            <v>5.33E-2</v>
          </cell>
          <cell r="AU668">
            <v>42736</v>
          </cell>
          <cell r="AV668" t="str">
            <v>2017년상반기</v>
          </cell>
          <cell r="AW668" t="str">
            <v>2019년 상반기</v>
          </cell>
          <cell r="AX668">
            <v>59</v>
          </cell>
          <cell r="AY668">
            <v>58</v>
          </cell>
          <cell r="AZ668">
            <v>94886174</v>
          </cell>
          <cell r="BA668">
            <v>1635968</v>
          </cell>
          <cell r="BB668">
            <v>529</v>
          </cell>
          <cell r="BC668">
            <v>58</v>
          </cell>
          <cell r="BD668">
            <v>112878390</v>
          </cell>
          <cell r="BE668">
            <v>1946179</v>
          </cell>
          <cell r="BF668">
            <v>0.18959999999999999</v>
          </cell>
        </row>
        <row r="669">
          <cell r="B669">
            <v>43282</v>
          </cell>
          <cell r="C669">
            <v>43282</v>
          </cell>
          <cell r="D669">
            <v>43647</v>
          </cell>
          <cell r="E669">
            <v>1427</v>
          </cell>
          <cell r="F669">
            <v>1327</v>
          </cell>
          <cell r="G669">
            <v>590305562</v>
          </cell>
          <cell r="H669">
            <v>444842</v>
          </cell>
          <cell r="I669">
            <v>1372</v>
          </cell>
          <cell r="J669">
            <v>1327</v>
          </cell>
          <cell r="K669">
            <v>629084996</v>
          </cell>
          <cell r="L669">
            <v>474065</v>
          </cell>
          <cell r="M669">
            <v>6.5600000000000006E-2</v>
          </cell>
          <cell r="Q669">
            <v>43282</v>
          </cell>
          <cell r="R669">
            <v>43282</v>
          </cell>
          <cell r="S669">
            <v>43647</v>
          </cell>
          <cell r="T669">
            <v>497</v>
          </cell>
          <cell r="U669">
            <v>451</v>
          </cell>
          <cell r="V669">
            <v>13764461</v>
          </cell>
          <cell r="W669">
            <v>30519</v>
          </cell>
          <cell r="X669">
            <v>459</v>
          </cell>
          <cell r="Y669">
            <v>451</v>
          </cell>
          <cell r="Z669">
            <v>14697622</v>
          </cell>
          <cell r="AA669">
            <v>32588</v>
          </cell>
          <cell r="AB669">
            <v>6.7699999999999996E-2</v>
          </cell>
          <cell r="AF669">
            <v>43282</v>
          </cell>
          <cell r="AG669">
            <v>43282</v>
          </cell>
          <cell r="AH669">
            <v>43647</v>
          </cell>
          <cell r="AI669">
            <v>375</v>
          </cell>
          <cell r="AJ669">
            <v>265</v>
          </cell>
          <cell r="AK669">
            <v>28981754</v>
          </cell>
          <cell r="AL669">
            <v>109365</v>
          </cell>
          <cell r="AM669">
            <v>342</v>
          </cell>
          <cell r="AN669">
            <v>265</v>
          </cell>
          <cell r="AO669">
            <v>29937524</v>
          </cell>
          <cell r="AP669">
            <v>112971</v>
          </cell>
          <cell r="AQ669">
            <v>3.2899999999999999E-2</v>
          </cell>
          <cell r="AU669">
            <v>42978</v>
          </cell>
          <cell r="AV669" t="str">
            <v>2017년 하반기</v>
          </cell>
          <cell r="AW669" t="str">
            <v>2019년 상반기</v>
          </cell>
          <cell r="AX669">
            <v>99</v>
          </cell>
          <cell r="AY669">
            <v>94</v>
          </cell>
          <cell r="AZ669">
            <v>98933913</v>
          </cell>
          <cell r="BA669">
            <v>1052488</v>
          </cell>
          <cell r="BB669">
            <v>529</v>
          </cell>
          <cell r="BC669">
            <v>94</v>
          </cell>
          <cell r="BD669">
            <v>113651387</v>
          </cell>
          <cell r="BE669">
            <v>1209057</v>
          </cell>
          <cell r="BF669">
            <v>0.14870000000000005</v>
          </cell>
        </row>
        <row r="670">
          <cell r="B670">
            <v>43353</v>
          </cell>
          <cell r="C670">
            <v>43353</v>
          </cell>
          <cell r="D670">
            <v>43647</v>
          </cell>
          <cell r="E670">
            <v>1427</v>
          </cell>
          <cell r="F670">
            <v>1327</v>
          </cell>
          <cell r="G670">
            <v>592094668</v>
          </cell>
          <cell r="H670">
            <v>446190</v>
          </cell>
          <cell r="I670">
            <v>1372</v>
          </cell>
          <cell r="J670">
            <v>1327</v>
          </cell>
          <cell r="K670">
            <v>629084996</v>
          </cell>
          <cell r="L670">
            <v>474065</v>
          </cell>
          <cell r="M670">
            <v>6.2399999999999997E-2</v>
          </cell>
          <cell r="Q670">
            <v>43353</v>
          </cell>
          <cell r="R670">
            <v>43353</v>
          </cell>
          <cell r="S670">
            <v>43647</v>
          </cell>
          <cell r="T670">
            <v>461</v>
          </cell>
          <cell r="U670">
            <v>451</v>
          </cell>
          <cell r="V670">
            <v>13764461</v>
          </cell>
          <cell r="W670">
            <v>30519</v>
          </cell>
          <cell r="X670">
            <v>459</v>
          </cell>
          <cell r="Y670">
            <v>451</v>
          </cell>
          <cell r="Z670">
            <v>14697622</v>
          </cell>
          <cell r="AA670">
            <v>32588</v>
          </cell>
          <cell r="AB670">
            <v>6.7699999999999996E-2</v>
          </cell>
          <cell r="AF670">
            <v>43353</v>
          </cell>
          <cell r="AG670">
            <v>43353</v>
          </cell>
          <cell r="AH670">
            <v>43647</v>
          </cell>
          <cell r="AI670">
            <v>375</v>
          </cell>
          <cell r="AJ670">
            <v>265</v>
          </cell>
          <cell r="AK670">
            <v>28981754</v>
          </cell>
          <cell r="AL670">
            <v>109365</v>
          </cell>
          <cell r="AM670">
            <v>342</v>
          </cell>
          <cell r="AN670">
            <v>265</v>
          </cell>
          <cell r="AO670">
            <v>29937524</v>
          </cell>
          <cell r="AP670">
            <v>112971</v>
          </cell>
          <cell r="AQ670">
            <v>3.2899999999999999E-2</v>
          </cell>
          <cell r="AU670">
            <v>43161</v>
          </cell>
          <cell r="AV670" t="str">
            <v>2018년 상반기</v>
          </cell>
          <cell r="AW670" t="str">
            <v>2019년 상반기</v>
          </cell>
          <cell r="AX670">
            <v>162</v>
          </cell>
          <cell r="AY670">
            <v>155</v>
          </cell>
          <cell r="AZ670">
            <v>246920573</v>
          </cell>
          <cell r="BA670">
            <v>1593035</v>
          </cell>
          <cell r="BB670">
            <v>529</v>
          </cell>
          <cell r="BC670">
            <v>155</v>
          </cell>
          <cell r="BD670">
            <v>266509670</v>
          </cell>
          <cell r="BE670">
            <v>1719417</v>
          </cell>
          <cell r="BF670">
            <v>7.9299999999999926E-2</v>
          </cell>
        </row>
        <row r="671">
          <cell r="B671">
            <v>43466</v>
          </cell>
          <cell r="C671">
            <v>43466</v>
          </cell>
          <cell r="D671">
            <v>43647</v>
          </cell>
          <cell r="E671">
            <v>1378</v>
          </cell>
          <cell r="F671">
            <v>1356</v>
          </cell>
          <cell r="G671">
            <v>613876957</v>
          </cell>
          <cell r="H671">
            <v>452711</v>
          </cell>
          <cell r="I671">
            <v>1372</v>
          </cell>
          <cell r="J671">
            <v>1356</v>
          </cell>
          <cell r="K671">
            <v>629991847</v>
          </cell>
          <cell r="L671">
            <v>464595</v>
          </cell>
          <cell r="M671">
            <v>2.6200000000000001E-2</v>
          </cell>
          <cell r="Q671">
            <v>43466</v>
          </cell>
          <cell r="R671">
            <v>43466</v>
          </cell>
          <cell r="S671">
            <v>43647</v>
          </cell>
          <cell r="T671">
            <v>461</v>
          </cell>
          <cell r="U671">
            <v>451</v>
          </cell>
          <cell r="V671">
            <v>14182825</v>
          </cell>
          <cell r="W671">
            <v>31447</v>
          </cell>
          <cell r="X671">
            <v>459</v>
          </cell>
          <cell r="Y671">
            <v>451</v>
          </cell>
          <cell r="Z671">
            <v>14697622</v>
          </cell>
          <cell r="AA671">
            <v>32588</v>
          </cell>
          <cell r="AB671">
            <v>3.6200000000000003E-2</v>
          </cell>
          <cell r="AF671">
            <v>43466</v>
          </cell>
          <cell r="AG671">
            <v>43466</v>
          </cell>
          <cell r="AH671">
            <v>43647</v>
          </cell>
          <cell r="AI671">
            <v>353</v>
          </cell>
          <cell r="AJ671">
            <v>327</v>
          </cell>
          <cell r="AK671">
            <v>31489667</v>
          </cell>
          <cell r="AL671">
            <v>96298</v>
          </cell>
          <cell r="AM671">
            <v>342</v>
          </cell>
          <cell r="AN671">
            <v>327</v>
          </cell>
          <cell r="AO671">
            <v>31619286</v>
          </cell>
          <cell r="AP671">
            <v>96695</v>
          </cell>
          <cell r="AQ671">
            <v>4.1000000000000003E-3</v>
          </cell>
          <cell r="AU671">
            <v>43343</v>
          </cell>
          <cell r="AV671" t="str">
            <v>2018년 하반기</v>
          </cell>
          <cell r="AW671" t="str">
            <v>2019년 상반기</v>
          </cell>
          <cell r="AX671">
            <v>471</v>
          </cell>
          <cell r="AY671">
            <v>471</v>
          </cell>
          <cell r="AZ671">
            <v>434396544</v>
          </cell>
          <cell r="BA671">
            <v>922285</v>
          </cell>
          <cell r="BB671">
            <v>529</v>
          </cell>
          <cell r="BC671">
            <v>471</v>
          </cell>
          <cell r="BD671">
            <v>452141042</v>
          </cell>
          <cell r="BE671">
            <v>959959</v>
          </cell>
          <cell r="BF671">
            <v>4.0799999999999947E-2</v>
          </cell>
        </row>
        <row r="672">
          <cell r="B672">
            <v>43647</v>
          </cell>
          <cell r="C672">
            <v>43647</v>
          </cell>
          <cell r="D672">
            <v>43647</v>
          </cell>
          <cell r="E672">
            <v>1372</v>
          </cell>
          <cell r="F672">
            <v>1372</v>
          </cell>
          <cell r="G672">
            <v>630965573</v>
          </cell>
          <cell r="H672">
            <v>459887</v>
          </cell>
          <cell r="I672">
            <v>1372</v>
          </cell>
          <cell r="J672">
            <v>1372</v>
          </cell>
          <cell r="K672">
            <v>630965573</v>
          </cell>
          <cell r="L672">
            <v>459887</v>
          </cell>
          <cell r="M672">
            <v>0</v>
          </cell>
          <cell r="Q672">
            <v>43647</v>
          </cell>
          <cell r="R672">
            <v>43647</v>
          </cell>
          <cell r="S672">
            <v>43647</v>
          </cell>
          <cell r="T672">
            <v>459</v>
          </cell>
          <cell r="U672">
            <v>459</v>
          </cell>
          <cell r="V672">
            <v>14818815</v>
          </cell>
          <cell r="W672">
            <v>32285</v>
          </cell>
          <cell r="X672">
            <v>459</v>
          </cell>
          <cell r="Y672">
            <v>459</v>
          </cell>
          <cell r="Z672">
            <v>14818815</v>
          </cell>
          <cell r="AA672">
            <v>32285</v>
          </cell>
          <cell r="AB672">
            <v>0</v>
          </cell>
          <cell r="AF672">
            <v>43647</v>
          </cell>
          <cell r="AG672">
            <v>43647</v>
          </cell>
          <cell r="AH672">
            <v>43647</v>
          </cell>
          <cell r="AI672">
            <v>342</v>
          </cell>
          <cell r="AJ672">
            <v>342</v>
          </cell>
          <cell r="AK672">
            <v>31753538</v>
          </cell>
          <cell r="AL672">
            <v>92846</v>
          </cell>
          <cell r="AM672">
            <v>342</v>
          </cell>
          <cell r="AN672">
            <v>342</v>
          </cell>
          <cell r="AO672">
            <v>31753538</v>
          </cell>
          <cell r="AP672">
            <v>92846</v>
          </cell>
          <cell r="AQ672">
            <v>0</v>
          </cell>
          <cell r="AU672">
            <v>43524</v>
          </cell>
          <cell r="AV672" t="str">
            <v>2019년 상반기</v>
          </cell>
          <cell r="AW672" t="str">
            <v>2019년 상반기</v>
          </cell>
          <cell r="AX672">
            <v>529</v>
          </cell>
          <cell r="AY672">
            <v>529</v>
          </cell>
          <cell r="AZ672">
            <v>652726134</v>
          </cell>
          <cell r="BA672">
            <v>1233886</v>
          </cell>
          <cell r="BB672">
            <v>529</v>
          </cell>
          <cell r="BC672">
            <v>529</v>
          </cell>
          <cell r="BD672">
            <v>652726134</v>
          </cell>
          <cell r="BE672">
            <v>1233886</v>
          </cell>
          <cell r="BF672">
            <v>0</v>
          </cell>
        </row>
        <row r="673">
          <cell r="A673">
            <v>43831</v>
          </cell>
          <cell r="N673" t="str">
            <v>토목200101</v>
          </cell>
          <cell r="P673">
            <v>43831</v>
          </cell>
          <cell r="AC673" t="str">
            <v>건축200101</v>
          </cell>
          <cell r="AE673">
            <v>43831</v>
          </cell>
          <cell r="AR673" t="str">
            <v>기계200101</v>
          </cell>
          <cell r="AT673">
            <v>43803</v>
          </cell>
          <cell r="BA673">
            <v>0</v>
          </cell>
          <cell r="BG673" t="str">
            <v>전기191204</v>
          </cell>
        </row>
        <row r="674">
          <cell r="B674">
            <v>42094</v>
          </cell>
          <cell r="C674">
            <v>42094</v>
          </cell>
          <cell r="D674">
            <v>43831</v>
          </cell>
          <cell r="E674">
            <v>1437</v>
          </cell>
          <cell r="F674">
            <v>1085</v>
          </cell>
          <cell r="G674">
            <v>476614709</v>
          </cell>
          <cell r="H674">
            <v>439276</v>
          </cell>
          <cell r="I674">
            <v>1367</v>
          </cell>
          <cell r="J674">
            <v>1085</v>
          </cell>
          <cell r="K674">
            <v>607332357</v>
          </cell>
          <cell r="L674">
            <v>559753</v>
          </cell>
          <cell r="M674">
            <v>0.2742</v>
          </cell>
        </row>
        <row r="675">
          <cell r="B675">
            <v>42248</v>
          </cell>
          <cell r="C675">
            <v>42248</v>
          </cell>
          <cell r="D675">
            <v>43831</v>
          </cell>
          <cell r="E675">
            <v>1437</v>
          </cell>
          <cell r="F675">
            <v>1085</v>
          </cell>
          <cell r="G675">
            <v>493740094</v>
          </cell>
          <cell r="H675">
            <v>455059</v>
          </cell>
          <cell r="I675">
            <v>1367</v>
          </cell>
          <cell r="J675">
            <v>1085</v>
          </cell>
          <cell r="K675">
            <v>607332357</v>
          </cell>
          <cell r="L675">
            <v>559753</v>
          </cell>
          <cell r="M675">
            <v>0.23</v>
          </cell>
        </row>
        <row r="676">
          <cell r="B676">
            <v>42291</v>
          </cell>
          <cell r="C676">
            <v>42291</v>
          </cell>
          <cell r="D676">
            <v>43831</v>
          </cell>
          <cell r="E676">
            <v>1437</v>
          </cell>
          <cell r="F676">
            <v>1085</v>
          </cell>
          <cell r="G676">
            <v>493958057.30644965</v>
          </cell>
          <cell r="H676">
            <v>455260</v>
          </cell>
          <cell r="I676">
            <v>1367</v>
          </cell>
          <cell r="J676">
            <v>1085</v>
          </cell>
          <cell r="K676">
            <v>607332357</v>
          </cell>
          <cell r="L676">
            <v>559753</v>
          </cell>
          <cell r="M676">
            <v>0.22950000000000001</v>
          </cell>
          <cell r="Q676">
            <v>42291</v>
          </cell>
          <cell r="R676">
            <v>42291</v>
          </cell>
          <cell r="S676">
            <v>43831</v>
          </cell>
          <cell r="T676">
            <v>510</v>
          </cell>
          <cell r="U676">
            <v>318</v>
          </cell>
          <cell r="V676">
            <v>8225223</v>
          </cell>
          <cell r="W676">
            <v>25865</v>
          </cell>
          <cell r="X676">
            <v>441</v>
          </cell>
          <cell r="Y676">
            <v>318</v>
          </cell>
          <cell r="Z676">
            <v>10374642</v>
          </cell>
          <cell r="AA676">
            <v>32624</v>
          </cell>
          <cell r="AB676">
            <v>0.26129999999999998</v>
          </cell>
          <cell r="AF676">
            <v>42291</v>
          </cell>
          <cell r="AG676">
            <v>42291</v>
          </cell>
          <cell r="AH676">
            <v>43831</v>
          </cell>
          <cell r="AI676">
            <v>375</v>
          </cell>
          <cell r="AJ676">
            <v>265</v>
          </cell>
          <cell r="AK676">
            <v>25791278</v>
          </cell>
          <cell r="AL676">
            <v>97325</v>
          </cell>
          <cell r="AM676">
            <v>342</v>
          </cell>
          <cell r="AN676">
            <v>265</v>
          </cell>
          <cell r="AO676">
            <v>30295960</v>
          </cell>
          <cell r="AP676">
            <v>114324</v>
          </cell>
          <cell r="AQ676">
            <v>0.17460000000000001</v>
          </cell>
        </row>
        <row r="677">
          <cell r="B677">
            <v>42430</v>
          </cell>
          <cell r="C677">
            <v>42430</v>
          </cell>
          <cell r="D677">
            <v>43831</v>
          </cell>
          <cell r="E677">
            <v>1437</v>
          </cell>
          <cell r="F677">
            <v>1085</v>
          </cell>
          <cell r="G677">
            <v>497606594.30644965</v>
          </cell>
          <cell r="H677">
            <v>458623</v>
          </cell>
          <cell r="I677">
            <v>1367</v>
          </cell>
          <cell r="J677">
            <v>1085</v>
          </cell>
          <cell r="K677">
            <v>607332357</v>
          </cell>
          <cell r="L677">
            <v>559753</v>
          </cell>
          <cell r="M677">
            <v>0.2205</v>
          </cell>
          <cell r="Q677">
            <v>42430</v>
          </cell>
          <cell r="R677">
            <v>42430</v>
          </cell>
          <cell r="S677">
            <v>43831</v>
          </cell>
          <cell r="T677">
            <v>510</v>
          </cell>
          <cell r="U677">
            <v>318</v>
          </cell>
          <cell r="V677">
            <v>8296672</v>
          </cell>
          <cell r="W677">
            <v>26090</v>
          </cell>
          <cell r="X677">
            <v>441</v>
          </cell>
          <cell r="Y677">
            <v>318</v>
          </cell>
          <cell r="Z677">
            <v>10374642</v>
          </cell>
          <cell r="AA677">
            <v>32624</v>
          </cell>
          <cell r="AB677">
            <v>0.25040000000000001</v>
          </cell>
          <cell r="AF677">
            <v>42430</v>
          </cell>
          <cell r="AG677">
            <v>42430</v>
          </cell>
          <cell r="AH677">
            <v>43831</v>
          </cell>
          <cell r="AI677">
            <v>375</v>
          </cell>
          <cell r="AJ677">
            <v>265</v>
          </cell>
          <cell r="AK677">
            <v>26015254</v>
          </cell>
          <cell r="AL677">
            <v>98170</v>
          </cell>
          <cell r="AM677">
            <v>342</v>
          </cell>
          <cell r="AN677">
            <v>265</v>
          </cell>
          <cell r="AO677">
            <v>30295960</v>
          </cell>
          <cell r="AP677">
            <v>114324</v>
          </cell>
          <cell r="AQ677">
            <v>0.16450000000000001</v>
          </cell>
        </row>
        <row r="678">
          <cell r="B678">
            <v>42465</v>
          </cell>
          <cell r="C678">
            <v>42465</v>
          </cell>
          <cell r="D678">
            <v>43831</v>
          </cell>
          <cell r="E678">
            <v>1437</v>
          </cell>
          <cell r="F678">
            <v>1085</v>
          </cell>
          <cell r="G678">
            <v>498119671</v>
          </cell>
          <cell r="H678">
            <v>459096</v>
          </cell>
          <cell r="I678">
            <v>1367</v>
          </cell>
          <cell r="J678">
            <v>1085</v>
          </cell>
          <cell r="K678">
            <v>607332357</v>
          </cell>
          <cell r="L678">
            <v>559753</v>
          </cell>
          <cell r="M678">
            <v>0.21920000000000001</v>
          </cell>
          <cell r="Q678">
            <v>42465</v>
          </cell>
          <cell r="R678">
            <v>42465</v>
          </cell>
          <cell r="S678">
            <v>43831</v>
          </cell>
          <cell r="T678">
            <v>510</v>
          </cell>
          <cell r="U678">
            <v>318</v>
          </cell>
          <cell r="V678">
            <v>8296672</v>
          </cell>
          <cell r="W678">
            <v>26090</v>
          </cell>
          <cell r="X678">
            <v>441</v>
          </cell>
          <cell r="Y678">
            <v>318</v>
          </cell>
          <cell r="Z678">
            <v>10374642</v>
          </cell>
          <cell r="AA678">
            <v>32624</v>
          </cell>
          <cell r="AB678">
            <v>0.25040000000000001</v>
          </cell>
          <cell r="AF678">
            <v>42465</v>
          </cell>
          <cell r="AG678">
            <v>42465</v>
          </cell>
          <cell r="AH678">
            <v>43831</v>
          </cell>
          <cell r="AI678">
            <v>375</v>
          </cell>
          <cell r="AJ678">
            <v>265</v>
          </cell>
          <cell r="AK678">
            <v>26015254</v>
          </cell>
          <cell r="AL678">
            <v>98170</v>
          </cell>
          <cell r="AM678">
            <v>342</v>
          </cell>
          <cell r="AN678">
            <v>265</v>
          </cell>
          <cell r="AO678">
            <v>30295960</v>
          </cell>
          <cell r="AP678">
            <v>114324</v>
          </cell>
          <cell r="AQ678">
            <v>0.16450000000000001</v>
          </cell>
        </row>
        <row r="679">
          <cell r="B679">
            <v>42614</v>
          </cell>
          <cell r="C679">
            <v>42614</v>
          </cell>
          <cell r="D679">
            <v>43831</v>
          </cell>
          <cell r="E679">
            <v>1437</v>
          </cell>
          <cell r="F679">
            <v>1085</v>
          </cell>
          <cell r="G679">
            <v>502535400</v>
          </cell>
          <cell r="H679">
            <v>463166</v>
          </cell>
          <cell r="I679">
            <v>1367</v>
          </cell>
          <cell r="J679">
            <v>1085</v>
          </cell>
          <cell r="K679">
            <v>607332357</v>
          </cell>
          <cell r="L679">
            <v>559753</v>
          </cell>
          <cell r="M679">
            <v>0.20849999999999999</v>
          </cell>
          <cell r="Q679">
            <v>42614</v>
          </cell>
          <cell r="R679">
            <v>42614</v>
          </cell>
          <cell r="S679">
            <v>43831</v>
          </cell>
          <cell r="T679">
            <v>510</v>
          </cell>
          <cell r="U679">
            <v>318</v>
          </cell>
          <cell r="V679">
            <v>8411001</v>
          </cell>
          <cell r="W679">
            <v>26449</v>
          </cell>
          <cell r="X679">
            <v>441</v>
          </cell>
          <cell r="Y679">
            <v>318</v>
          </cell>
          <cell r="Z679">
            <v>10374642</v>
          </cell>
          <cell r="AA679">
            <v>32624</v>
          </cell>
          <cell r="AB679">
            <v>0.2334</v>
          </cell>
          <cell r="AF679">
            <v>42614</v>
          </cell>
          <cell r="AG679">
            <v>42614</v>
          </cell>
          <cell r="AH679">
            <v>43831</v>
          </cell>
          <cell r="AI679">
            <v>375</v>
          </cell>
          <cell r="AJ679">
            <v>265</v>
          </cell>
          <cell r="AK679">
            <v>26548348</v>
          </cell>
          <cell r="AL679">
            <v>100182</v>
          </cell>
          <cell r="AM679">
            <v>342</v>
          </cell>
          <cell r="AN679">
            <v>265</v>
          </cell>
          <cell r="AO679">
            <v>30295960</v>
          </cell>
          <cell r="AP679">
            <v>114324</v>
          </cell>
          <cell r="AQ679">
            <v>0.1411</v>
          </cell>
        </row>
        <row r="680">
          <cell r="B680">
            <v>42635</v>
          </cell>
          <cell r="C680">
            <v>42635</v>
          </cell>
          <cell r="D680">
            <v>43831</v>
          </cell>
          <cell r="E680">
            <v>1403</v>
          </cell>
          <cell r="F680">
            <v>1121</v>
          </cell>
          <cell r="G680">
            <v>507302874</v>
          </cell>
          <cell r="H680">
            <v>452544</v>
          </cell>
          <cell r="I680">
            <v>1367</v>
          </cell>
          <cell r="J680">
            <v>1121</v>
          </cell>
          <cell r="K680">
            <v>611500874</v>
          </cell>
          <cell r="L680">
            <v>545495</v>
          </cell>
          <cell r="M680">
            <v>0.20530000000000001</v>
          </cell>
          <cell r="Q680">
            <v>42635</v>
          </cell>
          <cell r="R680">
            <v>42635</v>
          </cell>
          <cell r="S680">
            <v>43831</v>
          </cell>
          <cell r="T680">
            <v>510</v>
          </cell>
          <cell r="U680">
            <v>318</v>
          </cell>
          <cell r="V680">
            <v>8411001</v>
          </cell>
          <cell r="W680">
            <v>26449</v>
          </cell>
          <cell r="X680">
            <v>441</v>
          </cell>
          <cell r="Y680">
            <v>318</v>
          </cell>
          <cell r="Z680">
            <v>10374642</v>
          </cell>
          <cell r="AA680">
            <v>32624</v>
          </cell>
          <cell r="AB680">
            <v>0.2334</v>
          </cell>
          <cell r="AF680">
            <v>42635</v>
          </cell>
          <cell r="AG680">
            <v>42635</v>
          </cell>
          <cell r="AH680">
            <v>43831</v>
          </cell>
          <cell r="AI680">
            <v>375</v>
          </cell>
          <cell r="AJ680">
            <v>265</v>
          </cell>
          <cell r="AK680">
            <v>26548348</v>
          </cell>
          <cell r="AL680">
            <v>100182</v>
          </cell>
          <cell r="AM680">
            <v>342</v>
          </cell>
          <cell r="AN680">
            <v>265</v>
          </cell>
          <cell r="AO680">
            <v>30295960</v>
          </cell>
          <cell r="AP680">
            <v>114324</v>
          </cell>
          <cell r="AQ680">
            <v>0.1411</v>
          </cell>
        </row>
        <row r="681">
          <cell r="B681">
            <v>42736</v>
          </cell>
          <cell r="C681">
            <v>42736</v>
          </cell>
          <cell r="D681">
            <v>43831</v>
          </cell>
          <cell r="E681">
            <v>1403</v>
          </cell>
          <cell r="F681">
            <v>1121</v>
          </cell>
          <cell r="G681">
            <v>516453500</v>
          </cell>
          <cell r="H681">
            <v>460707</v>
          </cell>
          <cell r="I681">
            <v>1367</v>
          </cell>
          <cell r="J681">
            <v>1121</v>
          </cell>
          <cell r="K681">
            <v>611500874</v>
          </cell>
          <cell r="L681">
            <v>545495</v>
          </cell>
          <cell r="M681">
            <v>0.184</v>
          </cell>
          <cell r="Q681">
            <v>42736</v>
          </cell>
          <cell r="R681">
            <v>42736</v>
          </cell>
          <cell r="S681">
            <v>43831</v>
          </cell>
          <cell r="T681">
            <v>510</v>
          </cell>
          <cell r="U681">
            <v>318</v>
          </cell>
          <cell r="V681">
            <v>8567632</v>
          </cell>
          <cell r="W681">
            <v>26942</v>
          </cell>
          <cell r="X681">
            <v>441</v>
          </cell>
          <cell r="Y681">
            <v>318</v>
          </cell>
          <cell r="Z681">
            <v>10374642</v>
          </cell>
          <cell r="AA681">
            <v>32624</v>
          </cell>
          <cell r="AB681">
            <v>0.21079999999999999</v>
          </cell>
          <cell r="AF681">
            <v>42736</v>
          </cell>
          <cell r="AG681">
            <v>42736</v>
          </cell>
          <cell r="AH681">
            <v>43831</v>
          </cell>
          <cell r="AI681">
            <v>375</v>
          </cell>
          <cell r="AJ681">
            <v>265</v>
          </cell>
          <cell r="AK681">
            <v>27075024</v>
          </cell>
          <cell r="AL681">
            <v>102169</v>
          </cell>
          <cell r="AM681">
            <v>342</v>
          </cell>
          <cell r="AN681">
            <v>265</v>
          </cell>
          <cell r="AO681">
            <v>30295960</v>
          </cell>
          <cell r="AP681">
            <v>114324</v>
          </cell>
          <cell r="AQ681">
            <v>0.11890000000000001</v>
          </cell>
        </row>
        <row r="682">
          <cell r="B682">
            <v>42829</v>
          </cell>
          <cell r="C682">
            <v>42829</v>
          </cell>
          <cell r="D682">
            <v>43831</v>
          </cell>
          <cell r="E682">
            <v>1403</v>
          </cell>
          <cell r="F682">
            <v>1121</v>
          </cell>
          <cell r="G682">
            <v>518573240</v>
          </cell>
          <cell r="H682">
            <v>462598</v>
          </cell>
          <cell r="I682">
            <v>1367</v>
          </cell>
          <cell r="J682">
            <v>1121</v>
          </cell>
          <cell r="K682">
            <v>611500874</v>
          </cell>
          <cell r="L682">
            <v>545495</v>
          </cell>
          <cell r="M682">
            <v>0.17910000000000001</v>
          </cell>
          <cell r="Q682">
            <v>42829</v>
          </cell>
          <cell r="R682">
            <v>42829</v>
          </cell>
          <cell r="S682">
            <v>43831</v>
          </cell>
          <cell r="T682">
            <v>510</v>
          </cell>
          <cell r="U682">
            <v>318</v>
          </cell>
          <cell r="V682">
            <v>8567632</v>
          </cell>
          <cell r="W682">
            <v>26942</v>
          </cell>
          <cell r="X682">
            <v>441</v>
          </cell>
          <cell r="Y682">
            <v>318</v>
          </cell>
          <cell r="Z682">
            <v>10374642</v>
          </cell>
          <cell r="AA682">
            <v>32624</v>
          </cell>
          <cell r="AB682">
            <v>0.21079999999999999</v>
          </cell>
          <cell r="AF682">
            <v>42829</v>
          </cell>
          <cell r="AG682">
            <v>42829</v>
          </cell>
          <cell r="AH682">
            <v>43831</v>
          </cell>
          <cell r="AI682">
            <v>375</v>
          </cell>
          <cell r="AJ682">
            <v>265</v>
          </cell>
          <cell r="AK682">
            <v>27075024</v>
          </cell>
          <cell r="AL682">
            <v>102169</v>
          </cell>
          <cell r="AM682">
            <v>342</v>
          </cell>
          <cell r="AN682">
            <v>265</v>
          </cell>
          <cell r="AO682">
            <v>30295960</v>
          </cell>
          <cell r="AP682">
            <v>114324</v>
          </cell>
          <cell r="AQ682">
            <v>0.11890000000000001</v>
          </cell>
        </row>
        <row r="683">
          <cell r="B683">
            <v>42917</v>
          </cell>
          <cell r="C683">
            <v>42917</v>
          </cell>
          <cell r="D683">
            <v>43831</v>
          </cell>
          <cell r="E683">
            <v>1399</v>
          </cell>
          <cell r="F683">
            <v>1122</v>
          </cell>
          <cell r="G683">
            <v>533496000</v>
          </cell>
          <cell r="H683">
            <v>475486</v>
          </cell>
          <cell r="I683">
            <v>1367</v>
          </cell>
          <cell r="J683">
            <v>1122</v>
          </cell>
          <cell r="K683">
            <v>611579573</v>
          </cell>
          <cell r="L683">
            <v>545079</v>
          </cell>
          <cell r="M683">
            <v>0.14630000000000001</v>
          </cell>
          <cell r="Q683">
            <v>42917</v>
          </cell>
          <cell r="R683">
            <v>42917</v>
          </cell>
          <cell r="S683">
            <v>43831</v>
          </cell>
          <cell r="T683">
            <v>486</v>
          </cell>
          <cell r="U683">
            <v>319</v>
          </cell>
          <cell r="V683">
            <v>8877443</v>
          </cell>
          <cell r="W683">
            <v>27828</v>
          </cell>
          <cell r="X683">
            <v>441</v>
          </cell>
          <cell r="Y683">
            <v>319</v>
          </cell>
          <cell r="Z683">
            <v>10452650</v>
          </cell>
          <cell r="AA683">
            <v>32766</v>
          </cell>
          <cell r="AB683">
            <v>0.1774</v>
          </cell>
          <cell r="AF683">
            <v>42917</v>
          </cell>
          <cell r="AG683">
            <v>42917</v>
          </cell>
          <cell r="AH683">
            <v>43831</v>
          </cell>
          <cell r="AI683">
            <v>375</v>
          </cell>
          <cell r="AJ683">
            <v>265</v>
          </cell>
          <cell r="AK683">
            <v>27854781</v>
          </cell>
          <cell r="AL683">
            <v>105112</v>
          </cell>
          <cell r="AM683">
            <v>342</v>
          </cell>
          <cell r="AN683">
            <v>265</v>
          </cell>
          <cell r="AO683">
            <v>30295960</v>
          </cell>
          <cell r="AP683">
            <v>114324</v>
          </cell>
          <cell r="AQ683">
            <v>8.7599999999999997E-2</v>
          </cell>
        </row>
        <row r="684">
          <cell r="B684">
            <v>42978</v>
          </cell>
          <cell r="C684">
            <v>42978</v>
          </cell>
          <cell r="D684">
            <v>43831</v>
          </cell>
          <cell r="E684">
            <v>1409</v>
          </cell>
          <cell r="F684">
            <v>1166</v>
          </cell>
          <cell r="G684">
            <v>542810932</v>
          </cell>
          <cell r="H684">
            <v>465532</v>
          </cell>
          <cell r="I684">
            <v>1367</v>
          </cell>
          <cell r="J684">
            <v>1166</v>
          </cell>
          <cell r="K684">
            <v>620447088</v>
          </cell>
          <cell r="L684">
            <v>532115</v>
          </cell>
          <cell r="M684">
            <v>0.14299999999999999</v>
          </cell>
          <cell r="Q684">
            <v>42978</v>
          </cell>
          <cell r="R684">
            <v>42978</v>
          </cell>
          <cell r="S684">
            <v>43831</v>
          </cell>
          <cell r="T684">
            <v>486</v>
          </cell>
          <cell r="U684">
            <v>319</v>
          </cell>
          <cell r="V684">
            <v>8877443</v>
          </cell>
          <cell r="W684">
            <v>27828</v>
          </cell>
          <cell r="X684">
            <v>441</v>
          </cell>
          <cell r="Y684">
            <v>319</v>
          </cell>
          <cell r="Z684">
            <v>10452650</v>
          </cell>
          <cell r="AA684">
            <v>32766</v>
          </cell>
          <cell r="AB684">
            <v>0.1774</v>
          </cell>
          <cell r="AF684">
            <v>42978</v>
          </cell>
          <cell r="AG684">
            <v>42978</v>
          </cell>
          <cell r="AH684">
            <v>43831</v>
          </cell>
          <cell r="AI684">
            <v>375</v>
          </cell>
          <cell r="AJ684">
            <v>265</v>
          </cell>
          <cell r="AK684">
            <v>27854781</v>
          </cell>
          <cell r="AL684">
            <v>105112</v>
          </cell>
          <cell r="AM684">
            <v>342</v>
          </cell>
          <cell r="AN684">
            <v>265</v>
          </cell>
          <cell r="AO684">
            <v>30295960</v>
          </cell>
          <cell r="AP684">
            <v>114324</v>
          </cell>
          <cell r="AQ684">
            <v>8.7599999999999997E-2</v>
          </cell>
        </row>
        <row r="685">
          <cell r="B685">
            <v>43101</v>
          </cell>
          <cell r="C685">
            <v>43101</v>
          </cell>
          <cell r="D685">
            <v>43831</v>
          </cell>
          <cell r="E685">
            <v>1419</v>
          </cell>
          <cell r="F685">
            <v>1195</v>
          </cell>
          <cell r="G685">
            <v>555924922</v>
          </cell>
          <cell r="H685">
            <v>465209</v>
          </cell>
          <cell r="I685">
            <v>1367</v>
          </cell>
          <cell r="J685">
            <v>1195</v>
          </cell>
          <cell r="K685">
            <v>623243447</v>
          </cell>
          <cell r="L685">
            <v>521542</v>
          </cell>
          <cell r="M685">
            <v>0.121</v>
          </cell>
          <cell r="Q685">
            <v>43101</v>
          </cell>
          <cell r="R685">
            <v>43101</v>
          </cell>
          <cell r="S685">
            <v>43831</v>
          </cell>
          <cell r="T685">
            <v>497</v>
          </cell>
          <cell r="U685">
            <v>349</v>
          </cell>
          <cell r="V685">
            <v>10220613</v>
          </cell>
          <cell r="W685">
            <v>29285</v>
          </cell>
          <cell r="X685">
            <v>441</v>
          </cell>
          <cell r="Y685">
            <v>349</v>
          </cell>
          <cell r="Z685">
            <v>11618892</v>
          </cell>
          <cell r="AA685">
            <v>33291</v>
          </cell>
          <cell r="AB685">
            <v>0.13669999999999999</v>
          </cell>
          <cell r="AF685">
            <v>43101</v>
          </cell>
          <cell r="AG685">
            <v>43101</v>
          </cell>
          <cell r="AH685">
            <v>43831</v>
          </cell>
          <cell r="AI685">
            <v>375</v>
          </cell>
          <cell r="AJ685">
            <v>265</v>
          </cell>
          <cell r="AK685">
            <v>28420561</v>
          </cell>
          <cell r="AL685">
            <v>107247</v>
          </cell>
          <cell r="AM685">
            <v>342</v>
          </cell>
          <cell r="AN685">
            <v>265</v>
          </cell>
          <cell r="AO685">
            <v>30295960</v>
          </cell>
          <cell r="AP685">
            <v>114324</v>
          </cell>
          <cell r="AQ685">
            <v>6.59E-2</v>
          </cell>
        </row>
        <row r="686">
          <cell r="B686">
            <v>43178</v>
          </cell>
          <cell r="C686">
            <v>43178</v>
          </cell>
          <cell r="D686">
            <v>43831</v>
          </cell>
          <cell r="E686">
            <v>1419</v>
          </cell>
          <cell r="F686">
            <v>1195</v>
          </cell>
          <cell r="G686">
            <v>558955837</v>
          </cell>
          <cell r="H686">
            <v>467745</v>
          </cell>
          <cell r="I686">
            <v>1367</v>
          </cell>
          <cell r="J686">
            <v>1195</v>
          </cell>
          <cell r="K686">
            <v>623243447</v>
          </cell>
          <cell r="L686">
            <v>521542</v>
          </cell>
          <cell r="M686">
            <v>0.115</v>
          </cell>
          <cell r="Q686">
            <v>43178</v>
          </cell>
          <cell r="R686">
            <v>43178</v>
          </cell>
          <cell r="S686">
            <v>43831</v>
          </cell>
          <cell r="T686">
            <v>497</v>
          </cell>
          <cell r="U686">
            <v>349</v>
          </cell>
          <cell r="V686">
            <v>10220613</v>
          </cell>
          <cell r="W686">
            <v>29285</v>
          </cell>
          <cell r="X686">
            <v>441</v>
          </cell>
          <cell r="Y686">
            <v>349</v>
          </cell>
          <cell r="Z686">
            <v>11618892</v>
          </cell>
          <cell r="AA686">
            <v>33291</v>
          </cell>
          <cell r="AB686">
            <v>0.13669999999999999</v>
          </cell>
          <cell r="AF686">
            <v>43178</v>
          </cell>
          <cell r="AG686">
            <v>43178</v>
          </cell>
          <cell r="AH686">
            <v>43831</v>
          </cell>
          <cell r="AI686">
            <v>375</v>
          </cell>
          <cell r="AJ686">
            <v>265</v>
          </cell>
          <cell r="AK686">
            <v>28420561</v>
          </cell>
          <cell r="AL686">
            <v>107247</v>
          </cell>
          <cell r="AM686">
            <v>342</v>
          </cell>
          <cell r="AN686">
            <v>265</v>
          </cell>
          <cell r="AO686">
            <v>30295960</v>
          </cell>
          <cell r="AP686">
            <v>114324</v>
          </cell>
          <cell r="AQ686">
            <v>6.59E-2</v>
          </cell>
          <cell r="AU686">
            <v>42736</v>
          </cell>
          <cell r="AV686" t="str">
            <v>2017년상반기</v>
          </cell>
          <cell r="AW686" t="str">
            <v>2019년 하반기</v>
          </cell>
          <cell r="AX686">
            <v>59</v>
          </cell>
          <cell r="AY686">
            <v>58</v>
          </cell>
          <cell r="AZ686">
            <v>94886174</v>
          </cell>
          <cell r="BA686">
            <v>1635968</v>
          </cell>
          <cell r="BB686">
            <v>568</v>
          </cell>
          <cell r="BC686">
            <v>58</v>
          </cell>
          <cell r="BD686">
            <v>116450388</v>
          </cell>
          <cell r="BE686">
            <v>2007765</v>
          </cell>
          <cell r="BF686">
            <v>0.22720000000000001</v>
          </cell>
        </row>
        <row r="687">
          <cell r="B687">
            <v>43282</v>
          </cell>
          <cell r="C687">
            <v>43282</v>
          </cell>
          <cell r="D687">
            <v>43831</v>
          </cell>
          <cell r="E687">
            <v>1427</v>
          </cell>
          <cell r="F687">
            <v>1259</v>
          </cell>
          <cell r="G687">
            <v>574152414</v>
          </cell>
          <cell r="H687">
            <v>456038</v>
          </cell>
          <cell r="I687">
            <v>1367</v>
          </cell>
          <cell r="J687">
            <v>1259</v>
          </cell>
          <cell r="K687">
            <v>627877288</v>
          </cell>
          <cell r="L687">
            <v>498711</v>
          </cell>
          <cell r="M687">
            <v>9.35E-2</v>
          </cell>
          <cell r="Q687">
            <v>43282</v>
          </cell>
          <cell r="R687">
            <v>43282</v>
          </cell>
          <cell r="S687">
            <v>43831</v>
          </cell>
          <cell r="T687">
            <v>461</v>
          </cell>
          <cell r="U687">
            <v>392</v>
          </cell>
          <cell r="V687">
            <v>11758439</v>
          </cell>
          <cell r="W687">
            <v>29996</v>
          </cell>
          <cell r="X687">
            <v>441</v>
          </cell>
          <cell r="Y687">
            <v>392</v>
          </cell>
          <cell r="Z687">
            <v>12981943</v>
          </cell>
          <cell r="AA687">
            <v>33117</v>
          </cell>
          <cell r="AB687">
            <v>0.104</v>
          </cell>
          <cell r="AF687">
            <v>43282</v>
          </cell>
          <cell r="AG687">
            <v>43282</v>
          </cell>
          <cell r="AH687">
            <v>43831</v>
          </cell>
          <cell r="AI687">
            <v>375</v>
          </cell>
          <cell r="AJ687">
            <v>265</v>
          </cell>
          <cell r="AK687">
            <v>28981754</v>
          </cell>
          <cell r="AL687">
            <v>109365</v>
          </cell>
          <cell r="AM687">
            <v>342</v>
          </cell>
          <cell r="AN687">
            <v>265</v>
          </cell>
          <cell r="AO687">
            <v>30295960</v>
          </cell>
          <cell r="AP687">
            <v>114324</v>
          </cell>
          <cell r="AQ687">
            <v>4.53E-2</v>
          </cell>
          <cell r="AU687">
            <v>42978</v>
          </cell>
          <cell r="AV687" t="str">
            <v>2017년 하반기</v>
          </cell>
          <cell r="AW687" t="str">
            <v>2019년 하반기</v>
          </cell>
          <cell r="AX687">
            <v>99</v>
          </cell>
          <cell r="AY687">
            <v>94</v>
          </cell>
          <cell r="AZ687">
            <v>98933913</v>
          </cell>
          <cell r="BA687">
            <v>1052488</v>
          </cell>
          <cell r="BB687">
            <v>568</v>
          </cell>
          <cell r="BC687">
            <v>94</v>
          </cell>
          <cell r="BD687">
            <v>117247027</v>
          </cell>
          <cell r="BE687">
            <v>1247308</v>
          </cell>
          <cell r="BF687">
            <v>0.18509999999999999</v>
          </cell>
        </row>
        <row r="688">
          <cell r="B688">
            <v>43353</v>
          </cell>
          <cell r="C688">
            <v>43353</v>
          </cell>
          <cell r="D688">
            <v>43831</v>
          </cell>
          <cell r="E688">
            <v>1427</v>
          </cell>
          <cell r="F688">
            <v>1259</v>
          </cell>
          <cell r="G688">
            <v>575934676</v>
          </cell>
          <cell r="H688">
            <v>457454</v>
          </cell>
          <cell r="I688">
            <v>1367</v>
          </cell>
          <cell r="J688">
            <v>1259</v>
          </cell>
          <cell r="K688">
            <v>627877288</v>
          </cell>
          <cell r="L688">
            <v>498711</v>
          </cell>
          <cell r="M688">
            <v>9.01E-2</v>
          </cell>
          <cell r="Q688">
            <v>43353</v>
          </cell>
          <cell r="R688">
            <v>43353</v>
          </cell>
          <cell r="S688">
            <v>43831</v>
          </cell>
          <cell r="T688">
            <v>461</v>
          </cell>
          <cell r="U688">
            <v>392</v>
          </cell>
          <cell r="V688">
            <v>11758439</v>
          </cell>
          <cell r="W688">
            <v>29996</v>
          </cell>
          <cell r="X688">
            <v>441</v>
          </cell>
          <cell r="Y688">
            <v>392</v>
          </cell>
          <cell r="Z688">
            <v>12981943</v>
          </cell>
          <cell r="AA688">
            <v>33117</v>
          </cell>
          <cell r="AB688">
            <v>0.104</v>
          </cell>
          <cell r="AF688">
            <v>43353</v>
          </cell>
          <cell r="AG688">
            <v>43353</v>
          </cell>
          <cell r="AH688">
            <v>43831</v>
          </cell>
          <cell r="AI688">
            <v>375</v>
          </cell>
          <cell r="AJ688">
            <v>265</v>
          </cell>
          <cell r="AK688">
            <v>28981754</v>
          </cell>
          <cell r="AL688">
            <v>109365</v>
          </cell>
          <cell r="AM688">
            <v>342</v>
          </cell>
          <cell r="AN688">
            <v>265</v>
          </cell>
          <cell r="AO688">
            <v>30295960</v>
          </cell>
          <cell r="AP688">
            <v>114324</v>
          </cell>
          <cell r="AQ688">
            <v>4.53E-2</v>
          </cell>
          <cell r="AU688">
            <v>43161</v>
          </cell>
          <cell r="AV688" t="str">
            <v>2018년 상반기</v>
          </cell>
          <cell r="AW688" t="str">
            <v>2019년 하반기</v>
          </cell>
          <cell r="AX688">
            <v>162</v>
          </cell>
          <cell r="AY688">
            <v>155</v>
          </cell>
          <cell r="AZ688">
            <v>246920573</v>
          </cell>
          <cell r="BA688">
            <v>1593035</v>
          </cell>
          <cell r="BB688">
            <v>568</v>
          </cell>
          <cell r="BC688">
            <v>155</v>
          </cell>
          <cell r="BD688">
            <v>273176622</v>
          </cell>
          <cell r="BE688">
            <v>1762429</v>
          </cell>
          <cell r="BF688">
            <v>0.10630000000000001</v>
          </cell>
        </row>
        <row r="689">
          <cell r="B689">
            <v>43466</v>
          </cell>
          <cell r="C689">
            <v>43466</v>
          </cell>
          <cell r="D689">
            <v>43831</v>
          </cell>
          <cell r="E689">
            <v>1378</v>
          </cell>
          <cell r="F689">
            <v>1288</v>
          </cell>
          <cell r="G689">
            <v>597144912</v>
          </cell>
          <cell r="H689">
            <v>463621</v>
          </cell>
          <cell r="I689">
            <v>1367</v>
          </cell>
          <cell r="J689">
            <v>1288</v>
          </cell>
          <cell r="K689">
            <v>628806501</v>
          </cell>
          <cell r="L689">
            <v>488203</v>
          </cell>
          <cell r="M689">
            <v>5.2999999999999999E-2</v>
          </cell>
          <cell r="Q689">
            <v>43466</v>
          </cell>
          <cell r="R689">
            <v>43466</v>
          </cell>
          <cell r="S689">
            <v>43831</v>
          </cell>
          <cell r="T689">
            <v>461</v>
          </cell>
          <cell r="U689">
            <v>392</v>
          </cell>
          <cell r="V689">
            <v>12115832</v>
          </cell>
          <cell r="W689">
            <v>30907</v>
          </cell>
          <cell r="X689">
            <v>441</v>
          </cell>
          <cell r="Y689">
            <v>392</v>
          </cell>
          <cell r="Z689">
            <v>12981943</v>
          </cell>
          <cell r="AA689">
            <v>33117</v>
          </cell>
          <cell r="AB689">
            <v>7.1499999999999994E-2</v>
          </cell>
          <cell r="AF689">
            <v>43466</v>
          </cell>
          <cell r="AG689">
            <v>43466</v>
          </cell>
          <cell r="AH689">
            <v>43831</v>
          </cell>
          <cell r="AI689">
            <v>353</v>
          </cell>
          <cell r="AJ689">
            <v>327</v>
          </cell>
          <cell r="AK689">
            <v>31489667</v>
          </cell>
          <cell r="AL689">
            <v>96298</v>
          </cell>
          <cell r="AM689">
            <v>342</v>
          </cell>
          <cell r="AN689">
            <v>327</v>
          </cell>
          <cell r="AO689">
            <v>32025111</v>
          </cell>
          <cell r="AP689">
            <v>97936</v>
          </cell>
          <cell r="AQ689">
            <v>1.7000000000000001E-2</v>
          </cell>
          <cell r="AU689">
            <v>43343</v>
          </cell>
          <cell r="AV689" t="str">
            <v>2018년 하반기</v>
          </cell>
          <cell r="AW689" t="str">
            <v>2019년 하반기</v>
          </cell>
          <cell r="AX689">
            <v>471</v>
          </cell>
          <cell r="AY689">
            <v>471</v>
          </cell>
          <cell r="AZ689">
            <v>434396544</v>
          </cell>
          <cell r="BA689">
            <v>922285</v>
          </cell>
          <cell r="BB689">
            <v>568</v>
          </cell>
          <cell r="BC689">
            <v>471</v>
          </cell>
          <cell r="BD689">
            <v>464729745</v>
          </cell>
          <cell r="BE689">
            <v>986687</v>
          </cell>
          <cell r="BF689">
            <v>6.9800000000000001E-2</v>
          </cell>
        </row>
        <row r="690">
          <cell r="B690">
            <v>43647</v>
          </cell>
          <cell r="C690">
            <v>43647</v>
          </cell>
          <cell r="D690">
            <v>43831</v>
          </cell>
          <cell r="E690">
            <v>1372</v>
          </cell>
          <cell r="F690">
            <v>1304</v>
          </cell>
          <cell r="G690">
            <v>613969369</v>
          </cell>
          <cell r="H690">
            <v>470835</v>
          </cell>
          <cell r="I690">
            <v>1367</v>
          </cell>
          <cell r="J690">
            <v>1304</v>
          </cell>
          <cell r="K690">
            <v>629809788</v>
          </cell>
          <cell r="L690">
            <v>482982</v>
          </cell>
          <cell r="M690">
            <v>2.5700000000000001E-2</v>
          </cell>
          <cell r="Q690">
            <v>43647</v>
          </cell>
          <cell r="R690">
            <v>43647</v>
          </cell>
          <cell r="S690">
            <v>43831</v>
          </cell>
          <cell r="T690">
            <v>459</v>
          </cell>
          <cell r="U690">
            <v>400</v>
          </cell>
          <cell r="V690">
            <v>12720578</v>
          </cell>
          <cell r="W690">
            <v>31801</v>
          </cell>
          <cell r="X690">
            <v>441</v>
          </cell>
          <cell r="Y690">
            <v>400</v>
          </cell>
          <cell r="Z690">
            <v>13106381</v>
          </cell>
          <cell r="AA690">
            <v>32765</v>
          </cell>
          <cell r="AB690">
            <v>3.0300000000000001E-2</v>
          </cell>
          <cell r="AF690">
            <v>43647</v>
          </cell>
          <cell r="AG690">
            <v>43647</v>
          </cell>
          <cell r="AH690">
            <v>43831</v>
          </cell>
          <cell r="AI690">
            <v>342</v>
          </cell>
          <cell r="AJ690">
            <v>342</v>
          </cell>
          <cell r="AK690">
            <v>31753538</v>
          </cell>
          <cell r="AL690">
            <v>92846</v>
          </cell>
          <cell r="AM690">
            <v>342</v>
          </cell>
          <cell r="AN690">
            <v>342</v>
          </cell>
          <cell r="AO690">
            <v>32163187</v>
          </cell>
          <cell r="AP690">
            <v>94044</v>
          </cell>
          <cell r="AQ690">
            <v>1.29E-2</v>
          </cell>
          <cell r="AU690">
            <v>43524</v>
          </cell>
          <cell r="AV690" t="str">
            <v>2019년 상반기</v>
          </cell>
          <cell r="AW690" t="str">
            <v>2019년 하반기</v>
          </cell>
          <cell r="AX690">
            <v>529</v>
          </cell>
          <cell r="AY690">
            <v>529</v>
          </cell>
          <cell r="AZ690">
            <v>652726134</v>
          </cell>
          <cell r="BA690">
            <v>1233886</v>
          </cell>
          <cell r="BB690">
            <v>568</v>
          </cell>
          <cell r="BC690">
            <v>529</v>
          </cell>
          <cell r="BD690">
            <v>671153984</v>
          </cell>
          <cell r="BE690">
            <v>1268722</v>
          </cell>
          <cell r="BF690">
            <v>2.8199999999999999E-2</v>
          </cell>
        </row>
        <row r="691">
          <cell r="B691">
            <v>43831</v>
          </cell>
          <cell r="C691">
            <v>43831</v>
          </cell>
          <cell r="D691">
            <v>43831</v>
          </cell>
          <cell r="E691">
            <v>1367</v>
          </cell>
          <cell r="F691">
            <v>1367</v>
          </cell>
          <cell r="G691">
            <v>635655446</v>
          </cell>
          <cell r="H691">
            <v>465000</v>
          </cell>
          <cell r="I691">
            <v>1367</v>
          </cell>
          <cell r="J691">
            <v>1367</v>
          </cell>
          <cell r="K691">
            <v>635655446</v>
          </cell>
          <cell r="L691">
            <v>465000</v>
          </cell>
          <cell r="M691">
            <v>0</v>
          </cell>
          <cell r="Q691">
            <v>43831</v>
          </cell>
          <cell r="R691">
            <v>43831</v>
          </cell>
          <cell r="S691">
            <v>43831</v>
          </cell>
          <cell r="T691">
            <v>441</v>
          </cell>
          <cell r="U691">
            <v>441</v>
          </cell>
          <cell r="V691">
            <v>14533744</v>
          </cell>
          <cell r="W691">
            <v>32956</v>
          </cell>
          <cell r="X691">
            <v>441</v>
          </cell>
          <cell r="Y691">
            <v>441</v>
          </cell>
          <cell r="Z691">
            <v>14533744</v>
          </cell>
          <cell r="AA691">
            <v>32956</v>
          </cell>
          <cell r="AB691">
            <v>0</v>
          </cell>
          <cell r="AF691">
            <v>43831</v>
          </cell>
          <cell r="AG691">
            <v>43831</v>
          </cell>
          <cell r="AH691">
            <v>43831</v>
          </cell>
          <cell r="AI691">
            <v>342</v>
          </cell>
          <cell r="AJ691">
            <v>342</v>
          </cell>
          <cell r="AK691">
            <v>32163187</v>
          </cell>
          <cell r="AL691">
            <v>94044</v>
          </cell>
          <cell r="AM691">
            <v>342</v>
          </cell>
          <cell r="AN691">
            <v>342</v>
          </cell>
          <cell r="AO691">
            <v>32163187</v>
          </cell>
          <cell r="AP691">
            <v>94044</v>
          </cell>
          <cell r="AQ691">
            <v>0</v>
          </cell>
          <cell r="AU691">
            <v>43803</v>
          </cell>
          <cell r="AV691" t="str">
            <v>2019년 하반기</v>
          </cell>
          <cell r="AW691" t="str">
            <v>2019년 하반기</v>
          </cell>
          <cell r="AX691">
            <v>568</v>
          </cell>
          <cell r="AY691">
            <v>568</v>
          </cell>
          <cell r="AZ691">
            <v>691183918</v>
          </cell>
          <cell r="BA691">
            <v>1216873</v>
          </cell>
          <cell r="BB691">
            <v>568</v>
          </cell>
          <cell r="BC691">
            <v>568</v>
          </cell>
          <cell r="BD691">
            <v>691183918</v>
          </cell>
          <cell r="BE691">
            <v>1216873</v>
          </cell>
          <cell r="BF691">
            <v>0</v>
          </cell>
        </row>
        <row r="692">
          <cell r="A692">
            <v>43952</v>
          </cell>
          <cell r="N692" t="str">
            <v>토목200501</v>
          </cell>
          <cell r="P692">
            <v>43952</v>
          </cell>
          <cell r="AC692" t="str">
            <v>건축200501</v>
          </cell>
          <cell r="AE692">
            <v>43952</v>
          </cell>
          <cell r="AR692" t="str">
            <v>기계200501</v>
          </cell>
          <cell r="AT692">
            <v>43945</v>
          </cell>
          <cell r="BA692">
            <v>0</v>
          </cell>
          <cell r="BG692" t="str">
            <v>전기200424</v>
          </cell>
        </row>
        <row r="693">
          <cell r="B693">
            <v>42248</v>
          </cell>
          <cell r="C693">
            <v>42248</v>
          </cell>
          <cell r="D693">
            <v>43952</v>
          </cell>
          <cell r="E693">
            <v>1437</v>
          </cell>
          <cell r="F693">
            <v>1085</v>
          </cell>
          <cell r="G693">
            <v>493740094</v>
          </cell>
          <cell r="H693">
            <v>455059</v>
          </cell>
          <cell r="I693">
            <v>1367</v>
          </cell>
          <cell r="J693">
            <v>1085</v>
          </cell>
          <cell r="K693">
            <v>618150326</v>
          </cell>
          <cell r="L693">
            <v>569723</v>
          </cell>
          <cell r="M693">
            <v>0.25190000000000001</v>
          </cell>
        </row>
        <row r="694">
          <cell r="B694">
            <v>42291</v>
          </cell>
          <cell r="C694">
            <v>42291</v>
          </cell>
          <cell r="D694">
            <v>43952</v>
          </cell>
          <cell r="E694">
            <v>1437</v>
          </cell>
          <cell r="F694">
            <v>1085</v>
          </cell>
          <cell r="G694">
            <v>493958057.30644965</v>
          </cell>
          <cell r="H694">
            <v>455260</v>
          </cell>
          <cell r="I694">
            <v>1367</v>
          </cell>
          <cell r="J694">
            <v>1085</v>
          </cell>
          <cell r="K694">
            <v>618150326</v>
          </cell>
          <cell r="L694">
            <v>569723</v>
          </cell>
          <cell r="M694">
            <v>0.25140000000000001</v>
          </cell>
        </row>
        <row r="695">
          <cell r="B695">
            <v>42430</v>
          </cell>
          <cell r="C695">
            <v>42430</v>
          </cell>
          <cell r="D695">
            <v>43952</v>
          </cell>
          <cell r="E695">
            <v>1437</v>
          </cell>
          <cell r="F695">
            <v>1085</v>
          </cell>
          <cell r="G695">
            <v>497606594.30644965</v>
          </cell>
          <cell r="H695">
            <v>458623</v>
          </cell>
          <cell r="I695">
            <v>1367</v>
          </cell>
          <cell r="J695">
            <v>1085</v>
          </cell>
          <cell r="K695">
            <v>618150326</v>
          </cell>
          <cell r="L695">
            <v>569723</v>
          </cell>
          <cell r="M695">
            <v>0.2422</v>
          </cell>
          <cell r="Q695">
            <v>42430</v>
          </cell>
          <cell r="R695">
            <v>42430</v>
          </cell>
          <cell r="S695">
            <v>43952</v>
          </cell>
          <cell r="T695">
            <v>510</v>
          </cell>
          <cell r="U695">
            <v>318</v>
          </cell>
          <cell r="V695">
            <v>8296672</v>
          </cell>
          <cell r="W695">
            <v>26090</v>
          </cell>
          <cell r="X695">
            <v>441</v>
          </cell>
          <cell r="Y695">
            <v>318</v>
          </cell>
          <cell r="Z695">
            <v>10533265</v>
          </cell>
          <cell r="AA695">
            <v>33123</v>
          </cell>
          <cell r="AB695">
            <v>0.26950000000000002</v>
          </cell>
          <cell r="AF695">
            <v>42430</v>
          </cell>
          <cell r="AG695">
            <v>42430</v>
          </cell>
          <cell r="AH695">
            <v>43952</v>
          </cell>
          <cell r="AI695">
            <v>375</v>
          </cell>
          <cell r="AJ695">
            <v>265</v>
          </cell>
          <cell r="AK695">
            <v>26015254</v>
          </cell>
          <cell r="AL695">
            <v>98170</v>
          </cell>
          <cell r="AM695">
            <v>342</v>
          </cell>
          <cell r="AN695">
            <v>265</v>
          </cell>
          <cell r="AO695">
            <v>30513338</v>
          </cell>
          <cell r="AP695">
            <v>115144</v>
          </cell>
          <cell r="AQ695">
            <v>0.1729</v>
          </cell>
        </row>
        <row r="696">
          <cell r="B696">
            <v>42465</v>
          </cell>
          <cell r="C696">
            <v>42465</v>
          </cell>
          <cell r="D696">
            <v>43952</v>
          </cell>
          <cell r="E696">
            <v>1437</v>
          </cell>
          <cell r="F696">
            <v>1085</v>
          </cell>
          <cell r="G696">
            <v>498119671</v>
          </cell>
          <cell r="H696">
            <v>459096</v>
          </cell>
          <cell r="I696">
            <v>1367</v>
          </cell>
          <cell r="J696">
            <v>1085</v>
          </cell>
          <cell r="K696">
            <v>618150326</v>
          </cell>
          <cell r="L696">
            <v>569723</v>
          </cell>
          <cell r="M696">
            <v>0.2409</v>
          </cell>
          <cell r="Q696">
            <v>42465</v>
          </cell>
          <cell r="R696">
            <v>42465</v>
          </cell>
          <cell r="S696">
            <v>43952</v>
          </cell>
          <cell r="T696">
            <v>510</v>
          </cell>
          <cell r="U696">
            <v>318</v>
          </cell>
          <cell r="V696">
            <v>8296672</v>
          </cell>
          <cell r="W696">
            <v>26090</v>
          </cell>
          <cell r="X696">
            <v>441</v>
          </cell>
          <cell r="Y696">
            <v>318</v>
          </cell>
          <cell r="Z696">
            <v>10533265</v>
          </cell>
          <cell r="AA696">
            <v>33123</v>
          </cell>
          <cell r="AB696">
            <v>0.26950000000000002</v>
          </cell>
          <cell r="AF696">
            <v>42465</v>
          </cell>
          <cell r="AG696">
            <v>42465</v>
          </cell>
          <cell r="AH696">
            <v>43952</v>
          </cell>
          <cell r="AI696">
            <v>375</v>
          </cell>
          <cell r="AJ696">
            <v>265</v>
          </cell>
          <cell r="AK696">
            <v>26015254</v>
          </cell>
          <cell r="AL696">
            <v>98170</v>
          </cell>
          <cell r="AM696">
            <v>342</v>
          </cell>
          <cell r="AN696">
            <v>265</v>
          </cell>
          <cell r="AO696">
            <v>30513338</v>
          </cell>
          <cell r="AP696">
            <v>115144</v>
          </cell>
          <cell r="AQ696">
            <v>0.1729</v>
          </cell>
        </row>
        <row r="697">
          <cell r="B697">
            <v>42614</v>
          </cell>
          <cell r="C697">
            <v>42614</v>
          </cell>
          <cell r="D697">
            <v>43952</v>
          </cell>
          <cell r="E697">
            <v>1437</v>
          </cell>
          <cell r="F697">
            <v>1085</v>
          </cell>
          <cell r="G697">
            <v>502535400</v>
          </cell>
          <cell r="H697">
            <v>463166</v>
          </cell>
          <cell r="I697">
            <v>1367</v>
          </cell>
          <cell r="J697">
            <v>1085</v>
          </cell>
          <cell r="K697">
            <v>618150326</v>
          </cell>
          <cell r="L697">
            <v>569723</v>
          </cell>
          <cell r="M697">
            <v>0.23</v>
          </cell>
          <cell r="Q697">
            <v>42614</v>
          </cell>
          <cell r="R697">
            <v>42614</v>
          </cell>
          <cell r="S697">
            <v>43952</v>
          </cell>
          <cell r="T697">
            <v>510</v>
          </cell>
          <cell r="U697">
            <v>318</v>
          </cell>
          <cell r="V697">
            <v>8411001</v>
          </cell>
          <cell r="W697">
            <v>26449</v>
          </cell>
          <cell r="X697">
            <v>441</v>
          </cell>
          <cell r="Y697">
            <v>318</v>
          </cell>
          <cell r="Z697">
            <v>10533265</v>
          </cell>
          <cell r="AA697">
            <v>33123</v>
          </cell>
          <cell r="AB697">
            <v>0.25230000000000002</v>
          </cell>
          <cell r="AF697">
            <v>42614</v>
          </cell>
          <cell r="AG697">
            <v>42614</v>
          </cell>
          <cell r="AH697">
            <v>43952</v>
          </cell>
          <cell r="AI697">
            <v>375</v>
          </cell>
          <cell r="AJ697">
            <v>265</v>
          </cell>
          <cell r="AK697">
            <v>26548348</v>
          </cell>
          <cell r="AL697">
            <v>100182</v>
          </cell>
          <cell r="AM697">
            <v>342</v>
          </cell>
          <cell r="AN697">
            <v>265</v>
          </cell>
          <cell r="AO697">
            <v>30513338</v>
          </cell>
          <cell r="AP697">
            <v>115144</v>
          </cell>
          <cell r="AQ697">
            <v>0.14929999999999999</v>
          </cell>
        </row>
        <row r="698">
          <cell r="B698">
            <v>42635</v>
          </cell>
          <cell r="C698">
            <v>42635</v>
          </cell>
          <cell r="D698">
            <v>43952</v>
          </cell>
          <cell r="E698">
            <v>1403</v>
          </cell>
          <cell r="F698">
            <v>1121</v>
          </cell>
          <cell r="G698">
            <v>507302874</v>
          </cell>
          <cell r="H698">
            <v>452544</v>
          </cell>
          <cell r="I698">
            <v>1367</v>
          </cell>
          <cell r="J698">
            <v>1121</v>
          </cell>
          <cell r="K698">
            <v>622318843</v>
          </cell>
          <cell r="L698">
            <v>555146</v>
          </cell>
          <cell r="M698">
            <v>0.22670000000000001</v>
          </cell>
          <cell r="Q698">
            <v>42635</v>
          </cell>
          <cell r="R698">
            <v>42635</v>
          </cell>
          <cell r="S698">
            <v>43952</v>
          </cell>
          <cell r="T698">
            <v>510</v>
          </cell>
          <cell r="U698">
            <v>318</v>
          </cell>
          <cell r="V698">
            <v>8411001</v>
          </cell>
          <cell r="W698">
            <v>26449</v>
          </cell>
          <cell r="X698">
            <v>441</v>
          </cell>
          <cell r="Y698">
            <v>318</v>
          </cell>
          <cell r="Z698">
            <v>10533265</v>
          </cell>
          <cell r="AA698">
            <v>33123</v>
          </cell>
          <cell r="AB698">
            <v>0.25230000000000002</v>
          </cell>
          <cell r="AF698">
            <v>42635</v>
          </cell>
          <cell r="AG698">
            <v>42635</v>
          </cell>
          <cell r="AH698">
            <v>43952</v>
          </cell>
          <cell r="AI698">
            <v>375</v>
          </cell>
          <cell r="AJ698">
            <v>265</v>
          </cell>
          <cell r="AK698">
            <v>26548348</v>
          </cell>
          <cell r="AL698">
            <v>100182</v>
          </cell>
          <cell r="AM698">
            <v>342</v>
          </cell>
          <cell r="AN698">
            <v>265</v>
          </cell>
          <cell r="AO698">
            <v>30513338</v>
          </cell>
          <cell r="AP698">
            <v>115144</v>
          </cell>
          <cell r="AQ698">
            <v>0.14929999999999999</v>
          </cell>
        </row>
        <row r="699">
          <cell r="B699">
            <v>42736</v>
          </cell>
          <cell r="C699">
            <v>42736</v>
          </cell>
          <cell r="D699">
            <v>43952</v>
          </cell>
          <cell r="E699">
            <v>1403</v>
          </cell>
          <cell r="F699">
            <v>1121</v>
          </cell>
          <cell r="G699">
            <v>516453500</v>
          </cell>
          <cell r="H699">
            <v>460707</v>
          </cell>
          <cell r="I699">
            <v>1367</v>
          </cell>
          <cell r="J699">
            <v>1121</v>
          </cell>
          <cell r="K699">
            <v>622318843</v>
          </cell>
          <cell r="L699">
            <v>555146</v>
          </cell>
          <cell r="M699">
            <v>0.2049</v>
          </cell>
          <cell r="Q699">
            <v>42736</v>
          </cell>
          <cell r="R699">
            <v>42736</v>
          </cell>
          <cell r="S699">
            <v>43952</v>
          </cell>
          <cell r="T699">
            <v>510</v>
          </cell>
          <cell r="U699">
            <v>318</v>
          </cell>
          <cell r="V699">
            <v>8567632</v>
          </cell>
          <cell r="W699">
            <v>26942</v>
          </cell>
          <cell r="X699">
            <v>441</v>
          </cell>
          <cell r="Y699">
            <v>318</v>
          </cell>
          <cell r="Z699">
            <v>10533265</v>
          </cell>
          <cell r="AA699">
            <v>33123</v>
          </cell>
          <cell r="AB699">
            <v>0.22939999999999999</v>
          </cell>
          <cell r="AF699">
            <v>42736</v>
          </cell>
          <cell r="AG699">
            <v>42736</v>
          </cell>
          <cell r="AH699">
            <v>43952</v>
          </cell>
          <cell r="AI699">
            <v>375</v>
          </cell>
          <cell r="AJ699">
            <v>265</v>
          </cell>
          <cell r="AK699">
            <v>27075024</v>
          </cell>
          <cell r="AL699">
            <v>102169</v>
          </cell>
          <cell r="AM699">
            <v>342</v>
          </cell>
          <cell r="AN699">
            <v>265</v>
          </cell>
          <cell r="AO699">
            <v>30513338</v>
          </cell>
          <cell r="AP699">
            <v>115144</v>
          </cell>
          <cell r="AQ699">
            <v>0.12690000000000001</v>
          </cell>
        </row>
        <row r="700">
          <cell r="B700">
            <v>42829</v>
          </cell>
          <cell r="C700">
            <v>42829</v>
          </cell>
          <cell r="D700">
            <v>43952</v>
          </cell>
          <cell r="E700">
            <v>1403</v>
          </cell>
          <cell r="F700">
            <v>1121</v>
          </cell>
          <cell r="G700">
            <v>518573240</v>
          </cell>
          <cell r="H700">
            <v>462598</v>
          </cell>
          <cell r="I700">
            <v>1367</v>
          </cell>
          <cell r="J700">
            <v>1121</v>
          </cell>
          <cell r="K700">
            <v>622318843</v>
          </cell>
          <cell r="L700">
            <v>555146</v>
          </cell>
          <cell r="M700">
            <v>0.2</v>
          </cell>
          <cell r="Q700">
            <v>42829</v>
          </cell>
          <cell r="R700">
            <v>42829</v>
          </cell>
          <cell r="S700">
            <v>43952</v>
          </cell>
          <cell r="T700">
            <v>510</v>
          </cell>
          <cell r="U700">
            <v>318</v>
          </cell>
          <cell r="V700">
            <v>8567632</v>
          </cell>
          <cell r="W700">
            <v>26942</v>
          </cell>
          <cell r="X700">
            <v>441</v>
          </cell>
          <cell r="Y700">
            <v>318</v>
          </cell>
          <cell r="Z700">
            <v>10533265</v>
          </cell>
          <cell r="AA700">
            <v>33123</v>
          </cell>
          <cell r="AB700">
            <v>0.22939999999999999</v>
          </cell>
          <cell r="AF700">
            <v>42829</v>
          </cell>
          <cell r="AG700">
            <v>42829</v>
          </cell>
          <cell r="AH700">
            <v>43952</v>
          </cell>
          <cell r="AI700">
            <v>375</v>
          </cell>
          <cell r="AJ700">
            <v>265</v>
          </cell>
          <cell r="AK700">
            <v>27075024</v>
          </cell>
          <cell r="AL700">
            <v>102169</v>
          </cell>
          <cell r="AM700">
            <v>342</v>
          </cell>
          <cell r="AN700">
            <v>265</v>
          </cell>
          <cell r="AO700">
            <v>30513338</v>
          </cell>
          <cell r="AP700">
            <v>115144</v>
          </cell>
          <cell r="AQ700">
            <v>0.12690000000000001</v>
          </cell>
        </row>
        <row r="701">
          <cell r="B701">
            <v>42917</v>
          </cell>
          <cell r="C701">
            <v>42917</v>
          </cell>
          <cell r="D701">
            <v>43952</v>
          </cell>
          <cell r="E701">
            <v>1399</v>
          </cell>
          <cell r="F701">
            <v>1122</v>
          </cell>
          <cell r="G701">
            <v>533496000</v>
          </cell>
          <cell r="H701">
            <v>475486</v>
          </cell>
          <cell r="I701">
            <v>1367</v>
          </cell>
          <cell r="J701">
            <v>1122</v>
          </cell>
          <cell r="K701">
            <v>622399163</v>
          </cell>
          <cell r="L701">
            <v>554722</v>
          </cell>
          <cell r="M701">
            <v>0.1666</v>
          </cell>
          <cell r="Q701">
            <v>42917</v>
          </cell>
          <cell r="R701">
            <v>42917</v>
          </cell>
          <cell r="S701">
            <v>43952</v>
          </cell>
          <cell r="T701">
            <v>486</v>
          </cell>
          <cell r="U701">
            <v>319</v>
          </cell>
          <cell r="V701">
            <v>8877443</v>
          </cell>
          <cell r="W701">
            <v>27828</v>
          </cell>
          <cell r="X701">
            <v>441</v>
          </cell>
          <cell r="Y701">
            <v>319</v>
          </cell>
          <cell r="Z701">
            <v>10612880</v>
          </cell>
          <cell r="AA701">
            <v>33269</v>
          </cell>
          <cell r="AB701">
            <v>0.19550000000000001</v>
          </cell>
          <cell r="AF701">
            <v>42917</v>
          </cell>
          <cell r="AG701">
            <v>42917</v>
          </cell>
          <cell r="AH701">
            <v>43952</v>
          </cell>
          <cell r="AI701">
            <v>375</v>
          </cell>
          <cell r="AJ701">
            <v>265</v>
          </cell>
          <cell r="AK701">
            <v>27854781</v>
          </cell>
          <cell r="AL701">
            <v>105112</v>
          </cell>
          <cell r="AM701">
            <v>342</v>
          </cell>
          <cell r="AN701">
            <v>265</v>
          </cell>
          <cell r="AO701">
            <v>30513338</v>
          </cell>
          <cell r="AP701">
            <v>115144</v>
          </cell>
          <cell r="AQ701">
            <v>9.5399999999999999E-2</v>
          </cell>
        </row>
        <row r="702">
          <cell r="B702">
            <v>42978</v>
          </cell>
          <cell r="C702">
            <v>42978</v>
          </cell>
          <cell r="D702">
            <v>43952</v>
          </cell>
          <cell r="E702">
            <v>1409</v>
          </cell>
          <cell r="F702">
            <v>1166</v>
          </cell>
          <cell r="G702">
            <v>542810932</v>
          </cell>
          <cell r="H702">
            <v>465532</v>
          </cell>
          <cell r="I702">
            <v>1367</v>
          </cell>
          <cell r="J702">
            <v>1166</v>
          </cell>
          <cell r="K702">
            <v>631266678</v>
          </cell>
          <cell r="L702">
            <v>541395</v>
          </cell>
          <cell r="M702">
            <v>0.16289999999999999</v>
          </cell>
          <cell r="Q702">
            <v>42978</v>
          </cell>
          <cell r="R702">
            <v>42978</v>
          </cell>
          <cell r="S702">
            <v>43952</v>
          </cell>
          <cell r="T702">
            <v>486</v>
          </cell>
          <cell r="U702">
            <v>319</v>
          </cell>
          <cell r="V702">
            <v>8877443</v>
          </cell>
          <cell r="W702">
            <v>27828</v>
          </cell>
          <cell r="X702">
            <v>441</v>
          </cell>
          <cell r="Y702">
            <v>319</v>
          </cell>
          <cell r="Z702">
            <v>10612880</v>
          </cell>
          <cell r="AA702">
            <v>33269</v>
          </cell>
          <cell r="AB702">
            <v>0.19550000000000001</v>
          </cell>
          <cell r="AF702">
            <v>42978</v>
          </cell>
          <cell r="AG702">
            <v>42978</v>
          </cell>
          <cell r="AH702">
            <v>43952</v>
          </cell>
          <cell r="AI702">
            <v>375</v>
          </cell>
          <cell r="AJ702">
            <v>265</v>
          </cell>
          <cell r="AK702">
            <v>27854781</v>
          </cell>
          <cell r="AL702">
            <v>105112</v>
          </cell>
          <cell r="AM702">
            <v>342</v>
          </cell>
          <cell r="AN702">
            <v>265</v>
          </cell>
          <cell r="AO702">
            <v>30513338</v>
          </cell>
          <cell r="AP702">
            <v>115144</v>
          </cell>
          <cell r="AQ702">
            <v>9.5399999999999999E-2</v>
          </cell>
        </row>
        <row r="703">
          <cell r="B703">
            <v>43101</v>
          </cell>
          <cell r="C703">
            <v>43101</v>
          </cell>
          <cell r="D703">
            <v>43952</v>
          </cell>
          <cell r="E703">
            <v>1419</v>
          </cell>
          <cell r="F703">
            <v>1195</v>
          </cell>
          <cell r="G703">
            <v>555924922</v>
          </cell>
          <cell r="H703">
            <v>465209</v>
          </cell>
          <cell r="I703">
            <v>1367</v>
          </cell>
          <cell r="J703">
            <v>1195</v>
          </cell>
          <cell r="K703">
            <v>634125401</v>
          </cell>
          <cell r="L703">
            <v>530648</v>
          </cell>
          <cell r="M703">
            <v>0.1406</v>
          </cell>
          <cell r="Q703">
            <v>43101</v>
          </cell>
          <cell r="R703">
            <v>43101</v>
          </cell>
          <cell r="S703">
            <v>43952</v>
          </cell>
          <cell r="T703">
            <v>497</v>
          </cell>
          <cell r="U703">
            <v>349</v>
          </cell>
          <cell r="V703">
            <v>10220613</v>
          </cell>
          <cell r="W703">
            <v>29285</v>
          </cell>
          <cell r="X703">
            <v>441</v>
          </cell>
          <cell r="Y703">
            <v>349</v>
          </cell>
          <cell r="Z703">
            <v>11803773</v>
          </cell>
          <cell r="AA703">
            <v>33821</v>
          </cell>
          <cell r="AB703">
            <v>0.15479999999999999</v>
          </cell>
          <cell r="AF703">
            <v>43101</v>
          </cell>
          <cell r="AG703">
            <v>43101</v>
          </cell>
          <cell r="AH703">
            <v>43952</v>
          </cell>
          <cell r="AI703">
            <v>375</v>
          </cell>
          <cell r="AJ703">
            <v>265</v>
          </cell>
          <cell r="AK703">
            <v>28420561</v>
          </cell>
          <cell r="AL703">
            <v>107247</v>
          </cell>
          <cell r="AM703">
            <v>342</v>
          </cell>
          <cell r="AN703">
            <v>265</v>
          </cell>
          <cell r="AO703">
            <v>30513338</v>
          </cell>
          <cell r="AP703">
            <v>115144</v>
          </cell>
          <cell r="AQ703">
            <v>7.3599999999999999E-2</v>
          </cell>
        </row>
        <row r="704">
          <cell r="B704">
            <v>43178</v>
          </cell>
          <cell r="C704">
            <v>43178</v>
          </cell>
          <cell r="D704">
            <v>43952</v>
          </cell>
          <cell r="E704">
            <v>1419</v>
          </cell>
          <cell r="F704">
            <v>1195</v>
          </cell>
          <cell r="G704">
            <v>558955837</v>
          </cell>
          <cell r="H704">
            <v>467745</v>
          </cell>
          <cell r="I704">
            <v>1367</v>
          </cell>
          <cell r="J704">
            <v>1195</v>
          </cell>
          <cell r="K704">
            <v>634125401</v>
          </cell>
          <cell r="L704">
            <v>530648</v>
          </cell>
          <cell r="M704">
            <v>0.13439999999999999</v>
          </cell>
          <cell r="Q704">
            <v>43178</v>
          </cell>
          <cell r="R704">
            <v>43178</v>
          </cell>
          <cell r="S704">
            <v>43952</v>
          </cell>
          <cell r="T704">
            <v>497</v>
          </cell>
          <cell r="U704">
            <v>349</v>
          </cell>
          <cell r="V704">
            <v>10220613</v>
          </cell>
          <cell r="W704">
            <v>29285</v>
          </cell>
          <cell r="X704">
            <v>441</v>
          </cell>
          <cell r="Y704">
            <v>349</v>
          </cell>
          <cell r="Z704">
            <v>11803773</v>
          </cell>
          <cell r="AA704">
            <v>33821</v>
          </cell>
          <cell r="AB704">
            <v>0.15479999999999999</v>
          </cell>
          <cell r="AF704">
            <v>43178</v>
          </cell>
          <cell r="AG704">
            <v>43178</v>
          </cell>
          <cell r="AH704">
            <v>43952</v>
          </cell>
          <cell r="AI704">
            <v>375</v>
          </cell>
          <cell r="AJ704">
            <v>265</v>
          </cell>
          <cell r="AK704">
            <v>28420561</v>
          </cell>
          <cell r="AL704">
            <v>107247</v>
          </cell>
          <cell r="AM704">
            <v>342</v>
          </cell>
          <cell r="AN704">
            <v>265</v>
          </cell>
          <cell r="AO704">
            <v>30513338</v>
          </cell>
          <cell r="AP704">
            <v>115144</v>
          </cell>
          <cell r="AQ704">
            <v>7.3599999999999999E-2</v>
          </cell>
          <cell r="AU704">
            <v>42736</v>
          </cell>
          <cell r="AV704" t="str">
            <v>2017년상반기</v>
          </cell>
          <cell r="AW704" t="str">
            <v>2020년 상반기</v>
          </cell>
          <cell r="AX704">
            <v>59</v>
          </cell>
          <cell r="AY704">
            <v>58</v>
          </cell>
          <cell r="AZ704">
            <v>94886174</v>
          </cell>
          <cell r="BA704">
            <v>1635968</v>
          </cell>
          <cell r="BB704">
            <v>590</v>
          </cell>
          <cell r="BC704">
            <v>58</v>
          </cell>
          <cell r="BD704">
            <v>123367054</v>
          </cell>
          <cell r="BE704">
            <v>2127018</v>
          </cell>
          <cell r="BF704">
            <v>0.30009999999999998</v>
          </cell>
        </row>
        <row r="705">
          <cell r="B705">
            <v>43282</v>
          </cell>
          <cell r="C705">
            <v>43282</v>
          </cell>
          <cell r="D705">
            <v>43952</v>
          </cell>
          <cell r="E705">
            <v>1427</v>
          </cell>
          <cell r="F705">
            <v>1259</v>
          </cell>
          <cell r="G705">
            <v>574152414</v>
          </cell>
          <cell r="H705">
            <v>456038</v>
          </cell>
          <cell r="I705">
            <v>1367</v>
          </cell>
          <cell r="J705">
            <v>1259</v>
          </cell>
          <cell r="K705">
            <v>638852984</v>
          </cell>
          <cell r="L705">
            <v>507428</v>
          </cell>
          <cell r="M705">
            <v>0.11260000000000001</v>
          </cell>
          <cell r="Q705">
            <v>43282</v>
          </cell>
          <cell r="R705">
            <v>43282</v>
          </cell>
          <cell r="S705">
            <v>43952</v>
          </cell>
          <cell r="T705">
            <v>461</v>
          </cell>
          <cell r="U705">
            <v>392</v>
          </cell>
          <cell r="V705">
            <v>11758439</v>
          </cell>
          <cell r="W705">
            <v>29996</v>
          </cell>
          <cell r="X705">
            <v>441</v>
          </cell>
          <cell r="Y705">
            <v>392</v>
          </cell>
          <cell r="Z705">
            <v>13201344</v>
          </cell>
          <cell r="AA705">
            <v>33676</v>
          </cell>
          <cell r="AB705">
            <v>0.1226</v>
          </cell>
          <cell r="AF705">
            <v>43282</v>
          </cell>
          <cell r="AG705">
            <v>43282</v>
          </cell>
          <cell r="AH705">
            <v>43952</v>
          </cell>
          <cell r="AI705">
            <v>375</v>
          </cell>
          <cell r="AJ705">
            <v>265</v>
          </cell>
          <cell r="AK705">
            <v>28981754</v>
          </cell>
          <cell r="AL705">
            <v>109365</v>
          </cell>
          <cell r="AM705">
            <v>342</v>
          </cell>
          <cell r="AN705">
            <v>265</v>
          </cell>
          <cell r="AO705">
            <v>30513338</v>
          </cell>
          <cell r="AP705">
            <v>115144</v>
          </cell>
          <cell r="AQ705">
            <v>5.28E-2</v>
          </cell>
          <cell r="AU705">
            <v>42978</v>
          </cell>
          <cell r="AV705" t="str">
            <v>2017년 하반기</v>
          </cell>
          <cell r="AW705" t="str">
            <v>2020년 상반기</v>
          </cell>
          <cell r="AX705">
            <v>99</v>
          </cell>
          <cell r="AY705">
            <v>94</v>
          </cell>
          <cell r="AZ705">
            <v>98933913</v>
          </cell>
          <cell r="BA705">
            <v>1052488</v>
          </cell>
          <cell r="BB705">
            <v>590</v>
          </cell>
          <cell r="BC705">
            <v>94</v>
          </cell>
          <cell r="BD705">
            <v>124201674</v>
          </cell>
          <cell r="BE705">
            <v>1321294</v>
          </cell>
          <cell r="BF705">
            <v>0.25540000000000002</v>
          </cell>
        </row>
        <row r="706">
          <cell r="B706">
            <v>43353</v>
          </cell>
          <cell r="C706">
            <v>43353</v>
          </cell>
          <cell r="D706">
            <v>43952</v>
          </cell>
          <cell r="E706">
            <v>1427</v>
          </cell>
          <cell r="F706">
            <v>1259</v>
          </cell>
          <cell r="G706">
            <v>575934676</v>
          </cell>
          <cell r="H706">
            <v>457454</v>
          </cell>
          <cell r="I706">
            <v>1367</v>
          </cell>
          <cell r="J706">
            <v>1259</v>
          </cell>
          <cell r="K706">
            <v>638852984</v>
          </cell>
          <cell r="L706">
            <v>507428</v>
          </cell>
          <cell r="M706">
            <v>0.10920000000000001</v>
          </cell>
          <cell r="Q706">
            <v>43353</v>
          </cell>
          <cell r="R706">
            <v>43353</v>
          </cell>
          <cell r="S706">
            <v>43952</v>
          </cell>
          <cell r="T706">
            <v>461</v>
          </cell>
          <cell r="U706">
            <v>392</v>
          </cell>
          <cell r="V706">
            <v>11758439</v>
          </cell>
          <cell r="W706">
            <v>29996</v>
          </cell>
          <cell r="X706">
            <v>441</v>
          </cell>
          <cell r="Y706">
            <v>392</v>
          </cell>
          <cell r="Z706">
            <v>13201344</v>
          </cell>
          <cell r="AA706">
            <v>33676</v>
          </cell>
          <cell r="AB706">
            <v>0.1226</v>
          </cell>
          <cell r="AF706">
            <v>43353</v>
          </cell>
          <cell r="AG706">
            <v>43353</v>
          </cell>
          <cell r="AH706">
            <v>43952</v>
          </cell>
          <cell r="AI706">
            <v>375</v>
          </cell>
          <cell r="AJ706">
            <v>265</v>
          </cell>
          <cell r="AK706">
            <v>28981754</v>
          </cell>
          <cell r="AL706">
            <v>109365</v>
          </cell>
          <cell r="AM706">
            <v>342</v>
          </cell>
          <cell r="AN706">
            <v>265</v>
          </cell>
          <cell r="AO706">
            <v>30513338</v>
          </cell>
          <cell r="AP706">
            <v>115144</v>
          </cell>
          <cell r="AQ706">
            <v>5.28E-2</v>
          </cell>
          <cell r="AU706">
            <v>43161</v>
          </cell>
          <cell r="AV706" t="str">
            <v>2018년 상반기</v>
          </cell>
          <cell r="AW706" t="str">
            <v>2020년 상반기</v>
          </cell>
          <cell r="AX706">
            <v>162</v>
          </cell>
          <cell r="AY706">
            <v>155</v>
          </cell>
          <cell r="AZ706">
            <v>246920573</v>
          </cell>
          <cell r="BA706">
            <v>1593035</v>
          </cell>
          <cell r="BB706">
            <v>590</v>
          </cell>
          <cell r="BC706">
            <v>155</v>
          </cell>
          <cell r="BD706">
            <v>289029648</v>
          </cell>
          <cell r="BE706">
            <v>1864707</v>
          </cell>
          <cell r="BF706">
            <v>0.17050000000000001</v>
          </cell>
        </row>
        <row r="707">
          <cell r="B707">
            <v>43466</v>
          </cell>
          <cell r="C707">
            <v>43466</v>
          </cell>
          <cell r="D707">
            <v>43952</v>
          </cell>
          <cell r="E707">
            <v>1378</v>
          </cell>
          <cell r="F707">
            <v>1288</v>
          </cell>
          <cell r="G707">
            <v>597144912</v>
          </cell>
          <cell r="H707">
            <v>463621</v>
          </cell>
          <cell r="I707">
            <v>1367</v>
          </cell>
          <cell r="J707">
            <v>1288</v>
          </cell>
          <cell r="K707">
            <v>639800906</v>
          </cell>
          <cell r="L707">
            <v>496739</v>
          </cell>
          <cell r="M707">
            <v>7.1400000000000005E-2</v>
          </cell>
          <cell r="Q707">
            <v>43466</v>
          </cell>
          <cell r="R707">
            <v>43466</v>
          </cell>
          <cell r="S707">
            <v>43952</v>
          </cell>
          <cell r="T707">
            <v>461</v>
          </cell>
          <cell r="U707">
            <v>392</v>
          </cell>
          <cell r="V707">
            <v>12115832</v>
          </cell>
          <cell r="W707">
            <v>30907</v>
          </cell>
          <cell r="X707">
            <v>441</v>
          </cell>
          <cell r="Y707">
            <v>392</v>
          </cell>
          <cell r="Z707">
            <v>13201344</v>
          </cell>
          <cell r="AA707">
            <v>33676</v>
          </cell>
          <cell r="AB707">
            <v>8.9499999999999996E-2</v>
          </cell>
          <cell r="AF707">
            <v>43466</v>
          </cell>
          <cell r="AG707">
            <v>43466</v>
          </cell>
          <cell r="AH707">
            <v>43952</v>
          </cell>
          <cell r="AI707">
            <v>353</v>
          </cell>
          <cell r="AJ707">
            <v>327</v>
          </cell>
          <cell r="AK707">
            <v>31489667</v>
          </cell>
          <cell r="AL707">
            <v>96298</v>
          </cell>
          <cell r="AM707">
            <v>342</v>
          </cell>
          <cell r="AN707">
            <v>327</v>
          </cell>
          <cell r="AO707">
            <v>32283521</v>
          </cell>
          <cell r="AP707">
            <v>98726</v>
          </cell>
          <cell r="AQ707">
            <v>2.52E-2</v>
          </cell>
          <cell r="AU707">
            <v>43343</v>
          </cell>
          <cell r="AV707" t="str">
            <v>2018년 하반기</v>
          </cell>
          <cell r="AW707" t="str">
            <v>2020년 상반기</v>
          </cell>
          <cell r="AX707">
            <v>471</v>
          </cell>
          <cell r="AY707">
            <v>471</v>
          </cell>
          <cell r="AZ707">
            <v>434396544</v>
          </cell>
          <cell r="BA707">
            <v>922285</v>
          </cell>
          <cell r="BB707">
            <v>590</v>
          </cell>
          <cell r="BC707">
            <v>471</v>
          </cell>
          <cell r="BD707">
            <v>492903424</v>
          </cell>
          <cell r="BE707">
            <v>1046504</v>
          </cell>
          <cell r="BF707">
            <v>0.1346</v>
          </cell>
        </row>
        <row r="708">
          <cell r="B708">
            <v>43647</v>
          </cell>
          <cell r="C708">
            <v>43647</v>
          </cell>
          <cell r="D708">
            <v>43952</v>
          </cell>
          <cell r="E708">
            <v>1372</v>
          </cell>
          <cell r="F708">
            <v>1304</v>
          </cell>
          <cell r="G708">
            <v>613969369</v>
          </cell>
          <cell r="H708">
            <v>470835</v>
          </cell>
          <cell r="I708">
            <v>1367</v>
          </cell>
          <cell r="J708">
            <v>1304</v>
          </cell>
          <cell r="K708">
            <v>640809279</v>
          </cell>
          <cell r="L708">
            <v>491418</v>
          </cell>
          <cell r="M708">
            <v>4.3700000000000003E-2</v>
          </cell>
          <cell r="Q708">
            <v>43647</v>
          </cell>
          <cell r="R708">
            <v>43647</v>
          </cell>
          <cell r="S708">
            <v>43952</v>
          </cell>
          <cell r="T708">
            <v>459</v>
          </cell>
          <cell r="U708">
            <v>400</v>
          </cell>
          <cell r="V708">
            <v>12720578</v>
          </cell>
          <cell r="W708">
            <v>31801</v>
          </cell>
          <cell r="X708">
            <v>441</v>
          </cell>
          <cell r="Y708">
            <v>400</v>
          </cell>
          <cell r="Z708">
            <v>13328556</v>
          </cell>
          <cell r="AA708">
            <v>33321</v>
          </cell>
          <cell r="AB708">
            <v>4.7699999999999999E-2</v>
          </cell>
          <cell r="AF708">
            <v>43647</v>
          </cell>
          <cell r="AG708">
            <v>43647</v>
          </cell>
          <cell r="AH708">
            <v>43952</v>
          </cell>
          <cell r="AI708">
            <v>342</v>
          </cell>
          <cell r="AJ708">
            <v>342</v>
          </cell>
          <cell r="AK708">
            <v>31753538</v>
          </cell>
          <cell r="AL708">
            <v>92846</v>
          </cell>
          <cell r="AM708">
            <v>342</v>
          </cell>
          <cell r="AN708">
            <v>342</v>
          </cell>
          <cell r="AO708">
            <v>32424917</v>
          </cell>
          <cell r="AP708">
            <v>94809</v>
          </cell>
          <cell r="AQ708">
            <v>2.1100000000000001E-2</v>
          </cell>
          <cell r="AU708">
            <v>43524</v>
          </cell>
          <cell r="AV708" t="str">
            <v>2019년 상반기</v>
          </cell>
          <cell r="AW708" t="str">
            <v>2020년 상반기</v>
          </cell>
          <cell r="AX708">
            <v>529</v>
          </cell>
          <cell r="AY708">
            <v>529</v>
          </cell>
          <cell r="AZ708">
            <v>652726134</v>
          </cell>
          <cell r="BA708">
            <v>1233886</v>
          </cell>
          <cell r="BB708">
            <v>590</v>
          </cell>
          <cell r="BC708">
            <v>529</v>
          </cell>
          <cell r="BD708">
            <v>713792576</v>
          </cell>
          <cell r="BE708">
            <v>1349324</v>
          </cell>
          <cell r="BF708">
            <v>9.35E-2</v>
          </cell>
        </row>
        <row r="709">
          <cell r="B709">
            <v>43831</v>
          </cell>
          <cell r="C709">
            <v>43831</v>
          </cell>
          <cell r="D709">
            <v>43952</v>
          </cell>
          <cell r="E709">
            <v>1367</v>
          </cell>
          <cell r="F709">
            <v>1367</v>
          </cell>
          <cell r="G709">
            <v>635655446</v>
          </cell>
          <cell r="H709">
            <v>465000</v>
          </cell>
          <cell r="I709">
            <v>1367</v>
          </cell>
          <cell r="J709">
            <v>1367</v>
          </cell>
          <cell r="K709">
            <v>646775169</v>
          </cell>
          <cell r="L709">
            <v>473134</v>
          </cell>
          <cell r="M709">
            <v>1.7399999999999999E-2</v>
          </cell>
          <cell r="Q709">
            <v>43831</v>
          </cell>
          <cell r="R709">
            <v>43831</v>
          </cell>
          <cell r="S709">
            <v>43952</v>
          </cell>
          <cell r="T709">
            <v>441</v>
          </cell>
          <cell r="U709">
            <v>441</v>
          </cell>
          <cell r="V709">
            <v>14533744</v>
          </cell>
          <cell r="W709">
            <v>32956</v>
          </cell>
          <cell r="X709">
            <v>441</v>
          </cell>
          <cell r="Y709">
            <v>441</v>
          </cell>
          <cell r="Z709">
            <v>14792289</v>
          </cell>
          <cell r="AA709">
            <v>33542</v>
          </cell>
          <cell r="AB709">
            <v>1.77E-2</v>
          </cell>
          <cell r="AF709">
            <v>43831</v>
          </cell>
          <cell r="AG709">
            <v>43831</v>
          </cell>
          <cell r="AH709">
            <v>43952</v>
          </cell>
          <cell r="AI709">
            <v>342</v>
          </cell>
          <cell r="AJ709">
            <v>342</v>
          </cell>
          <cell r="AK709">
            <v>32163187</v>
          </cell>
          <cell r="AL709">
            <v>94044</v>
          </cell>
          <cell r="AM709">
            <v>342</v>
          </cell>
          <cell r="AN709">
            <v>342</v>
          </cell>
          <cell r="AO709">
            <v>32424917</v>
          </cell>
          <cell r="AP709">
            <v>94809</v>
          </cell>
          <cell r="AQ709">
            <v>8.0999999999999996E-3</v>
          </cell>
          <cell r="AU709">
            <v>43803</v>
          </cell>
          <cell r="AV709" t="str">
            <v>2019년 하반기</v>
          </cell>
          <cell r="AW709" t="str">
            <v>2020년 상반기</v>
          </cell>
          <cell r="AX709">
            <v>568</v>
          </cell>
          <cell r="AY709">
            <v>568</v>
          </cell>
          <cell r="AZ709">
            <v>691183918</v>
          </cell>
          <cell r="BA709">
            <v>1216873</v>
          </cell>
          <cell r="BB709">
            <v>590</v>
          </cell>
          <cell r="BC709">
            <v>568</v>
          </cell>
          <cell r="BD709">
            <v>735352478</v>
          </cell>
          <cell r="BE709">
            <v>1294634</v>
          </cell>
          <cell r="BF709">
            <v>6.3899999999999998E-2</v>
          </cell>
        </row>
        <row r="710">
          <cell r="B710">
            <v>43952</v>
          </cell>
          <cell r="C710">
            <v>43952</v>
          </cell>
          <cell r="D710">
            <v>43952</v>
          </cell>
          <cell r="E710">
            <v>1367</v>
          </cell>
          <cell r="F710">
            <v>1367</v>
          </cell>
          <cell r="G710">
            <v>646775169</v>
          </cell>
          <cell r="H710">
            <v>473134</v>
          </cell>
          <cell r="I710">
            <v>1367</v>
          </cell>
          <cell r="J710">
            <v>1367</v>
          </cell>
          <cell r="K710">
            <v>646775169</v>
          </cell>
          <cell r="L710">
            <v>473134</v>
          </cell>
          <cell r="M710">
            <v>0</v>
          </cell>
          <cell r="Q710">
            <v>43952</v>
          </cell>
          <cell r="R710">
            <v>43952</v>
          </cell>
          <cell r="S710">
            <v>43952</v>
          </cell>
          <cell r="T710">
            <v>441</v>
          </cell>
          <cell r="U710">
            <v>441</v>
          </cell>
          <cell r="V710">
            <v>14792289</v>
          </cell>
          <cell r="W710">
            <v>33542</v>
          </cell>
          <cell r="X710">
            <v>441</v>
          </cell>
          <cell r="Y710">
            <v>441</v>
          </cell>
          <cell r="Z710">
            <v>14792289</v>
          </cell>
          <cell r="AA710">
            <v>33542</v>
          </cell>
          <cell r="AB710">
            <v>0</v>
          </cell>
          <cell r="AF710">
            <v>43952</v>
          </cell>
          <cell r="AG710">
            <v>43952</v>
          </cell>
          <cell r="AH710">
            <v>43952</v>
          </cell>
          <cell r="AI710">
            <v>342</v>
          </cell>
          <cell r="AJ710">
            <v>342</v>
          </cell>
          <cell r="AK710">
            <v>32424917</v>
          </cell>
          <cell r="AL710">
            <v>94809</v>
          </cell>
          <cell r="AM710">
            <v>342</v>
          </cell>
          <cell r="AN710">
            <v>342</v>
          </cell>
          <cell r="AO710">
            <v>32424917</v>
          </cell>
          <cell r="AP710">
            <v>94809</v>
          </cell>
          <cell r="AQ710">
            <v>0</v>
          </cell>
          <cell r="AU710">
            <v>43945</v>
          </cell>
          <cell r="AV710" t="str">
            <v>2020년 상반기</v>
          </cell>
          <cell r="AW710" t="str">
            <v>2020년 상반기</v>
          </cell>
          <cell r="AX710">
            <v>590</v>
          </cell>
          <cell r="AY710">
            <v>590</v>
          </cell>
          <cell r="AZ710">
            <v>873997370</v>
          </cell>
          <cell r="BA710">
            <v>1481351</v>
          </cell>
          <cell r="BB710">
            <v>590</v>
          </cell>
          <cell r="BC710">
            <v>590</v>
          </cell>
          <cell r="BD710">
            <v>873997370</v>
          </cell>
          <cell r="BE710">
            <v>1481351</v>
          </cell>
          <cell r="BF710">
            <v>0</v>
          </cell>
        </row>
        <row r="711">
          <cell r="A711">
            <v>44013</v>
          </cell>
          <cell r="N711" t="str">
            <v>토목200701</v>
          </cell>
          <cell r="P711">
            <v>44013</v>
          </cell>
          <cell r="AC711" t="str">
            <v>건축200701</v>
          </cell>
          <cell r="AE711">
            <v>44013</v>
          </cell>
          <cell r="AR711" t="str">
            <v>기계200701</v>
          </cell>
          <cell r="AT711">
            <v>43945</v>
          </cell>
          <cell r="BA711">
            <v>0</v>
          </cell>
          <cell r="BG711" t="str">
            <v>전기200424</v>
          </cell>
        </row>
        <row r="712">
          <cell r="B712">
            <v>42291</v>
          </cell>
          <cell r="C712">
            <v>42291</v>
          </cell>
          <cell r="D712">
            <v>44013</v>
          </cell>
          <cell r="E712">
            <v>1437</v>
          </cell>
          <cell r="F712">
            <v>1085</v>
          </cell>
          <cell r="G712">
            <v>493958057.30644965</v>
          </cell>
          <cell r="H712">
            <v>455260</v>
          </cell>
          <cell r="I712">
            <v>1367</v>
          </cell>
          <cell r="J712">
            <v>1085</v>
          </cell>
          <cell r="K712">
            <v>619506276</v>
          </cell>
          <cell r="L712">
            <v>570973</v>
          </cell>
          <cell r="M712">
            <v>0.25409999999999999</v>
          </cell>
        </row>
        <row r="713">
          <cell r="B713">
            <v>42430</v>
          </cell>
          <cell r="C713">
            <v>42430</v>
          </cell>
          <cell r="D713">
            <v>44013</v>
          </cell>
          <cell r="E713">
            <v>1437</v>
          </cell>
          <cell r="F713">
            <v>1085</v>
          </cell>
          <cell r="G713">
            <v>497606594.30644965</v>
          </cell>
          <cell r="H713">
            <v>458623</v>
          </cell>
          <cell r="I713">
            <v>1367</v>
          </cell>
          <cell r="J713">
            <v>1085</v>
          </cell>
          <cell r="K713">
            <v>619506276</v>
          </cell>
          <cell r="L713">
            <v>570973</v>
          </cell>
          <cell r="M713">
            <v>0.24490000000000001</v>
          </cell>
        </row>
        <row r="714">
          <cell r="B714">
            <v>42465</v>
          </cell>
          <cell r="C714">
            <v>42465</v>
          </cell>
          <cell r="D714">
            <v>44013</v>
          </cell>
          <cell r="E714">
            <v>1437</v>
          </cell>
          <cell r="F714">
            <v>1085</v>
          </cell>
          <cell r="G714">
            <v>498119671</v>
          </cell>
          <cell r="H714">
            <v>459096</v>
          </cell>
          <cell r="I714">
            <v>1367</v>
          </cell>
          <cell r="J714">
            <v>1085</v>
          </cell>
          <cell r="K714">
            <v>619506276</v>
          </cell>
          <cell r="L714">
            <v>570973</v>
          </cell>
          <cell r="M714">
            <v>0.24360000000000001</v>
          </cell>
          <cell r="Q714">
            <v>42465</v>
          </cell>
          <cell r="R714">
            <v>42465</v>
          </cell>
          <cell r="S714">
            <v>44013</v>
          </cell>
          <cell r="T714">
            <v>510</v>
          </cell>
          <cell r="U714">
            <v>318</v>
          </cell>
          <cell r="V714">
            <v>8296672</v>
          </cell>
          <cell r="W714">
            <v>26090</v>
          </cell>
          <cell r="X714">
            <v>441</v>
          </cell>
          <cell r="Y714">
            <v>318</v>
          </cell>
          <cell r="Z714">
            <v>10533265</v>
          </cell>
          <cell r="AA714">
            <v>33123</v>
          </cell>
          <cell r="AB714">
            <v>0.26950000000000002</v>
          </cell>
          <cell r="AF714">
            <v>42465</v>
          </cell>
          <cell r="AG714">
            <v>42465</v>
          </cell>
          <cell r="AH714">
            <v>44013</v>
          </cell>
          <cell r="AI714">
            <v>375</v>
          </cell>
          <cell r="AJ714">
            <v>265</v>
          </cell>
          <cell r="AK714">
            <v>26015254</v>
          </cell>
          <cell r="AL714">
            <v>98170</v>
          </cell>
          <cell r="AM714">
            <v>342</v>
          </cell>
          <cell r="AN714">
            <v>265</v>
          </cell>
          <cell r="AO714">
            <v>30513338</v>
          </cell>
          <cell r="AP714">
            <v>115144</v>
          </cell>
          <cell r="AQ714">
            <v>0.1729</v>
          </cell>
        </row>
        <row r="715">
          <cell r="B715">
            <v>42614</v>
          </cell>
          <cell r="C715">
            <v>42614</v>
          </cell>
          <cell r="D715">
            <v>44013</v>
          </cell>
          <cell r="E715">
            <v>1437</v>
          </cell>
          <cell r="F715">
            <v>1085</v>
          </cell>
          <cell r="G715">
            <v>502535400</v>
          </cell>
          <cell r="H715">
            <v>463166</v>
          </cell>
          <cell r="I715">
            <v>1367</v>
          </cell>
          <cell r="J715">
            <v>1085</v>
          </cell>
          <cell r="K715">
            <v>619506276</v>
          </cell>
          <cell r="L715">
            <v>570973</v>
          </cell>
          <cell r="M715">
            <v>0.23269999999999999</v>
          </cell>
          <cell r="Q715">
            <v>42614</v>
          </cell>
          <cell r="R715">
            <v>42614</v>
          </cell>
          <cell r="S715">
            <v>44013</v>
          </cell>
          <cell r="T715">
            <v>510</v>
          </cell>
          <cell r="U715">
            <v>318</v>
          </cell>
          <cell r="V715">
            <v>8411001</v>
          </cell>
          <cell r="W715">
            <v>26449</v>
          </cell>
          <cell r="X715">
            <v>441</v>
          </cell>
          <cell r="Y715">
            <v>318</v>
          </cell>
          <cell r="Z715">
            <v>10533265</v>
          </cell>
          <cell r="AA715">
            <v>33123</v>
          </cell>
          <cell r="AB715">
            <v>0.25230000000000002</v>
          </cell>
          <cell r="AF715">
            <v>42614</v>
          </cell>
          <cell r="AG715">
            <v>42614</v>
          </cell>
          <cell r="AH715">
            <v>44013</v>
          </cell>
          <cell r="AI715">
            <v>375</v>
          </cell>
          <cell r="AJ715">
            <v>265</v>
          </cell>
          <cell r="AK715">
            <v>26548348</v>
          </cell>
          <cell r="AL715">
            <v>100182</v>
          </cell>
          <cell r="AM715">
            <v>342</v>
          </cell>
          <cell r="AN715">
            <v>265</v>
          </cell>
          <cell r="AO715">
            <v>30513338</v>
          </cell>
          <cell r="AP715">
            <v>115144</v>
          </cell>
          <cell r="AQ715">
            <v>0.14929999999999999</v>
          </cell>
        </row>
        <row r="716">
          <cell r="B716">
            <v>42635</v>
          </cell>
          <cell r="C716">
            <v>42635</v>
          </cell>
          <cell r="D716">
            <v>44013</v>
          </cell>
          <cell r="E716">
            <v>1403</v>
          </cell>
          <cell r="F716">
            <v>1121</v>
          </cell>
          <cell r="G716">
            <v>507302874</v>
          </cell>
          <cell r="H716">
            <v>452544</v>
          </cell>
          <cell r="I716">
            <v>1367</v>
          </cell>
          <cell r="J716">
            <v>1121</v>
          </cell>
          <cell r="K716">
            <v>623774038</v>
          </cell>
          <cell r="L716">
            <v>556444</v>
          </cell>
          <cell r="M716">
            <v>0.22950000000000001</v>
          </cell>
          <cell r="Q716">
            <v>42635</v>
          </cell>
          <cell r="R716">
            <v>42635</v>
          </cell>
          <cell r="S716">
            <v>44013</v>
          </cell>
          <cell r="T716">
            <v>510</v>
          </cell>
          <cell r="U716">
            <v>318</v>
          </cell>
          <cell r="V716">
            <v>8411001</v>
          </cell>
          <cell r="W716">
            <v>26449</v>
          </cell>
          <cell r="X716">
            <v>441</v>
          </cell>
          <cell r="Y716">
            <v>318</v>
          </cell>
          <cell r="Z716">
            <v>10533265</v>
          </cell>
          <cell r="AA716">
            <v>33123</v>
          </cell>
          <cell r="AB716">
            <v>0.25230000000000002</v>
          </cell>
          <cell r="AF716">
            <v>42635</v>
          </cell>
          <cell r="AG716">
            <v>42635</v>
          </cell>
          <cell r="AH716">
            <v>44013</v>
          </cell>
          <cell r="AI716">
            <v>375</v>
          </cell>
          <cell r="AJ716">
            <v>265</v>
          </cell>
          <cell r="AK716">
            <v>26548348</v>
          </cell>
          <cell r="AL716">
            <v>100182</v>
          </cell>
          <cell r="AM716">
            <v>342</v>
          </cell>
          <cell r="AN716">
            <v>265</v>
          </cell>
          <cell r="AO716">
            <v>30513338</v>
          </cell>
          <cell r="AP716">
            <v>115144</v>
          </cell>
          <cell r="AQ716">
            <v>0.14929999999999999</v>
          </cell>
        </row>
        <row r="717">
          <cell r="B717">
            <v>42736</v>
          </cell>
          <cell r="C717">
            <v>42736</v>
          </cell>
          <cell r="D717">
            <v>44013</v>
          </cell>
          <cell r="E717">
            <v>1403</v>
          </cell>
          <cell r="F717">
            <v>1121</v>
          </cell>
          <cell r="G717">
            <v>516453500</v>
          </cell>
          <cell r="H717">
            <v>460707</v>
          </cell>
          <cell r="I717">
            <v>1367</v>
          </cell>
          <cell r="J717">
            <v>1121</v>
          </cell>
          <cell r="K717">
            <v>623774038</v>
          </cell>
          <cell r="L717">
            <v>556444</v>
          </cell>
          <cell r="M717">
            <v>0.20780000000000001</v>
          </cell>
          <cell r="Q717">
            <v>42736</v>
          </cell>
          <cell r="R717">
            <v>42736</v>
          </cell>
          <cell r="S717">
            <v>44013</v>
          </cell>
          <cell r="T717">
            <v>510</v>
          </cell>
          <cell r="U717">
            <v>318</v>
          </cell>
          <cell r="V717">
            <v>8567632</v>
          </cell>
          <cell r="W717">
            <v>26942</v>
          </cell>
          <cell r="X717">
            <v>441</v>
          </cell>
          <cell r="Y717">
            <v>318</v>
          </cell>
          <cell r="Z717">
            <v>10533265</v>
          </cell>
          <cell r="AA717">
            <v>33123</v>
          </cell>
          <cell r="AB717">
            <v>0.22939999999999999</v>
          </cell>
          <cell r="AF717">
            <v>42736</v>
          </cell>
          <cell r="AG717">
            <v>42736</v>
          </cell>
          <cell r="AH717">
            <v>44013</v>
          </cell>
          <cell r="AI717">
            <v>375</v>
          </cell>
          <cell r="AJ717">
            <v>265</v>
          </cell>
          <cell r="AK717">
            <v>27075024</v>
          </cell>
          <cell r="AL717">
            <v>102169</v>
          </cell>
          <cell r="AM717">
            <v>342</v>
          </cell>
          <cell r="AN717">
            <v>265</v>
          </cell>
          <cell r="AO717">
            <v>30513338</v>
          </cell>
          <cell r="AP717">
            <v>115144</v>
          </cell>
          <cell r="AQ717">
            <v>0.12690000000000001</v>
          </cell>
        </row>
        <row r="718">
          <cell r="B718">
            <v>42829</v>
          </cell>
          <cell r="C718">
            <v>42829</v>
          </cell>
          <cell r="D718">
            <v>44013</v>
          </cell>
          <cell r="E718">
            <v>1403</v>
          </cell>
          <cell r="F718">
            <v>1121</v>
          </cell>
          <cell r="G718">
            <v>518573240</v>
          </cell>
          <cell r="H718">
            <v>462598</v>
          </cell>
          <cell r="I718">
            <v>1367</v>
          </cell>
          <cell r="J718">
            <v>1121</v>
          </cell>
          <cell r="K718">
            <v>623774038</v>
          </cell>
          <cell r="L718">
            <v>556444</v>
          </cell>
          <cell r="M718">
            <v>0.20280000000000001</v>
          </cell>
          <cell r="Q718">
            <v>42829</v>
          </cell>
          <cell r="R718">
            <v>42829</v>
          </cell>
          <cell r="S718">
            <v>44013</v>
          </cell>
          <cell r="T718">
            <v>510</v>
          </cell>
          <cell r="U718">
            <v>318</v>
          </cell>
          <cell r="V718">
            <v>8567632</v>
          </cell>
          <cell r="W718">
            <v>26942</v>
          </cell>
          <cell r="X718">
            <v>441</v>
          </cell>
          <cell r="Y718">
            <v>318</v>
          </cell>
          <cell r="Z718">
            <v>10533265</v>
          </cell>
          <cell r="AA718">
            <v>33123</v>
          </cell>
          <cell r="AB718">
            <v>0.22939999999999999</v>
          </cell>
          <cell r="AF718">
            <v>42829</v>
          </cell>
          <cell r="AG718">
            <v>42829</v>
          </cell>
          <cell r="AH718">
            <v>44013</v>
          </cell>
          <cell r="AI718">
            <v>375</v>
          </cell>
          <cell r="AJ718">
            <v>265</v>
          </cell>
          <cell r="AK718">
            <v>27075024</v>
          </cell>
          <cell r="AL718">
            <v>102169</v>
          </cell>
          <cell r="AM718">
            <v>342</v>
          </cell>
          <cell r="AN718">
            <v>265</v>
          </cell>
          <cell r="AO718">
            <v>30513338</v>
          </cell>
          <cell r="AP718">
            <v>115144</v>
          </cell>
          <cell r="AQ718">
            <v>0.12690000000000001</v>
          </cell>
        </row>
        <row r="719">
          <cell r="B719">
            <v>42917</v>
          </cell>
          <cell r="C719">
            <v>42917</v>
          </cell>
          <cell r="D719">
            <v>44013</v>
          </cell>
          <cell r="E719">
            <v>1399</v>
          </cell>
          <cell r="F719">
            <v>1122</v>
          </cell>
          <cell r="G719">
            <v>533496000</v>
          </cell>
          <cell r="H719">
            <v>475486</v>
          </cell>
          <cell r="I719">
            <v>1367</v>
          </cell>
          <cell r="J719">
            <v>1122</v>
          </cell>
          <cell r="K719">
            <v>623854358</v>
          </cell>
          <cell r="L719">
            <v>556019</v>
          </cell>
          <cell r="M719">
            <v>0.16930000000000001</v>
          </cell>
          <cell r="Q719">
            <v>42917</v>
          </cell>
          <cell r="R719">
            <v>42917</v>
          </cell>
          <cell r="S719">
            <v>44013</v>
          </cell>
          <cell r="T719">
            <v>486</v>
          </cell>
          <cell r="U719">
            <v>319</v>
          </cell>
          <cell r="V719">
            <v>8877443</v>
          </cell>
          <cell r="W719">
            <v>27828</v>
          </cell>
          <cell r="X719">
            <v>441</v>
          </cell>
          <cell r="Y719">
            <v>319</v>
          </cell>
          <cell r="Z719">
            <v>10612880</v>
          </cell>
          <cell r="AA719">
            <v>33269</v>
          </cell>
          <cell r="AB719">
            <v>0.19550000000000001</v>
          </cell>
          <cell r="AF719">
            <v>42917</v>
          </cell>
          <cell r="AG719">
            <v>42917</v>
          </cell>
          <cell r="AH719">
            <v>44013</v>
          </cell>
          <cell r="AI719">
            <v>375</v>
          </cell>
          <cell r="AJ719">
            <v>265</v>
          </cell>
          <cell r="AK719">
            <v>27854781</v>
          </cell>
          <cell r="AL719">
            <v>105112</v>
          </cell>
          <cell r="AM719">
            <v>342</v>
          </cell>
          <cell r="AN719">
            <v>265</v>
          </cell>
          <cell r="AO719">
            <v>30513338</v>
          </cell>
          <cell r="AP719">
            <v>115144</v>
          </cell>
          <cell r="AQ719">
            <v>9.5399999999999999E-2</v>
          </cell>
        </row>
        <row r="720">
          <cell r="B720">
            <v>42978</v>
          </cell>
          <cell r="C720">
            <v>42978</v>
          </cell>
          <cell r="D720">
            <v>44013</v>
          </cell>
          <cell r="E720">
            <v>1409</v>
          </cell>
          <cell r="F720">
            <v>1166</v>
          </cell>
          <cell r="G720">
            <v>542810932</v>
          </cell>
          <cell r="H720">
            <v>465532</v>
          </cell>
          <cell r="I720">
            <v>1367</v>
          </cell>
          <cell r="J720">
            <v>1166</v>
          </cell>
          <cell r="K720">
            <v>632846012</v>
          </cell>
          <cell r="L720">
            <v>542749</v>
          </cell>
          <cell r="M720">
            <v>0.1658</v>
          </cell>
          <cell r="Q720">
            <v>42978</v>
          </cell>
          <cell r="R720">
            <v>42978</v>
          </cell>
          <cell r="S720">
            <v>44013</v>
          </cell>
          <cell r="T720">
            <v>486</v>
          </cell>
          <cell r="U720">
            <v>319</v>
          </cell>
          <cell r="V720">
            <v>8877443</v>
          </cell>
          <cell r="W720">
            <v>27828</v>
          </cell>
          <cell r="X720">
            <v>441</v>
          </cell>
          <cell r="Y720">
            <v>319</v>
          </cell>
          <cell r="Z720">
            <v>10612880</v>
          </cell>
          <cell r="AA720">
            <v>33269</v>
          </cell>
          <cell r="AB720">
            <v>0.19550000000000001</v>
          </cell>
          <cell r="AF720">
            <v>42978</v>
          </cell>
          <cell r="AG720">
            <v>42978</v>
          </cell>
          <cell r="AH720">
            <v>44013</v>
          </cell>
          <cell r="AI720">
            <v>375</v>
          </cell>
          <cell r="AJ720">
            <v>265</v>
          </cell>
          <cell r="AK720">
            <v>27854781</v>
          </cell>
          <cell r="AL720">
            <v>105112</v>
          </cell>
          <cell r="AM720">
            <v>342</v>
          </cell>
          <cell r="AN720">
            <v>265</v>
          </cell>
          <cell r="AO720">
            <v>30513338</v>
          </cell>
          <cell r="AP720">
            <v>115144</v>
          </cell>
          <cell r="AQ720">
            <v>9.5399999999999999E-2</v>
          </cell>
        </row>
        <row r="721">
          <cell r="B721">
            <v>43101</v>
          </cell>
          <cell r="C721">
            <v>43101</v>
          </cell>
          <cell r="D721">
            <v>44013</v>
          </cell>
          <cell r="E721">
            <v>1419</v>
          </cell>
          <cell r="F721">
            <v>1195</v>
          </cell>
          <cell r="G721">
            <v>555924922</v>
          </cell>
          <cell r="H721">
            <v>465209</v>
          </cell>
          <cell r="I721">
            <v>1367</v>
          </cell>
          <cell r="J721">
            <v>1195</v>
          </cell>
          <cell r="K721">
            <v>635704735</v>
          </cell>
          <cell r="L721">
            <v>531970</v>
          </cell>
          <cell r="M721">
            <v>0.14349999999999999</v>
          </cell>
          <cell r="Q721">
            <v>43101</v>
          </cell>
          <cell r="R721">
            <v>43101</v>
          </cell>
          <cell r="S721">
            <v>44013</v>
          </cell>
          <cell r="T721">
            <v>497</v>
          </cell>
          <cell r="U721">
            <v>349</v>
          </cell>
          <cell r="V721">
            <v>10220613</v>
          </cell>
          <cell r="W721">
            <v>29285</v>
          </cell>
          <cell r="X721">
            <v>441</v>
          </cell>
          <cell r="Y721">
            <v>349</v>
          </cell>
          <cell r="Z721">
            <v>11803773</v>
          </cell>
          <cell r="AA721">
            <v>33821</v>
          </cell>
          <cell r="AB721">
            <v>0.15479999999999999</v>
          </cell>
          <cell r="AF721">
            <v>43101</v>
          </cell>
          <cell r="AG721">
            <v>43101</v>
          </cell>
          <cell r="AH721">
            <v>44013</v>
          </cell>
          <cell r="AI721">
            <v>375</v>
          </cell>
          <cell r="AJ721">
            <v>265</v>
          </cell>
          <cell r="AK721">
            <v>28420561</v>
          </cell>
          <cell r="AL721">
            <v>107247</v>
          </cell>
          <cell r="AM721">
            <v>342</v>
          </cell>
          <cell r="AN721">
            <v>265</v>
          </cell>
          <cell r="AO721">
            <v>30513338</v>
          </cell>
          <cell r="AP721">
            <v>115144</v>
          </cell>
          <cell r="AQ721">
            <v>7.3599999999999999E-2</v>
          </cell>
        </row>
        <row r="722">
          <cell r="B722">
            <v>43178</v>
          </cell>
          <cell r="C722">
            <v>43178</v>
          </cell>
          <cell r="D722">
            <v>44013</v>
          </cell>
          <cell r="E722">
            <v>1419</v>
          </cell>
          <cell r="F722">
            <v>1195</v>
          </cell>
          <cell r="G722">
            <v>558955837</v>
          </cell>
          <cell r="H722">
            <v>467745</v>
          </cell>
          <cell r="I722">
            <v>1367</v>
          </cell>
          <cell r="J722">
            <v>1195</v>
          </cell>
          <cell r="K722">
            <v>635704735</v>
          </cell>
          <cell r="L722">
            <v>531970</v>
          </cell>
          <cell r="M722">
            <v>0.13730000000000001</v>
          </cell>
          <cell r="Q722">
            <v>43178</v>
          </cell>
          <cell r="R722">
            <v>43178</v>
          </cell>
          <cell r="S722">
            <v>44013</v>
          </cell>
          <cell r="T722">
            <v>497</v>
          </cell>
          <cell r="U722">
            <v>349</v>
          </cell>
          <cell r="V722">
            <v>10220613</v>
          </cell>
          <cell r="W722">
            <v>29285</v>
          </cell>
          <cell r="X722">
            <v>441</v>
          </cell>
          <cell r="Y722">
            <v>349</v>
          </cell>
          <cell r="Z722">
            <v>11803773</v>
          </cell>
          <cell r="AA722">
            <v>33821</v>
          </cell>
          <cell r="AB722">
            <v>0.15479999999999999</v>
          </cell>
          <cell r="AF722">
            <v>43178</v>
          </cell>
          <cell r="AG722">
            <v>43178</v>
          </cell>
          <cell r="AH722">
            <v>44013</v>
          </cell>
          <cell r="AI722">
            <v>375</v>
          </cell>
          <cell r="AJ722">
            <v>265</v>
          </cell>
          <cell r="AK722">
            <v>28420561</v>
          </cell>
          <cell r="AL722">
            <v>107247</v>
          </cell>
          <cell r="AM722">
            <v>342</v>
          </cell>
          <cell r="AN722">
            <v>265</v>
          </cell>
          <cell r="AO722">
            <v>30513338</v>
          </cell>
          <cell r="AP722">
            <v>115144</v>
          </cell>
          <cell r="AQ722">
            <v>7.3599999999999999E-2</v>
          </cell>
        </row>
        <row r="723">
          <cell r="B723">
            <v>43282</v>
          </cell>
          <cell r="C723">
            <v>43282</v>
          </cell>
          <cell r="D723">
            <v>44013</v>
          </cell>
          <cell r="E723">
            <v>1427</v>
          </cell>
          <cell r="F723">
            <v>1259</v>
          </cell>
          <cell r="G723">
            <v>574152414</v>
          </cell>
          <cell r="H723">
            <v>456038</v>
          </cell>
          <cell r="I723">
            <v>1367</v>
          </cell>
          <cell r="J723">
            <v>1259</v>
          </cell>
          <cell r="K723">
            <v>640432318</v>
          </cell>
          <cell r="L723">
            <v>508683</v>
          </cell>
          <cell r="M723">
            <v>0.1154</v>
          </cell>
          <cell r="Q723">
            <v>43282</v>
          </cell>
          <cell r="R723">
            <v>43282</v>
          </cell>
          <cell r="S723">
            <v>44013</v>
          </cell>
          <cell r="T723">
            <v>461</v>
          </cell>
          <cell r="U723">
            <v>392</v>
          </cell>
          <cell r="V723">
            <v>11758439</v>
          </cell>
          <cell r="W723">
            <v>29996</v>
          </cell>
          <cell r="X723">
            <v>441</v>
          </cell>
          <cell r="Y723">
            <v>392</v>
          </cell>
          <cell r="Z723">
            <v>13201344</v>
          </cell>
          <cell r="AA723">
            <v>33676</v>
          </cell>
          <cell r="AB723">
            <v>0.1226</v>
          </cell>
          <cell r="AF723">
            <v>43282</v>
          </cell>
          <cell r="AG723">
            <v>43282</v>
          </cell>
          <cell r="AH723">
            <v>44013</v>
          </cell>
          <cell r="AI723">
            <v>375</v>
          </cell>
          <cell r="AJ723">
            <v>265</v>
          </cell>
          <cell r="AK723">
            <v>28981754</v>
          </cell>
          <cell r="AL723">
            <v>109365</v>
          </cell>
          <cell r="AM723">
            <v>342</v>
          </cell>
          <cell r="AN723">
            <v>265</v>
          </cell>
          <cell r="AO723">
            <v>30513338</v>
          </cell>
          <cell r="AP723">
            <v>115144</v>
          </cell>
          <cell r="AQ723">
            <v>5.28E-2</v>
          </cell>
          <cell r="AU723">
            <v>42736</v>
          </cell>
          <cell r="AV723" t="str">
            <v>2017년상반기</v>
          </cell>
          <cell r="AW723" t="str">
            <v>2020년 상반기</v>
          </cell>
          <cell r="AX723">
            <v>59</v>
          </cell>
          <cell r="AY723">
            <v>58</v>
          </cell>
          <cell r="AZ723">
            <v>94886174</v>
          </cell>
          <cell r="BA723">
            <v>1635968</v>
          </cell>
          <cell r="BB723">
            <v>590</v>
          </cell>
          <cell r="BC723">
            <v>58</v>
          </cell>
          <cell r="BD723">
            <v>123367054</v>
          </cell>
          <cell r="BE723">
            <v>2127018</v>
          </cell>
          <cell r="BF723">
            <v>0.30009999999999998</v>
          </cell>
        </row>
        <row r="724">
          <cell r="B724">
            <v>43353</v>
          </cell>
          <cell r="C724">
            <v>43353</v>
          </cell>
          <cell r="D724">
            <v>44013</v>
          </cell>
          <cell r="E724">
            <v>1427</v>
          </cell>
          <cell r="F724">
            <v>1259</v>
          </cell>
          <cell r="G724">
            <v>575934676</v>
          </cell>
          <cell r="H724">
            <v>457454</v>
          </cell>
          <cell r="I724">
            <v>1367</v>
          </cell>
          <cell r="J724">
            <v>1259</v>
          </cell>
          <cell r="K724">
            <v>640432318</v>
          </cell>
          <cell r="L724">
            <v>508683</v>
          </cell>
          <cell r="M724">
            <v>0.1119</v>
          </cell>
          <cell r="Q724">
            <v>43353</v>
          </cell>
          <cell r="R724">
            <v>43353</v>
          </cell>
          <cell r="S724">
            <v>44013</v>
          </cell>
          <cell r="T724">
            <v>461</v>
          </cell>
          <cell r="U724">
            <v>392</v>
          </cell>
          <cell r="V724">
            <v>11758439</v>
          </cell>
          <cell r="W724">
            <v>29996</v>
          </cell>
          <cell r="X724">
            <v>441</v>
          </cell>
          <cell r="Y724">
            <v>392</v>
          </cell>
          <cell r="Z724">
            <v>13201344</v>
          </cell>
          <cell r="AA724">
            <v>33676</v>
          </cell>
          <cell r="AB724">
            <v>0.1226</v>
          </cell>
          <cell r="AF724">
            <v>43353</v>
          </cell>
          <cell r="AG724">
            <v>43353</v>
          </cell>
          <cell r="AH724">
            <v>44013</v>
          </cell>
          <cell r="AI724">
            <v>375</v>
          </cell>
          <cell r="AJ724">
            <v>265</v>
          </cell>
          <cell r="AK724">
            <v>28981754</v>
          </cell>
          <cell r="AL724">
            <v>109365</v>
          </cell>
          <cell r="AM724">
            <v>342</v>
          </cell>
          <cell r="AN724">
            <v>265</v>
          </cell>
          <cell r="AO724">
            <v>30513338</v>
          </cell>
          <cell r="AP724">
            <v>115144</v>
          </cell>
          <cell r="AQ724">
            <v>5.28E-2</v>
          </cell>
          <cell r="AU724">
            <v>42978</v>
          </cell>
          <cell r="AV724" t="str">
            <v>2017년 하반기</v>
          </cell>
          <cell r="AW724" t="str">
            <v>2020년 상반기</v>
          </cell>
          <cell r="AX724">
            <v>99</v>
          </cell>
          <cell r="AY724">
            <v>94</v>
          </cell>
          <cell r="AZ724">
            <v>98933913</v>
          </cell>
          <cell r="BA724">
            <v>1052488</v>
          </cell>
          <cell r="BB724">
            <v>590</v>
          </cell>
          <cell r="BC724">
            <v>94</v>
          </cell>
          <cell r="BD724">
            <v>124201674</v>
          </cell>
          <cell r="BE724">
            <v>1321294</v>
          </cell>
          <cell r="BF724">
            <v>0.25540000000000002</v>
          </cell>
        </row>
        <row r="725">
          <cell r="B725">
            <v>43466</v>
          </cell>
          <cell r="C725">
            <v>43466</v>
          </cell>
          <cell r="D725">
            <v>44013</v>
          </cell>
          <cell r="E725">
            <v>1378</v>
          </cell>
          <cell r="F725">
            <v>1288</v>
          </cell>
          <cell r="G725">
            <v>597144912</v>
          </cell>
          <cell r="H725">
            <v>463621</v>
          </cell>
          <cell r="I725">
            <v>1367</v>
          </cell>
          <cell r="J725">
            <v>1288</v>
          </cell>
          <cell r="K725">
            <v>641380240</v>
          </cell>
          <cell r="L725">
            <v>497966</v>
          </cell>
          <cell r="M725">
            <v>7.3999999999999996E-2</v>
          </cell>
          <cell r="Q725">
            <v>43466</v>
          </cell>
          <cell r="R725">
            <v>43466</v>
          </cell>
          <cell r="S725">
            <v>44013</v>
          </cell>
          <cell r="T725">
            <v>461</v>
          </cell>
          <cell r="U725">
            <v>392</v>
          </cell>
          <cell r="V725">
            <v>12115832</v>
          </cell>
          <cell r="W725">
            <v>30907</v>
          </cell>
          <cell r="X725">
            <v>441</v>
          </cell>
          <cell r="Y725">
            <v>392</v>
          </cell>
          <cell r="Z725">
            <v>13201344</v>
          </cell>
          <cell r="AA725">
            <v>33676</v>
          </cell>
          <cell r="AB725">
            <v>8.9499999999999996E-2</v>
          </cell>
          <cell r="AF725">
            <v>43466</v>
          </cell>
          <cell r="AG725">
            <v>43466</v>
          </cell>
          <cell r="AH725">
            <v>44013</v>
          </cell>
          <cell r="AI725">
            <v>353</v>
          </cell>
          <cell r="AJ725">
            <v>327</v>
          </cell>
          <cell r="AK725">
            <v>31489667</v>
          </cell>
          <cell r="AL725">
            <v>96298</v>
          </cell>
          <cell r="AM725">
            <v>342</v>
          </cell>
          <cell r="AN725">
            <v>327</v>
          </cell>
          <cell r="AO725">
            <v>32283521</v>
          </cell>
          <cell r="AP725">
            <v>98726</v>
          </cell>
          <cell r="AQ725">
            <v>2.52E-2</v>
          </cell>
          <cell r="AU725">
            <v>43161</v>
          </cell>
          <cell r="AV725" t="str">
            <v>2018년 상반기</v>
          </cell>
          <cell r="AW725" t="str">
            <v>2020년 상반기</v>
          </cell>
          <cell r="AX725">
            <v>162</v>
          </cell>
          <cell r="AY725">
            <v>155</v>
          </cell>
          <cell r="AZ725">
            <v>246920573</v>
          </cell>
          <cell r="BA725">
            <v>1593035</v>
          </cell>
          <cell r="BB725">
            <v>590</v>
          </cell>
          <cell r="BC725">
            <v>155</v>
          </cell>
          <cell r="BD725">
            <v>289029648</v>
          </cell>
          <cell r="BE725">
            <v>1864707</v>
          </cell>
          <cell r="BF725">
            <v>0.17050000000000001</v>
          </cell>
        </row>
        <row r="726">
          <cell r="B726">
            <v>43647</v>
          </cell>
          <cell r="C726">
            <v>43647</v>
          </cell>
          <cell r="D726">
            <v>44013</v>
          </cell>
          <cell r="E726">
            <v>1372</v>
          </cell>
          <cell r="F726">
            <v>1304</v>
          </cell>
          <cell r="G726">
            <v>613969369</v>
          </cell>
          <cell r="H726">
            <v>470835</v>
          </cell>
          <cell r="I726">
            <v>1367</v>
          </cell>
          <cell r="J726">
            <v>1304</v>
          </cell>
          <cell r="K726">
            <v>642397880</v>
          </cell>
          <cell r="L726">
            <v>492636</v>
          </cell>
          <cell r="M726">
            <v>4.6300000000000001E-2</v>
          </cell>
          <cell r="Q726">
            <v>43647</v>
          </cell>
          <cell r="R726">
            <v>43647</v>
          </cell>
          <cell r="S726">
            <v>44013</v>
          </cell>
          <cell r="T726">
            <v>459</v>
          </cell>
          <cell r="U726">
            <v>400</v>
          </cell>
          <cell r="V726">
            <v>12720578</v>
          </cell>
          <cell r="W726">
            <v>31801</v>
          </cell>
          <cell r="X726">
            <v>441</v>
          </cell>
          <cell r="Y726">
            <v>400</v>
          </cell>
          <cell r="Z726">
            <v>13328556</v>
          </cell>
          <cell r="AA726">
            <v>33321</v>
          </cell>
          <cell r="AB726">
            <v>4.7699999999999999E-2</v>
          </cell>
          <cell r="AF726">
            <v>43647</v>
          </cell>
          <cell r="AG726">
            <v>43647</v>
          </cell>
          <cell r="AH726">
            <v>44013</v>
          </cell>
          <cell r="AI726">
            <v>342</v>
          </cell>
          <cell r="AJ726">
            <v>342</v>
          </cell>
          <cell r="AK726">
            <v>31753538</v>
          </cell>
          <cell r="AL726">
            <v>92846</v>
          </cell>
          <cell r="AM726">
            <v>342</v>
          </cell>
          <cell r="AN726">
            <v>342</v>
          </cell>
          <cell r="AO726">
            <v>32424917</v>
          </cell>
          <cell r="AP726">
            <v>94809</v>
          </cell>
          <cell r="AQ726">
            <v>2.1100000000000001E-2</v>
          </cell>
          <cell r="AU726">
            <v>43343</v>
          </cell>
          <cell r="AV726" t="str">
            <v>2018년 하반기</v>
          </cell>
          <cell r="AW726" t="str">
            <v>2020년 상반기</v>
          </cell>
          <cell r="AX726">
            <v>471</v>
          </cell>
          <cell r="AY726">
            <v>471</v>
          </cell>
          <cell r="AZ726">
            <v>434396544</v>
          </cell>
          <cell r="BA726">
            <v>922285</v>
          </cell>
          <cell r="BB726">
            <v>590</v>
          </cell>
          <cell r="BC726">
            <v>471</v>
          </cell>
          <cell r="BD726">
            <v>492903424</v>
          </cell>
          <cell r="BE726">
            <v>1046504</v>
          </cell>
          <cell r="BF726">
            <v>0.1346</v>
          </cell>
        </row>
        <row r="727">
          <cell r="B727">
            <v>43831</v>
          </cell>
          <cell r="C727">
            <v>43831</v>
          </cell>
          <cell r="D727">
            <v>44013</v>
          </cell>
          <cell r="E727">
            <v>1367</v>
          </cell>
          <cell r="F727">
            <v>1367</v>
          </cell>
          <cell r="G727">
            <v>635655446</v>
          </cell>
          <cell r="H727">
            <v>465000</v>
          </cell>
          <cell r="I727">
            <v>1367</v>
          </cell>
          <cell r="J727">
            <v>1367</v>
          </cell>
          <cell r="K727">
            <v>648375298</v>
          </cell>
          <cell r="L727">
            <v>474305</v>
          </cell>
          <cell r="M727">
            <v>0.02</v>
          </cell>
          <cell r="Q727">
            <v>43831</v>
          </cell>
          <cell r="R727">
            <v>43831</v>
          </cell>
          <cell r="S727">
            <v>44013</v>
          </cell>
          <cell r="T727">
            <v>441</v>
          </cell>
          <cell r="U727">
            <v>441</v>
          </cell>
          <cell r="V727">
            <v>14533744</v>
          </cell>
          <cell r="W727">
            <v>32956</v>
          </cell>
          <cell r="X727">
            <v>441</v>
          </cell>
          <cell r="Y727">
            <v>441</v>
          </cell>
          <cell r="Z727">
            <v>14792289</v>
          </cell>
          <cell r="AA727">
            <v>33542</v>
          </cell>
          <cell r="AB727">
            <v>1.77E-2</v>
          </cell>
          <cell r="AF727">
            <v>43831</v>
          </cell>
          <cell r="AG727">
            <v>43831</v>
          </cell>
          <cell r="AH727">
            <v>44013</v>
          </cell>
          <cell r="AI727">
            <v>342</v>
          </cell>
          <cell r="AJ727">
            <v>342</v>
          </cell>
          <cell r="AK727">
            <v>32163187</v>
          </cell>
          <cell r="AL727">
            <v>94044</v>
          </cell>
          <cell r="AM727">
            <v>342</v>
          </cell>
          <cell r="AN727">
            <v>342</v>
          </cell>
          <cell r="AO727">
            <v>32424917</v>
          </cell>
          <cell r="AP727">
            <v>94809</v>
          </cell>
          <cell r="AQ727">
            <v>8.0999999999999996E-3</v>
          </cell>
          <cell r="AU727">
            <v>43524</v>
          </cell>
          <cell r="AV727" t="str">
            <v>2019년 상반기</v>
          </cell>
          <cell r="AW727" t="str">
            <v>2020년 상반기</v>
          </cell>
          <cell r="AX727">
            <v>529</v>
          </cell>
          <cell r="AY727">
            <v>529</v>
          </cell>
          <cell r="AZ727">
            <v>652726134</v>
          </cell>
          <cell r="BA727">
            <v>1233886</v>
          </cell>
          <cell r="BB727">
            <v>590</v>
          </cell>
          <cell r="BC727">
            <v>529</v>
          </cell>
          <cell r="BD727">
            <v>713792576</v>
          </cell>
          <cell r="BE727">
            <v>1349324</v>
          </cell>
          <cell r="BF727">
            <v>9.35E-2</v>
          </cell>
        </row>
        <row r="728">
          <cell r="B728">
            <v>43952</v>
          </cell>
          <cell r="C728">
            <v>43952</v>
          </cell>
          <cell r="D728">
            <v>44013</v>
          </cell>
          <cell r="E728">
            <v>1367</v>
          </cell>
          <cell r="F728">
            <v>1367</v>
          </cell>
          <cell r="G728">
            <v>646775169</v>
          </cell>
          <cell r="H728">
            <v>473134</v>
          </cell>
          <cell r="I728">
            <v>1367</v>
          </cell>
          <cell r="J728">
            <v>1367</v>
          </cell>
          <cell r="K728">
            <v>648375298</v>
          </cell>
          <cell r="L728">
            <v>474305</v>
          </cell>
          <cell r="M728">
            <v>2.3999999999999998E-3</v>
          </cell>
          <cell r="Q728">
            <v>43952</v>
          </cell>
          <cell r="R728">
            <v>43952</v>
          </cell>
          <cell r="S728">
            <v>44013</v>
          </cell>
          <cell r="T728">
            <v>441</v>
          </cell>
          <cell r="U728">
            <v>441</v>
          </cell>
          <cell r="V728">
            <v>14792289</v>
          </cell>
          <cell r="W728">
            <v>33542</v>
          </cell>
          <cell r="X728">
            <v>441</v>
          </cell>
          <cell r="Y728">
            <v>441</v>
          </cell>
          <cell r="Z728">
            <v>14792289</v>
          </cell>
          <cell r="AA728">
            <v>33542</v>
          </cell>
          <cell r="AB728">
            <v>0</v>
          </cell>
          <cell r="AF728">
            <v>43952</v>
          </cell>
          <cell r="AG728">
            <v>43952</v>
          </cell>
          <cell r="AH728">
            <v>44013</v>
          </cell>
          <cell r="AI728">
            <v>342</v>
          </cell>
          <cell r="AJ728">
            <v>342</v>
          </cell>
          <cell r="AK728">
            <v>32424917</v>
          </cell>
          <cell r="AL728">
            <v>94809</v>
          </cell>
          <cell r="AM728">
            <v>342</v>
          </cell>
          <cell r="AN728">
            <v>342</v>
          </cell>
          <cell r="AO728">
            <v>32424917</v>
          </cell>
          <cell r="AP728">
            <v>94809</v>
          </cell>
          <cell r="AQ728">
            <v>0</v>
          </cell>
          <cell r="AU728">
            <v>43803</v>
          </cell>
          <cell r="AV728" t="str">
            <v>2019년 하반기</v>
          </cell>
          <cell r="AW728" t="str">
            <v>2020년 상반기</v>
          </cell>
          <cell r="AX728">
            <v>568</v>
          </cell>
          <cell r="AY728">
            <v>568</v>
          </cell>
          <cell r="AZ728">
            <v>691183918</v>
          </cell>
          <cell r="BA728">
            <v>1216873</v>
          </cell>
          <cell r="BB728">
            <v>590</v>
          </cell>
          <cell r="BC728">
            <v>568</v>
          </cell>
          <cell r="BD728">
            <v>735352478</v>
          </cell>
          <cell r="BE728">
            <v>1294634</v>
          </cell>
          <cell r="BF728">
            <v>6.3899999999999998E-2</v>
          </cell>
        </row>
        <row r="729">
          <cell r="B729">
            <v>44013</v>
          </cell>
          <cell r="C729">
            <v>44013</v>
          </cell>
          <cell r="D729">
            <v>44013</v>
          </cell>
          <cell r="E729">
            <v>1367</v>
          </cell>
          <cell r="F729">
            <v>1367</v>
          </cell>
          <cell r="G729">
            <v>648375298</v>
          </cell>
          <cell r="H729">
            <v>474305</v>
          </cell>
          <cell r="I729">
            <v>1367</v>
          </cell>
          <cell r="J729">
            <v>1367</v>
          </cell>
          <cell r="K729">
            <v>648375298</v>
          </cell>
          <cell r="L729">
            <v>474305</v>
          </cell>
          <cell r="M729">
            <v>0</v>
          </cell>
          <cell r="Q729">
            <v>44013</v>
          </cell>
          <cell r="R729">
            <v>44013</v>
          </cell>
          <cell r="S729">
            <v>44013</v>
          </cell>
          <cell r="T729">
            <v>441</v>
          </cell>
          <cell r="U729">
            <v>441</v>
          </cell>
          <cell r="V729">
            <v>14792289</v>
          </cell>
          <cell r="W729">
            <v>33542</v>
          </cell>
          <cell r="X729">
            <v>441</v>
          </cell>
          <cell r="Y729">
            <v>441</v>
          </cell>
          <cell r="Z729">
            <v>14792289</v>
          </cell>
          <cell r="AA729">
            <v>33542</v>
          </cell>
          <cell r="AB729">
            <v>0</v>
          </cell>
          <cell r="AF729">
            <v>44013</v>
          </cell>
          <cell r="AG729">
            <v>44013</v>
          </cell>
          <cell r="AH729">
            <v>44013</v>
          </cell>
          <cell r="AI729">
            <v>342</v>
          </cell>
          <cell r="AJ729">
            <v>342</v>
          </cell>
          <cell r="AK729">
            <v>32424917</v>
          </cell>
          <cell r="AL729">
            <v>94809</v>
          </cell>
          <cell r="AM729">
            <v>342</v>
          </cell>
          <cell r="AN729">
            <v>342</v>
          </cell>
          <cell r="AO729">
            <v>32424917</v>
          </cell>
          <cell r="AP729">
            <v>94809</v>
          </cell>
          <cell r="AQ729">
            <v>0</v>
          </cell>
          <cell r="AU729">
            <v>43945</v>
          </cell>
          <cell r="AV729" t="str">
            <v>2020년 상반기</v>
          </cell>
          <cell r="AW729" t="str">
            <v>2020년 상반기</v>
          </cell>
          <cell r="AX729">
            <v>590</v>
          </cell>
          <cell r="AY729">
            <v>590</v>
          </cell>
          <cell r="AZ729">
            <v>873997370</v>
          </cell>
          <cell r="BA729">
            <v>1481351</v>
          </cell>
          <cell r="BB729">
            <v>590</v>
          </cell>
          <cell r="BC729">
            <v>590</v>
          </cell>
          <cell r="BD729">
            <v>873997370</v>
          </cell>
          <cell r="BE729">
            <v>1481351</v>
          </cell>
          <cell r="BF729">
            <v>0</v>
          </cell>
        </row>
        <row r="730">
          <cell r="A730">
            <v>44197</v>
          </cell>
          <cell r="N730" t="str">
            <v>토목210101</v>
          </cell>
          <cell r="P730">
            <v>44197</v>
          </cell>
          <cell r="AC730" t="str">
            <v>건축210101</v>
          </cell>
          <cell r="AE730">
            <v>44197</v>
          </cell>
          <cell r="AR730" t="str">
            <v>기계210101</v>
          </cell>
          <cell r="AT730">
            <v>44092</v>
          </cell>
          <cell r="BA730">
            <v>0</v>
          </cell>
          <cell r="BG730" t="str">
            <v>전기200918</v>
          </cell>
        </row>
        <row r="731">
          <cell r="B731">
            <v>42430</v>
          </cell>
          <cell r="C731">
            <v>42430</v>
          </cell>
          <cell r="D731">
            <v>44197</v>
          </cell>
          <cell r="E731">
            <v>1437</v>
          </cell>
          <cell r="F731">
            <v>968</v>
          </cell>
          <cell r="G731">
            <v>492722558.48849976</v>
          </cell>
          <cell r="H731">
            <v>509010</v>
          </cell>
          <cell r="I731">
            <v>1309</v>
          </cell>
          <cell r="J731">
            <v>968</v>
          </cell>
          <cell r="K731">
            <v>628197244</v>
          </cell>
          <cell r="L731">
            <v>648964</v>
          </cell>
          <cell r="M731">
            <v>0.27489999999999998</v>
          </cell>
        </row>
        <row r="732">
          <cell r="B732">
            <v>42465</v>
          </cell>
          <cell r="C732">
            <v>42465</v>
          </cell>
          <cell r="D732">
            <v>44197</v>
          </cell>
          <cell r="E732">
            <v>1437</v>
          </cell>
          <cell r="F732">
            <v>968</v>
          </cell>
          <cell r="G732">
            <v>493234988</v>
          </cell>
          <cell r="H732">
            <v>509540</v>
          </cell>
          <cell r="I732">
            <v>1309</v>
          </cell>
          <cell r="J732">
            <v>968</v>
          </cell>
          <cell r="K732">
            <v>628197244</v>
          </cell>
          <cell r="L732">
            <v>648964</v>
          </cell>
          <cell r="M732">
            <v>0.27360000000000001</v>
          </cell>
        </row>
        <row r="733">
          <cell r="B733">
            <v>42614</v>
          </cell>
          <cell r="C733">
            <v>42614</v>
          </cell>
          <cell r="D733">
            <v>44197</v>
          </cell>
          <cell r="E733">
            <v>1437</v>
          </cell>
          <cell r="F733">
            <v>968</v>
          </cell>
          <cell r="G733">
            <v>497623618</v>
          </cell>
          <cell r="H733">
            <v>514073</v>
          </cell>
          <cell r="I733">
            <v>1309</v>
          </cell>
          <cell r="J733">
            <v>968</v>
          </cell>
          <cell r="K733">
            <v>628197244</v>
          </cell>
          <cell r="L733">
            <v>648964</v>
          </cell>
          <cell r="M733">
            <v>0.26229999999999998</v>
          </cell>
          <cell r="Q733">
            <v>42614</v>
          </cell>
          <cell r="R733">
            <v>42614</v>
          </cell>
          <cell r="S733">
            <v>44197</v>
          </cell>
          <cell r="T733">
            <v>510</v>
          </cell>
          <cell r="U733">
            <v>226</v>
          </cell>
          <cell r="V733">
            <v>6637200</v>
          </cell>
          <cell r="W733">
            <v>29368</v>
          </cell>
          <cell r="X733">
            <v>431</v>
          </cell>
          <cell r="Y733">
            <v>226</v>
          </cell>
          <cell r="Z733">
            <v>8623768</v>
          </cell>
          <cell r="AA733">
            <v>38158</v>
          </cell>
          <cell r="AB733">
            <v>0.29930000000000001</v>
          </cell>
          <cell r="AF733">
            <v>42614</v>
          </cell>
          <cell r="AG733">
            <v>42614</v>
          </cell>
          <cell r="AH733">
            <v>44197</v>
          </cell>
          <cell r="AI733">
            <v>375</v>
          </cell>
          <cell r="AJ733">
            <v>167</v>
          </cell>
          <cell r="AK733">
            <v>24278880</v>
          </cell>
          <cell r="AL733">
            <v>145382</v>
          </cell>
          <cell r="AM733">
            <v>384</v>
          </cell>
          <cell r="AN733">
            <v>167</v>
          </cell>
          <cell r="AO733">
            <v>27923553</v>
          </cell>
          <cell r="AP733">
            <v>167206</v>
          </cell>
          <cell r="AQ733">
            <v>0.15010000000000001</v>
          </cell>
        </row>
        <row r="734">
          <cell r="B734">
            <v>42635</v>
          </cell>
          <cell r="C734">
            <v>42635</v>
          </cell>
          <cell r="D734">
            <v>44197</v>
          </cell>
          <cell r="E734">
            <v>1403</v>
          </cell>
          <cell r="F734">
            <v>1004</v>
          </cell>
          <cell r="G734">
            <v>502383443</v>
          </cell>
          <cell r="H734">
            <v>500381</v>
          </cell>
          <cell r="I734">
            <v>1309</v>
          </cell>
          <cell r="J734">
            <v>1004</v>
          </cell>
          <cell r="K734">
            <v>632611081</v>
          </cell>
          <cell r="L734">
            <v>630090</v>
          </cell>
          <cell r="M734">
            <v>0.25919999999999999</v>
          </cell>
          <cell r="Q734">
            <v>42635</v>
          </cell>
          <cell r="R734">
            <v>42635</v>
          </cell>
          <cell r="S734">
            <v>44197</v>
          </cell>
          <cell r="T734">
            <v>510</v>
          </cell>
          <cell r="U734">
            <v>226</v>
          </cell>
          <cell r="V734">
            <v>6637200</v>
          </cell>
          <cell r="W734">
            <v>29368</v>
          </cell>
          <cell r="X734">
            <v>431</v>
          </cell>
          <cell r="Y734">
            <v>226</v>
          </cell>
          <cell r="Z734">
            <v>8623768</v>
          </cell>
          <cell r="AA734">
            <v>38158</v>
          </cell>
          <cell r="AB734">
            <v>0.29930000000000001</v>
          </cell>
          <cell r="AF734">
            <v>42635</v>
          </cell>
          <cell r="AG734">
            <v>42635</v>
          </cell>
          <cell r="AH734">
            <v>44197</v>
          </cell>
          <cell r="AI734">
            <v>375</v>
          </cell>
          <cell r="AJ734">
            <v>167</v>
          </cell>
          <cell r="AK734">
            <v>24278880</v>
          </cell>
          <cell r="AL734">
            <v>145382</v>
          </cell>
          <cell r="AM734">
            <v>384</v>
          </cell>
          <cell r="AN734">
            <v>167</v>
          </cell>
          <cell r="AO734">
            <v>27923553</v>
          </cell>
          <cell r="AP734">
            <v>167206</v>
          </cell>
          <cell r="AQ734">
            <v>0.15010000000000001</v>
          </cell>
        </row>
        <row r="735">
          <cell r="B735">
            <v>42736</v>
          </cell>
          <cell r="C735">
            <v>42736</v>
          </cell>
          <cell r="D735">
            <v>44197</v>
          </cell>
          <cell r="E735">
            <v>1403</v>
          </cell>
          <cell r="F735">
            <v>1004</v>
          </cell>
          <cell r="G735">
            <v>511463146</v>
          </cell>
          <cell r="H735">
            <v>509425</v>
          </cell>
          <cell r="I735">
            <v>1309</v>
          </cell>
          <cell r="J735">
            <v>1004</v>
          </cell>
          <cell r="K735">
            <v>632611081</v>
          </cell>
          <cell r="L735">
            <v>630090</v>
          </cell>
          <cell r="M735">
            <v>0.23680000000000001</v>
          </cell>
          <cell r="Q735">
            <v>42736</v>
          </cell>
          <cell r="R735">
            <v>42736</v>
          </cell>
          <cell r="S735">
            <v>44197</v>
          </cell>
          <cell r="T735">
            <v>510</v>
          </cell>
          <cell r="U735">
            <v>226</v>
          </cell>
          <cell r="V735">
            <v>6783148</v>
          </cell>
          <cell r="W735">
            <v>30013</v>
          </cell>
          <cell r="X735">
            <v>431</v>
          </cell>
          <cell r="Y735">
            <v>226</v>
          </cell>
          <cell r="Z735">
            <v>8623768</v>
          </cell>
          <cell r="AA735">
            <v>38158</v>
          </cell>
          <cell r="AB735">
            <v>0.27129999999999999</v>
          </cell>
          <cell r="AF735">
            <v>42736</v>
          </cell>
          <cell r="AG735">
            <v>42736</v>
          </cell>
          <cell r="AH735">
            <v>44197</v>
          </cell>
          <cell r="AI735">
            <v>375</v>
          </cell>
          <cell r="AJ735">
            <v>167</v>
          </cell>
          <cell r="AK735">
            <v>24764250</v>
          </cell>
          <cell r="AL735">
            <v>148288</v>
          </cell>
          <cell r="AM735">
            <v>384</v>
          </cell>
          <cell r="AN735">
            <v>167</v>
          </cell>
          <cell r="AO735">
            <v>27923553</v>
          </cell>
          <cell r="AP735">
            <v>167206</v>
          </cell>
          <cell r="AQ735">
            <v>0.1275</v>
          </cell>
        </row>
        <row r="736">
          <cell r="B736">
            <v>42829</v>
          </cell>
          <cell r="C736">
            <v>42829</v>
          </cell>
          <cell r="D736">
            <v>44197</v>
          </cell>
          <cell r="E736">
            <v>1403</v>
          </cell>
          <cell r="F736">
            <v>1004</v>
          </cell>
          <cell r="G736">
            <v>513579701</v>
          </cell>
          <cell r="H736">
            <v>511533</v>
          </cell>
          <cell r="I736">
            <v>1309</v>
          </cell>
          <cell r="J736">
            <v>1004</v>
          </cell>
          <cell r="K736">
            <v>632611081</v>
          </cell>
          <cell r="L736">
            <v>630090</v>
          </cell>
          <cell r="M736">
            <v>0.23169999999999999</v>
          </cell>
          <cell r="Q736">
            <v>42829</v>
          </cell>
          <cell r="R736">
            <v>42829</v>
          </cell>
          <cell r="S736">
            <v>44197</v>
          </cell>
          <cell r="T736">
            <v>510</v>
          </cell>
          <cell r="U736">
            <v>226</v>
          </cell>
          <cell r="V736">
            <v>6783148</v>
          </cell>
          <cell r="W736">
            <v>30013</v>
          </cell>
          <cell r="X736">
            <v>431</v>
          </cell>
          <cell r="Y736">
            <v>226</v>
          </cell>
          <cell r="Z736">
            <v>8623768</v>
          </cell>
          <cell r="AA736">
            <v>38158</v>
          </cell>
          <cell r="AB736">
            <v>0.27129999999999999</v>
          </cell>
          <cell r="AF736">
            <v>42829</v>
          </cell>
          <cell r="AG736">
            <v>42829</v>
          </cell>
          <cell r="AH736">
            <v>44197</v>
          </cell>
          <cell r="AI736">
            <v>375</v>
          </cell>
          <cell r="AJ736">
            <v>167</v>
          </cell>
          <cell r="AK736">
            <v>24764250</v>
          </cell>
          <cell r="AL736">
            <v>148288</v>
          </cell>
          <cell r="AM736">
            <v>384</v>
          </cell>
          <cell r="AN736">
            <v>167</v>
          </cell>
          <cell r="AO736">
            <v>27923553</v>
          </cell>
          <cell r="AP736">
            <v>167206</v>
          </cell>
          <cell r="AQ736">
            <v>0.1275</v>
          </cell>
        </row>
        <row r="737">
          <cell r="B737">
            <v>42917</v>
          </cell>
          <cell r="C737">
            <v>42917</v>
          </cell>
          <cell r="D737">
            <v>44197</v>
          </cell>
          <cell r="E737">
            <v>1399</v>
          </cell>
          <cell r="F737">
            <v>1005</v>
          </cell>
          <cell r="G737">
            <v>528335154</v>
          </cell>
          <cell r="H737">
            <v>525706</v>
          </cell>
          <cell r="I737">
            <v>1309</v>
          </cell>
          <cell r="J737">
            <v>1005</v>
          </cell>
          <cell r="K737">
            <v>632693364</v>
          </cell>
          <cell r="L737">
            <v>629545</v>
          </cell>
          <cell r="M737">
            <v>0.19750000000000001</v>
          </cell>
          <cell r="Q737">
            <v>42917</v>
          </cell>
          <cell r="R737">
            <v>42917</v>
          </cell>
          <cell r="S737">
            <v>44197</v>
          </cell>
          <cell r="T737">
            <v>486</v>
          </cell>
          <cell r="U737">
            <v>227</v>
          </cell>
          <cell r="V737">
            <v>7041563</v>
          </cell>
          <cell r="W737">
            <v>31020</v>
          </cell>
          <cell r="X737">
            <v>431</v>
          </cell>
          <cell r="Y737">
            <v>227</v>
          </cell>
          <cell r="Z737">
            <v>8705328</v>
          </cell>
          <cell r="AA737">
            <v>38349</v>
          </cell>
          <cell r="AB737">
            <v>0.23619999999999999</v>
          </cell>
          <cell r="AF737">
            <v>42917</v>
          </cell>
          <cell r="AG737">
            <v>42917</v>
          </cell>
          <cell r="AH737">
            <v>44197</v>
          </cell>
          <cell r="AI737">
            <v>375</v>
          </cell>
          <cell r="AJ737">
            <v>167</v>
          </cell>
          <cell r="AK737">
            <v>25477455</v>
          </cell>
          <cell r="AL737">
            <v>152559</v>
          </cell>
          <cell r="AM737">
            <v>384</v>
          </cell>
          <cell r="AN737">
            <v>167</v>
          </cell>
          <cell r="AO737">
            <v>27923553</v>
          </cell>
          <cell r="AP737">
            <v>167206</v>
          </cell>
          <cell r="AQ737">
            <v>9.6000000000000002E-2</v>
          </cell>
        </row>
        <row r="738">
          <cell r="B738">
            <v>42978</v>
          </cell>
          <cell r="C738">
            <v>42978</v>
          </cell>
          <cell r="D738">
            <v>44197</v>
          </cell>
          <cell r="E738">
            <v>1409</v>
          </cell>
          <cell r="F738">
            <v>1049</v>
          </cell>
          <cell r="G738">
            <v>537646881</v>
          </cell>
          <cell r="H738">
            <v>512532</v>
          </cell>
          <cell r="I738">
            <v>1309</v>
          </cell>
          <cell r="J738">
            <v>1049</v>
          </cell>
          <cell r="K738">
            <v>641876926</v>
          </cell>
          <cell r="L738">
            <v>611894</v>
          </cell>
          <cell r="M738">
            <v>0.1938</v>
          </cell>
          <cell r="Q738">
            <v>42978</v>
          </cell>
          <cell r="R738">
            <v>42978</v>
          </cell>
          <cell r="S738">
            <v>44197</v>
          </cell>
          <cell r="T738">
            <v>486</v>
          </cell>
          <cell r="U738">
            <v>227</v>
          </cell>
          <cell r="V738">
            <v>7041563</v>
          </cell>
          <cell r="W738">
            <v>31020</v>
          </cell>
          <cell r="X738">
            <v>431</v>
          </cell>
          <cell r="Y738">
            <v>227</v>
          </cell>
          <cell r="Z738">
            <v>8705328</v>
          </cell>
          <cell r="AA738">
            <v>38349</v>
          </cell>
          <cell r="AB738">
            <v>0.23619999999999999</v>
          </cell>
          <cell r="AF738">
            <v>42978</v>
          </cell>
          <cell r="AG738">
            <v>42978</v>
          </cell>
          <cell r="AH738">
            <v>44197</v>
          </cell>
          <cell r="AI738">
            <v>375</v>
          </cell>
          <cell r="AJ738">
            <v>167</v>
          </cell>
          <cell r="AK738">
            <v>25477455</v>
          </cell>
          <cell r="AL738">
            <v>152559</v>
          </cell>
          <cell r="AM738">
            <v>384</v>
          </cell>
          <cell r="AN738">
            <v>167</v>
          </cell>
          <cell r="AO738">
            <v>27923553</v>
          </cell>
          <cell r="AP738">
            <v>167206</v>
          </cell>
          <cell r="AQ738">
            <v>9.6000000000000002E-2</v>
          </cell>
        </row>
        <row r="739">
          <cell r="B739">
            <v>43101</v>
          </cell>
          <cell r="C739">
            <v>43101</v>
          </cell>
          <cell r="D739">
            <v>44197</v>
          </cell>
          <cell r="E739">
            <v>1419</v>
          </cell>
          <cell r="F739">
            <v>1078</v>
          </cell>
          <cell r="G739">
            <v>550648689</v>
          </cell>
          <cell r="H739">
            <v>510805</v>
          </cell>
          <cell r="I739">
            <v>1309</v>
          </cell>
          <cell r="J739">
            <v>1078</v>
          </cell>
          <cell r="K739">
            <v>644811840</v>
          </cell>
          <cell r="L739">
            <v>598155</v>
          </cell>
          <cell r="M739">
            <v>0.17100000000000001</v>
          </cell>
          <cell r="Q739">
            <v>43101</v>
          </cell>
          <cell r="R739">
            <v>43101</v>
          </cell>
          <cell r="S739">
            <v>44197</v>
          </cell>
          <cell r="T739">
            <v>497</v>
          </cell>
          <cell r="U739">
            <v>247</v>
          </cell>
          <cell r="V739">
            <v>8259477</v>
          </cell>
          <cell r="W739">
            <v>33439</v>
          </cell>
          <cell r="X739">
            <v>431</v>
          </cell>
          <cell r="Y739">
            <v>247</v>
          </cell>
          <cell r="Z739">
            <v>9822033</v>
          </cell>
          <cell r="AA739">
            <v>39765</v>
          </cell>
          <cell r="AB739">
            <v>0.18909999999999999</v>
          </cell>
          <cell r="AF739">
            <v>43101</v>
          </cell>
          <cell r="AG739">
            <v>43101</v>
          </cell>
          <cell r="AH739">
            <v>44197</v>
          </cell>
          <cell r="AI739">
            <v>375</v>
          </cell>
          <cell r="AJ739">
            <v>167</v>
          </cell>
          <cell r="AK739">
            <v>25994947</v>
          </cell>
          <cell r="AL739">
            <v>155658</v>
          </cell>
          <cell r="AM739">
            <v>384</v>
          </cell>
          <cell r="AN739">
            <v>167</v>
          </cell>
          <cell r="AO739">
            <v>27923553</v>
          </cell>
          <cell r="AP739">
            <v>167206</v>
          </cell>
          <cell r="AQ739">
            <v>7.4099999999999999E-2</v>
          </cell>
        </row>
        <row r="740">
          <cell r="B740">
            <v>43178</v>
          </cell>
          <cell r="C740">
            <v>43178</v>
          </cell>
          <cell r="D740">
            <v>44197</v>
          </cell>
          <cell r="E740">
            <v>1419</v>
          </cell>
          <cell r="F740">
            <v>1078</v>
          </cell>
          <cell r="G740">
            <v>553676271</v>
          </cell>
          <cell r="H740">
            <v>513614</v>
          </cell>
          <cell r="I740">
            <v>1309</v>
          </cell>
          <cell r="J740">
            <v>1078</v>
          </cell>
          <cell r="K740">
            <v>644811840</v>
          </cell>
          <cell r="L740">
            <v>598155</v>
          </cell>
          <cell r="M740">
            <v>0.1646</v>
          </cell>
          <cell r="Q740">
            <v>43178</v>
          </cell>
          <cell r="R740">
            <v>43178</v>
          </cell>
          <cell r="S740">
            <v>44197</v>
          </cell>
          <cell r="T740">
            <v>497</v>
          </cell>
          <cell r="U740">
            <v>247</v>
          </cell>
          <cell r="V740">
            <v>8259477</v>
          </cell>
          <cell r="W740">
            <v>33439</v>
          </cell>
          <cell r="X740">
            <v>431</v>
          </cell>
          <cell r="Y740">
            <v>247</v>
          </cell>
          <cell r="Z740">
            <v>9822033</v>
          </cell>
          <cell r="AA740">
            <v>39765</v>
          </cell>
          <cell r="AB740">
            <v>0.18909999999999999</v>
          </cell>
          <cell r="AF740">
            <v>43178</v>
          </cell>
          <cell r="AG740">
            <v>43178</v>
          </cell>
          <cell r="AH740">
            <v>44197</v>
          </cell>
          <cell r="AI740">
            <v>375</v>
          </cell>
          <cell r="AJ740">
            <v>167</v>
          </cell>
          <cell r="AK740">
            <v>25994947</v>
          </cell>
          <cell r="AL740">
            <v>155658</v>
          </cell>
          <cell r="AM740">
            <v>384</v>
          </cell>
          <cell r="AN740">
            <v>167</v>
          </cell>
          <cell r="AO740">
            <v>27923553</v>
          </cell>
          <cell r="AP740">
            <v>167206</v>
          </cell>
          <cell r="AQ740">
            <v>7.4099999999999999E-2</v>
          </cell>
        </row>
        <row r="741">
          <cell r="B741">
            <v>43282</v>
          </cell>
          <cell r="C741">
            <v>43282</v>
          </cell>
          <cell r="D741">
            <v>44197</v>
          </cell>
          <cell r="E741">
            <v>1427</v>
          </cell>
          <cell r="F741">
            <v>1142</v>
          </cell>
          <cell r="G741">
            <v>568758564</v>
          </cell>
          <cell r="H741">
            <v>498037</v>
          </cell>
          <cell r="I741">
            <v>1309</v>
          </cell>
          <cell r="J741">
            <v>1142</v>
          </cell>
          <cell r="K741">
            <v>649652675</v>
          </cell>
          <cell r="L741">
            <v>568872</v>
          </cell>
          <cell r="M741">
            <v>0.14219999999999999</v>
          </cell>
          <cell r="Q741">
            <v>43282</v>
          </cell>
          <cell r="R741">
            <v>43282</v>
          </cell>
          <cell r="S741">
            <v>44197</v>
          </cell>
          <cell r="T741">
            <v>461</v>
          </cell>
          <cell r="U741">
            <v>290</v>
          </cell>
          <cell r="V741">
            <v>9758583</v>
          </cell>
          <cell r="W741">
            <v>33650</v>
          </cell>
          <cell r="X741">
            <v>431</v>
          </cell>
          <cell r="Y741">
            <v>290</v>
          </cell>
          <cell r="Z741">
            <v>11262320</v>
          </cell>
          <cell r="AA741">
            <v>38835</v>
          </cell>
          <cell r="AB741">
            <v>0.154</v>
          </cell>
          <cell r="AF741">
            <v>43282</v>
          </cell>
          <cell r="AG741">
            <v>43282</v>
          </cell>
          <cell r="AH741">
            <v>44197</v>
          </cell>
          <cell r="AI741">
            <v>375</v>
          </cell>
          <cell r="AJ741">
            <v>167</v>
          </cell>
          <cell r="AK741">
            <v>26508243</v>
          </cell>
          <cell r="AL741">
            <v>158731</v>
          </cell>
          <cell r="AM741">
            <v>384</v>
          </cell>
          <cell r="AN741">
            <v>167</v>
          </cell>
          <cell r="AO741">
            <v>27923553</v>
          </cell>
          <cell r="AP741">
            <v>167206</v>
          </cell>
          <cell r="AQ741">
            <v>5.33E-2</v>
          </cell>
          <cell r="AU741">
            <v>42736</v>
          </cell>
          <cell r="AV741" t="str">
            <v>2017년상반기</v>
          </cell>
          <cell r="AW741" t="str">
            <v>2020년 하반기</v>
          </cell>
          <cell r="AX741">
            <v>7</v>
          </cell>
          <cell r="AY741">
            <v>58</v>
          </cell>
          <cell r="AZ741">
            <v>94886174</v>
          </cell>
          <cell r="BA741">
            <v>1635968</v>
          </cell>
          <cell r="BB741">
            <v>600</v>
          </cell>
          <cell r="BC741">
            <v>58</v>
          </cell>
          <cell r="BD741">
            <v>129382978</v>
          </cell>
          <cell r="BE741">
            <v>2230741</v>
          </cell>
          <cell r="BF741">
            <v>0.36349999999999999</v>
          </cell>
        </row>
        <row r="742">
          <cell r="B742">
            <v>43353</v>
          </cell>
          <cell r="C742">
            <v>43353</v>
          </cell>
          <cell r="D742">
            <v>44197</v>
          </cell>
          <cell r="E742">
            <v>1427</v>
          </cell>
          <cell r="F742">
            <v>1142</v>
          </cell>
          <cell r="G742">
            <v>570537791</v>
          </cell>
          <cell r="H742">
            <v>499595</v>
          </cell>
          <cell r="I742">
            <v>1309</v>
          </cell>
          <cell r="J742">
            <v>1142</v>
          </cell>
          <cell r="K742">
            <v>649652675</v>
          </cell>
          <cell r="L742">
            <v>568872</v>
          </cell>
          <cell r="M742">
            <v>0.1386</v>
          </cell>
          <cell r="Q742">
            <v>43353</v>
          </cell>
          <cell r="R742">
            <v>43353</v>
          </cell>
          <cell r="S742">
            <v>44197</v>
          </cell>
          <cell r="T742">
            <v>461</v>
          </cell>
          <cell r="U742">
            <v>290</v>
          </cell>
          <cell r="V742">
            <v>9758583</v>
          </cell>
          <cell r="W742">
            <v>33650</v>
          </cell>
          <cell r="X742">
            <v>431</v>
          </cell>
          <cell r="Y742">
            <v>290</v>
          </cell>
          <cell r="Z742">
            <v>11262320</v>
          </cell>
          <cell r="AA742">
            <v>38835</v>
          </cell>
          <cell r="AB742">
            <v>0.154</v>
          </cell>
          <cell r="AF742">
            <v>43353</v>
          </cell>
          <cell r="AG742">
            <v>43353</v>
          </cell>
          <cell r="AH742">
            <v>44197</v>
          </cell>
          <cell r="AI742">
            <v>375</v>
          </cell>
          <cell r="AJ742">
            <v>167</v>
          </cell>
          <cell r="AK742">
            <v>26508243</v>
          </cell>
          <cell r="AL742">
            <v>158731</v>
          </cell>
          <cell r="AM742">
            <v>384</v>
          </cell>
          <cell r="AN742">
            <v>167</v>
          </cell>
          <cell r="AO742">
            <v>27923553</v>
          </cell>
          <cell r="AP742">
            <v>167206</v>
          </cell>
          <cell r="AQ742">
            <v>5.33E-2</v>
          </cell>
          <cell r="AU742">
            <v>42978</v>
          </cell>
          <cell r="AV742" t="str">
            <v>2017년 하반기</v>
          </cell>
          <cell r="AW742" t="str">
            <v>2020년 하반기</v>
          </cell>
          <cell r="AX742">
            <v>99</v>
          </cell>
          <cell r="AY742">
            <v>94</v>
          </cell>
          <cell r="AZ742">
            <v>98933913</v>
          </cell>
          <cell r="BA742">
            <v>1052488</v>
          </cell>
          <cell r="BB742">
            <v>600</v>
          </cell>
          <cell r="BC742">
            <v>94</v>
          </cell>
          <cell r="BD742">
            <v>130233449</v>
          </cell>
          <cell r="BE742">
            <v>1385462</v>
          </cell>
          <cell r="BF742">
            <v>0.31630000000000003</v>
          </cell>
        </row>
        <row r="743">
          <cell r="B743">
            <v>43466</v>
          </cell>
          <cell r="C743">
            <v>43466</v>
          </cell>
          <cell r="D743">
            <v>44197</v>
          </cell>
          <cell r="E743">
            <v>1378</v>
          </cell>
          <cell r="F743">
            <v>1171</v>
          </cell>
          <cell r="G743">
            <v>591557855</v>
          </cell>
          <cell r="H743">
            <v>505173</v>
          </cell>
          <cell r="I743">
            <v>1309</v>
          </cell>
          <cell r="J743">
            <v>1171</v>
          </cell>
          <cell r="K743">
            <v>650623183</v>
          </cell>
          <cell r="L743">
            <v>555613</v>
          </cell>
          <cell r="M743">
            <v>9.98E-2</v>
          </cell>
          <cell r="Q743">
            <v>43466</v>
          </cell>
          <cell r="R743">
            <v>43466</v>
          </cell>
          <cell r="S743">
            <v>44197</v>
          </cell>
          <cell r="T743">
            <v>461</v>
          </cell>
          <cell r="U743">
            <v>290</v>
          </cell>
          <cell r="V743">
            <v>10055187</v>
          </cell>
          <cell r="W743">
            <v>34673</v>
          </cell>
          <cell r="X743">
            <v>431</v>
          </cell>
          <cell r="Y743">
            <v>290</v>
          </cell>
          <cell r="Z743">
            <v>11262320</v>
          </cell>
          <cell r="AA743">
            <v>38835</v>
          </cell>
          <cell r="AB743">
            <v>0.12</v>
          </cell>
          <cell r="AF743">
            <v>43466</v>
          </cell>
          <cell r="AG743">
            <v>43466</v>
          </cell>
          <cell r="AH743">
            <v>44197</v>
          </cell>
          <cell r="AI743">
            <v>353</v>
          </cell>
          <cell r="AJ743">
            <v>229</v>
          </cell>
          <cell r="AK743">
            <v>28940974</v>
          </cell>
          <cell r="AL743">
            <v>126379</v>
          </cell>
          <cell r="AM743">
            <v>384</v>
          </cell>
          <cell r="AN743">
            <v>229</v>
          </cell>
          <cell r="AO743">
            <v>29744179</v>
          </cell>
          <cell r="AP743">
            <v>129887</v>
          </cell>
          <cell r="AQ743">
            <v>2.7699999999999999E-2</v>
          </cell>
          <cell r="AU743">
            <v>43161</v>
          </cell>
          <cell r="AV743" t="str">
            <v>2018년 상반기</v>
          </cell>
          <cell r="AW743" t="str">
            <v>2020년 하반기</v>
          </cell>
          <cell r="AX743">
            <v>162</v>
          </cell>
          <cell r="AY743">
            <v>155</v>
          </cell>
          <cell r="AZ743">
            <v>246920573</v>
          </cell>
          <cell r="BA743">
            <v>1593035</v>
          </cell>
          <cell r="BB743">
            <v>600</v>
          </cell>
          <cell r="BC743">
            <v>155</v>
          </cell>
          <cell r="BD743">
            <v>301957634</v>
          </cell>
          <cell r="BE743">
            <v>1948113</v>
          </cell>
          <cell r="BF743">
            <v>0.2228</v>
          </cell>
        </row>
        <row r="744">
          <cell r="B744">
            <v>43647</v>
          </cell>
          <cell r="C744">
            <v>43647</v>
          </cell>
          <cell r="D744">
            <v>44197</v>
          </cell>
          <cell r="E744">
            <v>1372</v>
          </cell>
          <cell r="F744">
            <v>1187</v>
          </cell>
          <cell r="G744">
            <v>608248063</v>
          </cell>
          <cell r="H744">
            <v>512424</v>
          </cell>
          <cell r="I744">
            <v>1309</v>
          </cell>
          <cell r="J744">
            <v>1187</v>
          </cell>
          <cell r="K744">
            <v>651668184</v>
          </cell>
          <cell r="L744">
            <v>549004</v>
          </cell>
          <cell r="M744">
            <v>7.1300000000000002E-2</v>
          </cell>
          <cell r="Q744">
            <v>43647</v>
          </cell>
          <cell r="R744">
            <v>43647</v>
          </cell>
          <cell r="S744">
            <v>44197</v>
          </cell>
          <cell r="T744">
            <v>459</v>
          </cell>
          <cell r="U744">
            <v>298</v>
          </cell>
          <cell r="V744">
            <v>10627224</v>
          </cell>
          <cell r="W744">
            <v>35661</v>
          </cell>
          <cell r="X744">
            <v>431</v>
          </cell>
          <cell r="Y744">
            <v>298</v>
          </cell>
          <cell r="Z744">
            <v>11392922</v>
          </cell>
          <cell r="AA744">
            <v>38231</v>
          </cell>
          <cell r="AB744">
            <v>7.1999999999999995E-2</v>
          </cell>
          <cell r="AF744">
            <v>43647</v>
          </cell>
          <cell r="AG744">
            <v>43647</v>
          </cell>
          <cell r="AH744">
            <v>44197</v>
          </cell>
          <cell r="AI744">
            <v>342</v>
          </cell>
          <cell r="AJ744">
            <v>244</v>
          </cell>
          <cell r="AK744">
            <v>29135167</v>
          </cell>
          <cell r="AL744">
            <v>119406</v>
          </cell>
          <cell r="AM744">
            <v>384</v>
          </cell>
          <cell r="AN744">
            <v>244</v>
          </cell>
          <cell r="AO744">
            <v>29889664</v>
          </cell>
          <cell r="AP744">
            <v>122498</v>
          </cell>
          <cell r="AQ744">
            <v>2.58E-2</v>
          </cell>
          <cell r="AU744">
            <v>43343</v>
          </cell>
          <cell r="AV744" t="str">
            <v>2018년 하반기</v>
          </cell>
          <cell r="AW744" t="str">
            <v>2020년 하반기</v>
          </cell>
          <cell r="AX744">
            <v>471</v>
          </cell>
          <cell r="AY744">
            <v>471</v>
          </cell>
          <cell r="AZ744">
            <v>434396544</v>
          </cell>
          <cell r="BA744">
            <v>922285</v>
          </cell>
          <cell r="BB744">
            <v>600</v>
          </cell>
          <cell r="BC744">
            <v>471</v>
          </cell>
          <cell r="BD744">
            <v>514032498</v>
          </cell>
          <cell r="BE744">
            <v>1091364</v>
          </cell>
          <cell r="BF744">
            <v>0.18329999999999999</v>
          </cell>
        </row>
        <row r="745">
          <cell r="B745">
            <v>43831</v>
          </cell>
          <cell r="C745">
            <v>43831</v>
          </cell>
          <cell r="D745">
            <v>44197</v>
          </cell>
          <cell r="E745">
            <v>1367</v>
          </cell>
          <cell r="F745">
            <v>1250</v>
          </cell>
          <cell r="G745">
            <v>629800677</v>
          </cell>
          <cell r="H745">
            <v>503840</v>
          </cell>
          <cell r="I745">
            <v>1309</v>
          </cell>
          <cell r="J745">
            <v>1250</v>
          </cell>
          <cell r="K745">
            <v>657805939</v>
          </cell>
          <cell r="L745">
            <v>526244</v>
          </cell>
          <cell r="M745">
            <v>4.4400000000000002E-2</v>
          </cell>
          <cell r="Q745">
            <v>43831</v>
          </cell>
          <cell r="R745">
            <v>43831</v>
          </cell>
          <cell r="S745">
            <v>44197</v>
          </cell>
          <cell r="T745">
            <v>441</v>
          </cell>
          <cell r="U745">
            <v>339</v>
          </cell>
          <cell r="V745">
            <v>12400679</v>
          </cell>
          <cell r="W745">
            <v>36580</v>
          </cell>
          <cell r="X745">
            <v>431</v>
          </cell>
          <cell r="Y745">
            <v>339</v>
          </cell>
          <cell r="Z745">
            <v>12901692</v>
          </cell>
          <cell r="AA745">
            <v>38058</v>
          </cell>
          <cell r="AB745">
            <v>4.0399999999999998E-2</v>
          </cell>
          <cell r="AF745">
            <v>43831</v>
          </cell>
          <cell r="AG745">
            <v>43831</v>
          </cell>
          <cell r="AH745">
            <v>44197</v>
          </cell>
          <cell r="AI745">
            <v>342</v>
          </cell>
          <cell r="AJ745">
            <v>244</v>
          </cell>
          <cell r="AK745">
            <v>29479566</v>
          </cell>
          <cell r="AL745">
            <v>120817</v>
          </cell>
          <cell r="AM745">
            <v>384</v>
          </cell>
          <cell r="AN745">
            <v>244</v>
          </cell>
          <cell r="AO745">
            <v>29889664</v>
          </cell>
          <cell r="AP745">
            <v>122498</v>
          </cell>
          <cell r="AQ745">
            <v>1.3899999999999999E-2</v>
          </cell>
          <cell r="AU745">
            <v>43524</v>
          </cell>
          <cell r="AV745" t="str">
            <v>2019년 상반기</v>
          </cell>
          <cell r="AW745" t="str">
            <v>2020년 하반기</v>
          </cell>
          <cell r="AX745">
            <v>529</v>
          </cell>
          <cell r="AY745">
            <v>529</v>
          </cell>
          <cell r="AZ745">
            <v>652726134</v>
          </cell>
          <cell r="BA745">
            <v>1233886</v>
          </cell>
          <cell r="BB745">
            <v>600</v>
          </cell>
          <cell r="BC745">
            <v>529</v>
          </cell>
          <cell r="BD745">
            <v>745582479</v>
          </cell>
          <cell r="BE745">
            <v>1409418</v>
          </cell>
          <cell r="BF745">
            <v>0.14219999999999999</v>
          </cell>
        </row>
        <row r="746">
          <cell r="B746">
            <v>43952</v>
          </cell>
          <cell r="C746">
            <v>43952</v>
          </cell>
          <cell r="D746">
            <v>44197</v>
          </cell>
          <cell r="E746">
            <v>1367</v>
          </cell>
          <cell r="F746">
            <v>1250</v>
          </cell>
          <cell r="G746">
            <v>640812237</v>
          </cell>
          <cell r="H746">
            <v>512649</v>
          </cell>
          <cell r="I746">
            <v>1309</v>
          </cell>
          <cell r="J746">
            <v>1250</v>
          </cell>
          <cell r="K746">
            <v>657805939</v>
          </cell>
          <cell r="L746">
            <v>526244</v>
          </cell>
          <cell r="M746">
            <v>2.6499999999999999E-2</v>
          </cell>
          <cell r="Q746">
            <v>43952</v>
          </cell>
          <cell r="R746">
            <v>43952</v>
          </cell>
          <cell r="S746">
            <v>44197</v>
          </cell>
          <cell r="T746">
            <v>441</v>
          </cell>
          <cell r="U746">
            <v>339</v>
          </cell>
          <cell r="V746">
            <v>12628638</v>
          </cell>
          <cell r="W746">
            <v>37252</v>
          </cell>
          <cell r="X746">
            <v>431</v>
          </cell>
          <cell r="Y746">
            <v>339</v>
          </cell>
          <cell r="Z746">
            <v>12901692</v>
          </cell>
          <cell r="AA746">
            <v>38058</v>
          </cell>
          <cell r="AB746">
            <v>2.1600000000000001E-2</v>
          </cell>
          <cell r="AF746">
            <v>43952</v>
          </cell>
          <cell r="AG746">
            <v>43952</v>
          </cell>
          <cell r="AH746">
            <v>44197</v>
          </cell>
          <cell r="AI746">
            <v>342</v>
          </cell>
          <cell r="AJ746">
            <v>244</v>
          </cell>
          <cell r="AK746">
            <v>29686512</v>
          </cell>
          <cell r="AL746">
            <v>121666</v>
          </cell>
          <cell r="AM746">
            <v>384</v>
          </cell>
          <cell r="AN746">
            <v>244</v>
          </cell>
          <cell r="AO746">
            <v>29889664</v>
          </cell>
          <cell r="AP746">
            <v>122498</v>
          </cell>
          <cell r="AQ746">
            <v>6.7999999999999996E-3</v>
          </cell>
          <cell r="AU746">
            <v>43803</v>
          </cell>
          <cell r="AV746" t="str">
            <v>2019년 하반기</v>
          </cell>
          <cell r="AW746" t="str">
            <v>2020년 하반기</v>
          </cell>
          <cell r="AX746">
            <v>568</v>
          </cell>
          <cell r="AY746">
            <v>568</v>
          </cell>
          <cell r="AZ746">
            <v>691183918</v>
          </cell>
          <cell r="BA746">
            <v>1216873</v>
          </cell>
          <cell r="BB746">
            <v>600</v>
          </cell>
          <cell r="BC746">
            <v>568</v>
          </cell>
          <cell r="BD746">
            <v>768222848</v>
          </cell>
          <cell r="BE746">
            <v>1352505</v>
          </cell>
          <cell r="BF746">
            <v>0.1114</v>
          </cell>
        </row>
        <row r="747">
          <cell r="B747">
            <v>44013</v>
          </cell>
          <cell r="C747">
            <v>44013</v>
          </cell>
          <cell r="D747">
            <v>44197</v>
          </cell>
          <cell r="E747">
            <v>1367</v>
          </cell>
          <cell r="F747">
            <v>1250</v>
          </cell>
          <cell r="G747">
            <v>642410075</v>
          </cell>
          <cell r="H747">
            <v>513928</v>
          </cell>
          <cell r="I747">
            <v>1309</v>
          </cell>
          <cell r="J747">
            <v>1250</v>
          </cell>
          <cell r="K747">
            <v>657805939</v>
          </cell>
          <cell r="L747">
            <v>526244</v>
          </cell>
          <cell r="M747">
            <v>2.3900000000000001E-2</v>
          </cell>
          <cell r="Q747">
            <v>44013</v>
          </cell>
          <cell r="R747">
            <v>44013</v>
          </cell>
          <cell r="S747">
            <v>44197</v>
          </cell>
          <cell r="T747">
            <v>441</v>
          </cell>
          <cell r="U747">
            <v>339</v>
          </cell>
          <cell r="V747">
            <v>12628638</v>
          </cell>
          <cell r="W747">
            <v>37252</v>
          </cell>
          <cell r="X747">
            <v>431</v>
          </cell>
          <cell r="Y747">
            <v>339</v>
          </cell>
          <cell r="Z747">
            <v>12901692</v>
          </cell>
          <cell r="AA747">
            <v>38058</v>
          </cell>
          <cell r="AB747">
            <v>2.1600000000000001E-2</v>
          </cell>
          <cell r="AF747">
            <v>44013</v>
          </cell>
          <cell r="AG747">
            <v>44013</v>
          </cell>
          <cell r="AH747">
            <v>44197</v>
          </cell>
          <cell r="AI747">
            <v>342</v>
          </cell>
          <cell r="AJ747">
            <v>244</v>
          </cell>
          <cell r="AK747">
            <v>29686512</v>
          </cell>
          <cell r="AL747">
            <v>121666</v>
          </cell>
          <cell r="AM747">
            <v>384</v>
          </cell>
          <cell r="AN747">
            <v>244</v>
          </cell>
          <cell r="AO747">
            <v>29889664</v>
          </cell>
          <cell r="AP747">
            <v>122498</v>
          </cell>
          <cell r="AQ747">
            <v>6.7999999999999996E-3</v>
          </cell>
          <cell r="AU747">
            <v>43945</v>
          </cell>
          <cell r="AV747" t="str">
            <v>2020년 상반기</v>
          </cell>
          <cell r="AW747" t="str">
            <v>2020년 하반기</v>
          </cell>
          <cell r="AX747">
            <v>590</v>
          </cell>
          <cell r="AY747">
            <v>590</v>
          </cell>
          <cell r="AZ747">
            <v>873997370</v>
          </cell>
          <cell r="BA747">
            <v>1481351</v>
          </cell>
          <cell r="BB747">
            <v>600</v>
          </cell>
          <cell r="BC747">
            <v>590</v>
          </cell>
          <cell r="BD747">
            <v>914524006</v>
          </cell>
          <cell r="BE747">
            <v>1550040</v>
          </cell>
          <cell r="BF747">
            <v>4.6300000000000001E-2</v>
          </cell>
        </row>
        <row r="748">
          <cell r="B748">
            <v>44197</v>
          </cell>
          <cell r="C748">
            <v>44197</v>
          </cell>
          <cell r="D748">
            <v>44197</v>
          </cell>
          <cell r="E748">
            <v>1309</v>
          </cell>
          <cell r="F748">
            <v>1309</v>
          </cell>
          <cell r="G748">
            <v>658889546</v>
          </cell>
          <cell r="H748">
            <v>503353</v>
          </cell>
          <cell r="I748">
            <v>1309</v>
          </cell>
          <cell r="J748">
            <v>1309</v>
          </cell>
          <cell r="K748">
            <v>658889546</v>
          </cell>
          <cell r="L748">
            <v>503353</v>
          </cell>
          <cell r="M748">
            <v>0</v>
          </cell>
          <cell r="Q748">
            <v>44197</v>
          </cell>
          <cell r="R748">
            <v>44197</v>
          </cell>
          <cell r="S748">
            <v>44197</v>
          </cell>
          <cell r="T748">
            <v>431</v>
          </cell>
          <cell r="U748">
            <v>431</v>
          </cell>
          <cell r="V748">
            <v>15325742</v>
          </cell>
          <cell r="W748">
            <v>35558</v>
          </cell>
          <cell r="X748">
            <v>431</v>
          </cell>
          <cell r="Y748">
            <v>431</v>
          </cell>
          <cell r="Z748">
            <v>15325742</v>
          </cell>
          <cell r="AA748">
            <v>35558</v>
          </cell>
          <cell r="AB748">
            <v>0</v>
          </cell>
          <cell r="AF748">
            <v>44197</v>
          </cell>
          <cell r="AG748">
            <v>44197</v>
          </cell>
          <cell r="AH748">
            <v>44197</v>
          </cell>
          <cell r="AI748">
            <v>384</v>
          </cell>
          <cell r="AJ748">
            <v>384</v>
          </cell>
          <cell r="AK748">
            <v>35623999</v>
          </cell>
          <cell r="AL748">
            <v>92770</v>
          </cell>
          <cell r="AM748">
            <v>384</v>
          </cell>
          <cell r="AN748">
            <v>384</v>
          </cell>
          <cell r="AO748">
            <v>35623999</v>
          </cell>
          <cell r="AP748">
            <v>92770</v>
          </cell>
          <cell r="AQ748">
            <v>0</v>
          </cell>
          <cell r="AU748">
            <v>44092</v>
          </cell>
          <cell r="AV748" t="str">
            <v>2020년 하반기</v>
          </cell>
          <cell r="AW748" t="str">
            <v>2020년 하반기</v>
          </cell>
          <cell r="AX748">
            <v>600</v>
          </cell>
          <cell r="AY748">
            <v>600</v>
          </cell>
          <cell r="AZ748">
            <v>914749662</v>
          </cell>
          <cell r="BA748">
            <v>1524582</v>
          </cell>
          <cell r="BB748">
            <v>600</v>
          </cell>
          <cell r="BC748">
            <v>600</v>
          </cell>
          <cell r="BD748">
            <v>914749662</v>
          </cell>
          <cell r="BE748">
            <v>1524582</v>
          </cell>
          <cell r="BF748">
            <v>0</v>
          </cell>
        </row>
        <row r="749">
          <cell r="A749">
            <v>44317</v>
          </cell>
          <cell r="N749" t="str">
            <v>토목210501</v>
          </cell>
          <cell r="P749">
            <v>44317</v>
          </cell>
          <cell r="AC749" t="str">
            <v>건축210501</v>
          </cell>
          <cell r="AE749">
            <v>44317</v>
          </cell>
          <cell r="AR749" t="str">
            <v>기계210501</v>
          </cell>
          <cell r="AT749">
            <v>44092</v>
          </cell>
          <cell r="BA749">
            <v>0</v>
          </cell>
          <cell r="BG749" t="str">
            <v>전기200918</v>
          </cell>
        </row>
        <row r="750">
          <cell r="B750">
            <v>42465</v>
          </cell>
          <cell r="C750">
            <v>42465</v>
          </cell>
          <cell r="D750">
            <v>44317</v>
          </cell>
          <cell r="E750">
            <v>1437</v>
          </cell>
          <cell r="F750">
            <v>968</v>
          </cell>
          <cell r="G750">
            <v>493234988</v>
          </cell>
          <cell r="H750">
            <v>509540</v>
          </cell>
          <cell r="I750">
            <v>1309</v>
          </cell>
          <cell r="J750">
            <v>968</v>
          </cell>
          <cell r="K750">
            <v>639461412</v>
          </cell>
          <cell r="L750">
            <v>660600</v>
          </cell>
          <cell r="M750">
            <v>0.2964</v>
          </cell>
        </row>
        <row r="751">
          <cell r="B751">
            <v>42614</v>
          </cell>
          <cell r="C751">
            <v>42614</v>
          </cell>
          <cell r="D751">
            <v>44317</v>
          </cell>
          <cell r="E751">
            <v>1437</v>
          </cell>
          <cell r="F751">
            <v>968</v>
          </cell>
          <cell r="G751">
            <v>497623618</v>
          </cell>
          <cell r="H751">
            <v>514073</v>
          </cell>
          <cell r="I751">
            <v>1309</v>
          </cell>
          <cell r="J751">
            <v>968</v>
          </cell>
          <cell r="K751">
            <v>639461412</v>
          </cell>
          <cell r="L751">
            <v>660600</v>
          </cell>
          <cell r="M751">
            <v>0.28499999999999998</v>
          </cell>
        </row>
        <row r="752">
          <cell r="B752">
            <v>42635</v>
          </cell>
          <cell r="C752">
            <v>42635</v>
          </cell>
          <cell r="D752">
            <v>44317</v>
          </cell>
          <cell r="E752">
            <v>1403</v>
          </cell>
          <cell r="F752">
            <v>1004</v>
          </cell>
          <cell r="G752">
            <v>502383443</v>
          </cell>
          <cell r="H752">
            <v>500381</v>
          </cell>
          <cell r="I752">
            <v>1309</v>
          </cell>
          <cell r="J752">
            <v>1004</v>
          </cell>
          <cell r="K752">
            <v>643875249</v>
          </cell>
          <cell r="L752">
            <v>641310</v>
          </cell>
          <cell r="M752">
            <v>0.28160000000000002</v>
          </cell>
          <cell r="Q752">
            <v>42635</v>
          </cell>
          <cell r="R752">
            <v>42635</v>
          </cell>
          <cell r="S752">
            <v>44317</v>
          </cell>
          <cell r="T752">
            <v>510</v>
          </cell>
          <cell r="U752">
            <v>226</v>
          </cell>
          <cell r="V752">
            <v>6637200</v>
          </cell>
          <cell r="W752">
            <v>29368</v>
          </cell>
          <cell r="X752">
            <v>431</v>
          </cell>
          <cell r="Y752">
            <v>226</v>
          </cell>
          <cell r="Z752">
            <v>8801399</v>
          </cell>
          <cell r="AA752">
            <v>38944</v>
          </cell>
          <cell r="AB752">
            <v>0.32600000000000001</v>
          </cell>
          <cell r="AF752">
            <v>42635</v>
          </cell>
          <cell r="AG752">
            <v>42635</v>
          </cell>
          <cell r="AH752">
            <v>44317</v>
          </cell>
          <cell r="AI752">
            <v>375</v>
          </cell>
          <cell r="AJ752">
            <v>167</v>
          </cell>
          <cell r="AK752">
            <v>24278880</v>
          </cell>
          <cell r="AL752">
            <v>145382</v>
          </cell>
          <cell r="AM752">
            <v>384</v>
          </cell>
          <cell r="AN752">
            <v>167</v>
          </cell>
          <cell r="AO752">
            <v>28547507</v>
          </cell>
          <cell r="AP752">
            <v>170943</v>
          </cell>
          <cell r="AQ752">
            <v>0.17580000000000001</v>
          </cell>
        </row>
        <row r="753">
          <cell r="B753">
            <v>42736</v>
          </cell>
          <cell r="C753">
            <v>42736</v>
          </cell>
          <cell r="D753">
            <v>44317</v>
          </cell>
          <cell r="E753">
            <v>1403</v>
          </cell>
          <cell r="F753">
            <v>1004</v>
          </cell>
          <cell r="G753">
            <v>511463146</v>
          </cell>
          <cell r="H753">
            <v>509425</v>
          </cell>
          <cell r="I753">
            <v>1309</v>
          </cell>
          <cell r="J753">
            <v>1004</v>
          </cell>
          <cell r="K753">
            <v>643875249</v>
          </cell>
          <cell r="L753">
            <v>641310</v>
          </cell>
          <cell r="M753">
            <v>0.25879999999999997</v>
          </cell>
          <cell r="Q753">
            <v>42736</v>
          </cell>
          <cell r="R753">
            <v>42736</v>
          </cell>
          <cell r="S753">
            <v>44317</v>
          </cell>
          <cell r="T753">
            <v>510</v>
          </cell>
          <cell r="U753">
            <v>226</v>
          </cell>
          <cell r="V753">
            <v>6783148</v>
          </cell>
          <cell r="W753">
            <v>30013</v>
          </cell>
          <cell r="X753">
            <v>431</v>
          </cell>
          <cell r="Y753">
            <v>226</v>
          </cell>
          <cell r="Z753">
            <v>8801399</v>
          </cell>
          <cell r="AA753">
            <v>38944</v>
          </cell>
          <cell r="AB753">
            <v>0.29749999999999999</v>
          </cell>
          <cell r="AF753">
            <v>42736</v>
          </cell>
          <cell r="AG753">
            <v>42736</v>
          </cell>
          <cell r="AH753">
            <v>44317</v>
          </cell>
          <cell r="AI753">
            <v>375</v>
          </cell>
          <cell r="AJ753">
            <v>167</v>
          </cell>
          <cell r="AK753">
            <v>24764250</v>
          </cell>
          <cell r="AL753">
            <v>148288</v>
          </cell>
          <cell r="AM753">
            <v>384</v>
          </cell>
          <cell r="AN753">
            <v>167</v>
          </cell>
          <cell r="AO753">
            <v>28547507</v>
          </cell>
          <cell r="AP753">
            <v>170943</v>
          </cell>
          <cell r="AQ753">
            <v>0.1527</v>
          </cell>
        </row>
        <row r="754">
          <cell r="B754">
            <v>42829</v>
          </cell>
          <cell r="C754">
            <v>42829</v>
          </cell>
          <cell r="D754">
            <v>44317</v>
          </cell>
          <cell r="E754">
            <v>1403</v>
          </cell>
          <cell r="F754">
            <v>1004</v>
          </cell>
          <cell r="G754">
            <v>513579701</v>
          </cell>
          <cell r="H754">
            <v>511533</v>
          </cell>
          <cell r="I754">
            <v>1309</v>
          </cell>
          <cell r="J754">
            <v>1004</v>
          </cell>
          <cell r="K754">
            <v>643875249</v>
          </cell>
          <cell r="L754">
            <v>641310</v>
          </cell>
          <cell r="M754">
            <v>0.25369999999999998</v>
          </cell>
          <cell r="Q754">
            <v>42829</v>
          </cell>
          <cell r="R754">
            <v>42829</v>
          </cell>
          <cell r="S754">
            <v>44317</v>
          </cell>
          <cell r="T754">
            <v>510</v>
          </cell>
          <cell r="U754">
            <v>226</v>
          </cell>
          <cell r="V754">
            <v>6783148</v>
          </cell>
          <cell r="W754">
            <v>30013</v>
          </cell>
          <cell r="X754">
            <v>431</v>
          </cell>
          <cell r="Y754">
            <v>226</v>
          </cell>
          <cell r="Z754">
            <v>8801399</v>
          </cell>
          <cell r="AA754">
            <v>38944</v>
          </cell>
          <cell r="AB754">
            <v>0.29749999999999999</v>
          </cell>
          <cell r="AF754">
            <v>42829</v>
          </cell>
          <cell r="AG754">
            <v>42829</v>
          </cell>
          <cell r="AH754">
            <v>44317</v>
          </cell>
          <cell r="AI754">
            <v>375</v>
          </cell>
          <cell r="AJ754">
            <v>167</v>
          </cell>
          <cell r="AK754">
            <v>24764250</v>
          </cell>
          <cell r="AL754">
            <v>148288</v>
          </cell>
          <cell r="AM754">
            <v>384</v>
          </cell>
          <cell r="AN754">
            <v>167</v>
          </cell>
          <cell r="AO754">
            <v>28547507</v>
          </cell>
          <cell r="AP754">
            <v>170943</v>
          </cell>
          <cell r="AQ754">
            <v>0.1527</v>
          </cell>
        </row>
        <row r="755">
          <cell r="B755">
            <v>42917</v>
          </cell>
          <cell r="C755">
            <v>42917</v>
          </cell>
          <cell r="D755">
            <v>44317</v>
          </cell>
          <cell r="E755">
            <v>1399</v>
          </cell>
          <cell r="F755">
            <v>1005</v>
          </cell>
          <cell r="G755">
            <v>528335154</v>
          </cell>
          <cell r="H755">
            <v>525706</v>
          </cell>
          <cell r="I755">
            <v>1309</v>
          </cell>
          <cell r="J755">
            <v>1005</v>
          </cell>
          <cell r="K755">
            <v>643959157</v>
          </cell>
          <cell r="L755">
            <v>640755</v>
          </cell>
          <cell r="M755">
            <v>0.21879999999999999</v>
          </cell>
          <cell r="Q755">
            <v>42917</v>
          </cell>
          <cell r="R755">
            <v>42917</v>
          </cell>
          <cell r="S755">
            <v>44317</v>
          </cell>
          <cell r="T755">
            <v>486</v>
          </cell>
          <cell r="U755">
            <v>227</v>
          </cell>
          <cell r="V755">
            <v>7041563</v>
          </cell>
          <cell r="W755">
            <v>31020</v>
          </cell>
          <cell r="X755">
            <v>431</v>
          </cell>
          <cell r="Y755">
            <v>227</v>
          </cell>
          <cell r="Z755">
            <v>8884569</v>
          </cell>
          <cell r="AA755">
            <v>39139</v>
          </cell>
          <cell r="AB755">
            <v>0.26169999999999999</v>
          </cell>
          <cell r="AF755">
            <v>42917</v>
          </cell>
          <cell r="AG755">
            <v>42917</v>
          </cell>
          <cell r="AH755">
            <v>44317</v>
          </cell>
          <cell r="AI755">
            <v>375</v>
          </cell>
          <cell r="AJ755">
            <v>167</v>
          </cell>
          <cell r="AK755">
            <v>25477455</v>
          </cell>
          <cell r="AL755">
            <v>152559</v>
          </cell>
          <cell r="AM755">
            <v>384</v>
          </cell>
          <cell r="AN755">
            <v>167</v>
          </cell>
          <cell r="AO755">
            <v>28547507</v>
          </cell>
          <cell r="AP755">
            <v>170943</v>
          </cell>
          <cell r="AQ755">
            <v>0.1205</v>
          </cell>
        </row>
        <row r="756">
          <cell r="B756">
            <v>42978</v>
          </cell>
          <cell r="C756">
            <v>42978</v>
          </cell>
          <cell r="D756">
            <v>44317</v>
          </cell>
          <cell r="E756">
            <v>1409</v>
          </cell>
          <cell r="F756">
            <v>1049</v>
          </cell>
          <cell r="G756">
            <v>537646881</v>
          </cell>
          <cell r="H756">
            <v>512532</v>
          </cell>
          <cell r="I756">
            <v>1309</v>
          </cell>
          <cell r="J756">
            <v>1049</v>
          </cell>
          <cell r="K756">
            <v>653142719</v>
          </cell>
          <cell r="L756">
            <v>622633</v>
          </cell>
          <cell r="M756">
            <v>0.21479999999999999</v>
          </cell>
          <cell r="Q756">
            <v>42978</v>
          </cell>
          <cell r="R756">
            <v>42978</v>
          </cell>
          <cell r="S756">
            <v>44317</v>
          </cell>
          <cell r="T756">
            <v>486</v>
          </cell>
          <cell r="U756">
            <v>227</v>
          </cell>
          <cell r="V756">
            <v>7041563</v>
          </cell>
          <cell r="W756">
            <v>31020</v>
          </cell>
          <cell r="X756">
            <v>431</v>
          </cell>
          <cell r="Y756">
            <v>227</v>
          </cell>
          <cell r="Z756">
            <v>8884569</v>
          </cell>
          <cell r="AA756">
            <v>39139</v>
          </cell>
          <cell r="AB756">
            <v>0.26169999999999999</v>
          </cell>
          <cell r="AF756">
            <v>42978</v>
          </cell>
          <cell r="AG756">
            <v>42978</v>
          </cell>
          <cell r="AH756">
            <v>44317</v>
          </cell>
          <cell r="AI756">
            <v>375</v>
          </cell>
          <cell r="AJ756">
            <v>167</v>
          </cell>
          <cell r="AK756">
            <v>25477455</v>
          </cell>
          <cell r="AL756">
            <v>152559</v>
          </cell>
          <cell r="AM756">
            <v>384</v>
          </cell>
          <cell r="AN756">
            <v>167</v>
          </cell>
          <cell r="AO756">
            <v>28547507</v>
          </cell>
          <cell r="AP756">
            <v>170943</v>
          </cell>
          <cell r="AQ756">
            <v>0.1205</v>
          </cell>
        </row>
        <row r="757">
          <cell r="B757">
            <v>43101</v>
          </cell>
          <cell r="C757">
            <v>43101</v>
          </cell>
          <cell r="D757">
            <v>44317</v>
          </cell>
          <cell r="E757">
            <v>1419</v>
          </cell>
          <cell r="F757">
            <v>1078</v>
          </cell>
          <cell r="G757">
            <v>550648689</v>
          </cell>
          <cell r="H757">
            <v>510805</v>
          </cell>
          <cell r="I757">
            <v>1309</v>
          </cell>
          <cell r="J757">
            <v>1078</v>
          </cell>
          <cell r="K757">
            <v>656134674</v>
          </cell>
          <cell r="L757">
            <v>608659</v>
          </cell>
          <cell r="M757">
            <v>0.1915</v>
          </cell>
          <cell r="Q757">
            <v>43101</v>
          </cell>
          <cell r="R757">
            <v>43101</v>
          </cell>
          <cell r="S757">
            <v>44317</v>
          </cell>
          <cell r="T757">
            <v>497</v>
          </cell>
          <cell r="U757">
            <v>247</v>
          </cell>
          <cell r="V757">
            <v>8259477</v>
          </cell>
          <cell r="W757">
            <v>33439</v>
          </cell>
          <cell r="X757">
            <v>431</v>
          </cell>
          <cell r="Y757">
            <v>247</v>
          </cell>
          <cell r="Z757">
            <v>10023277</v>
          </cell>
          <cell r="AA757">
            <v>40580</v>
          </cell>
          <cell r="AB757">
            <v>0.2135</v>
          </cell>
          <cell r="AF757">
            <v>43101</v>
          </cell>
          <cell r="AG757">
            <v>43101</v>
          </cell>
          <cell r="AH757">
            <v>44317</v>
          </cell>
          <cell r="AI757">
            <v>375</v>
          </cell>
          <cell r="AJ757">
            <v>167</v>
          </cell>
          <cell r="AK757">
            <v>25994947</v>
          </cell>
          <cell r="AL757">
            <v>155658</v>
          </cell>
          <cell r="AM757">
            <v>384</v>
          </cell>
          <cell r="AN757">
            <v>167</v>
          </cell>
          <cell r="AO757">
            <v>28547507</v>
          </cell>
          <cell r="AP757">
            <v>170943</v>
          </cell>
          <cell r="AQ757">
            <v>9.8100000000000007E-2</v>
          </cell>
        </row>
        <row r="758">
          <cell r="B758">
            <v>43178</v>
          </cell>
          <cell r="C758">
            <v>43178</v>
          </cell>
          <cell r="D758">
            <v>44317</v>
          </cell>
          <cell r="E758">
            <v>1419</v>
          </cell>
          <cell r="F758">
            <v>1078</v>
          </cell>
          <cell r="G758">
            <v>553676271</v>
          </cell>
          <cell r="H758">
            <v>513614</v>
          </cell>
          <cell r="I758">
            <v>1309</v>
          </cell>
          <cell r="J758">
            <v>1078</v>
          </cell>
          <cell r="K758">
            <v>656134674</v>
          </cell>
          <cell r="L758">
            <v>608659</v>
          </cell>
          <cell r="M758">
            <v>0.185</v>
          </cell>
          <cell r="Q758">
            <v>43178</v>
          </cell>
          <cell r="R758">
            <v>43178</v>
          </cell>
          <cell r="S758">
            <v>44317</v>
          </cell>
          <cell r="T758">
            <v>497</v>
          </cell>
          <cell r="U758">
            <v>247</v>
          </cell>
          <cell r="V758">
            <v>8259477</v>
          </cell>
          <cell r="W758">
            <v>33439</v>
          </cell>
          <cell r="X758">
            <v>431</v>
          </cell>
          <cell r="Y758">
            <v>247</v>
          </cell>
          <cell r="Z758">
            <v>10023277</v>
          </cell>
          <cell r="AA758">
            <v>40580</v>
          </cell>
          <cell r="AB758">
            <v>0.2135</v>
          </cell>
          <cell r="AF758">
            <v>43178</v>
          </cell>
          <cell r="AG758">
            <v>43178</v>
          </cell>
          <cell r="AH758">
            <v>44317</v>
          </cell>
          <cell r="AI758">
            <v>375</v>
          </cell>
          <cell r="AJ758">
            <v>167</v>
          </cell>
          <cell r="AK758">
            <v>25994947</v>
          </cell>
          <cell r="AL758">
            <v>155658</v>
          </cell>
          <cell r="AM758">
            <v>384</v>
          </cell>
          <cell r="AN758">
            <v>167</v>
          </cell>
          <cell r="AO758">
            <v>28547507</v>
          </cell>
          <cell r="AP758">
            <v>170943</v>
          </cell>
          <cell r="AQ758">
            <v>9.8100000000000007E-2</v>
          </cell>
        </row>
        <row r="759">
          <cell r="B759">
            <v>43282</v>
          </cell>
          <cell r="C759">
            <v>43282</v>
          </cell>
          <cell r="D759">
            <v>44317</v>
          </cell>
          <cell r="E759">
            <v>1427</v>
          </cell>
          <cell r="F759">
            <v>1142</v>
          </cell>
          <cell r="G759">
            <v>568758564</v>
          </cell>
          <cell r="H759">
            <v>498037</v>
          </cell>
          <cell r="I759">
            <v>1309</v>
          </cell>
          <cell r="J759">
            <v>1142</v>
          </cell>
          <cell r="K759">
            <v>661071387</v>
          </cell>
          <cell r="L759">
            <v>578871</v>
          </cell>
          <cell r="M759">
            <v>0.1623</v>
          </cell>
          <cell r="Q759">
            <v>43282</v>
          </cell>
          <cell r="R759">
            <v>43282</v>
          </cell>
          <cell r="S759">
            <v>44317</v>
          </cell>
          <cell r="T759">
            <v>461</v>
          </cell>
          <cell r="U759">
            <v>290</v>
          </cell>
          <cell r="V759">
            <v>9758583</v>
          </cell>
          <cell r="W759">
            <v>33650</v>
          </cell>
          <cell r="X759">
            <v>431</v>
          </cell>
          <cell r="Y759">
            <v>290</v>
          </cell>
          <cell r="Z759">
            <v>11490784</v>
          </cell>
          <cell r="AA759">
            <v>39623</v>
          </cell>
          <cell r="AB759">
            <v>0.17749999999999999</v>
          </cell>
          <cell r="AF759">
            <v>43282</v>
          </cell>
          <cell r="AG759">
            <v>43282</v>
          </cell>
          <cell r="AH759">
            <v>44317</v>
          </cell>
          <cell r="AI759">
            <v>375</v>
          </cell>
          <cell r="AJ759">
            <v>167</v>
          </cell>
          <cell r="AK759">
            <v>26508243</v>
          </cell>
          <cell r="AL759">
            <v>158731</v>
          </cell>
          <cell r="AM759">
            <v>384</v>
          </cell>
          <cell r="AN759">
            <v>167</v>
          </cell>
          <cell r="AO759">
            <v>28547507</v>
          </cell>
          <cell r="AP759">
            <v>170943</v>
          </cell>
          <cell r="AQ759">
            <v>7.6899999999999996E-2</v>
          </cell>
        </row>
        <row r="760">
          <cell r="B760">
            <v>43353</v>
          </cell>
          <cell r="C760">
            <v>43353</v>
          </cell>
          <cell r="D760">
            <v>44317</v>
          </cell>
          <cell r="E760">
            <v>1427</v>
          </cell>
          <cell r="F760">
            <v>1142</v>
          </cell>
          <cell r="G760">
            <v>570537791</v>
          </cell>
          <cell r="H760">
            <v>499595</v>
          </cell>
          <cell r="I760">
            <v>1309</v>
          </cell>
          <cell r="J760">
            <v>1142</v>
          </cell>
          <cell r="K760">
            <v>661071387</v>
          </cell>
          <cell r="L760">
            <v>578871</v>
          </cell>
          <cell r="M760">
            <v>0.15859999999999999</v>
          </cell>
          <cell r="Q760">
            <v>43353</v>
          </cell>
          <cell r="R760">
            <v>43353</v>
          </cell>
          <cell r="S760">
            <v>44317</v>
          </cell>
          <cell r="T760">
            <v>461</v>
          </cell>
          <cell r="U760">
            <v>290</v>
          </cell>
          <cell r="V760">
            <v>9758583</v>
          </cell>
          <cell r="W760">
            <v>33650</v>
          </cell>
          <cell r="X760">
            <v>431</v>
          </cell>
          <cell r="Y760">
            <v>290</v>
          </cell>
          <cell r="Z760">
            <v>11490784</v>
          </cell>
          <cell r="AA760">
            <v>39623</v>
          </cell>
          <cell r="AB760">
            <v>0.17749999999999999</v>
          </cell>
          <cell r="AF760">
            <v>43353</v>
          </cell>
          <cell r="AG760">
            <v>43353</v>
          </cell>
          <cell r="AH760">
            <v>44317</v>
          </cell>
          <cell r="AI760">
            <v>375</v>
          </cell>
          <cell r="AJ760">
            <v>167</v>
          </cell>
          <cell r="AK760">
            <v>26508243</v>
          </cell>
          <cell r="AL760">
            <v>158731</v>
          </cell>
          <cell r="AM760">
            <v>384</v>
          </cell>
          <cell r="AN760">
            <v>167</v>
          </cell>
          <cell r="AO760">
            <v>28547507</v>
          </cell>
          <cell r="AP760">
            <v>170943</v>
          </cell>
          <cell r="AQ760">
            <v>7.6899999999999996E-2</v>
          </cell>
          <cell r="AU760">
            <v>42736</v>
          </cell>
          <cell r="AV760" t="str">
            <v>2017년상반기</v>
          </cell>
          <cell r="AW760" t="str">
            <v>2020년 하반기</v>
          </cell>
          <cell r="AX760">
            <v>7</v>
          </cell>
          <cell r="AY760">
            <v>58</v>
          </cell>
          <cell r="AZ760">
            <v>94886174</v>
          </cell>
          <cell r="BA760">
            <v>1635968</v>
          </cell>
          <cell r="BB760">
            <v>600</v>
          </cell>
          <cell r="BC760">
            <v>58</v>
          </cell>
          <cell r="BD760">
            <v>129382978</v>
          </cell>
          <cell r="BE760">
            <v>2230741</v>
          </cell>
          <cell r="BF760">
            <v>0.36349999999999999</v>
          </cell>
        </row>
        <row r="761">
          <cell r="B761">
            <v>43466</v>
          </cell>
          <cell r="C761">
            <v>43466</v>
          </cell>
          <cell r="D761">
            <v>44317</v>
          </cell>
          <cell r="E761">
            <v>1378</v>
          </cell>
          <cell r="F761">
            <v>1171</v>
          </cell>
          <cell r="G761">
            <v>591557855</v>
          </cell>
          <cell r="H761">
            <v>505173</v>
          </cell>
          <cell r="I761">
            <v>1309</v>
          </cell>
          <cell r="J761">
            <v>1171</v>
          </cell>
          <cell r="K761">
            <v>662061126</v>
          </cell>
          <cell r="L761">
            <v>565380</v>
          </cell>
          <cell r="M761">
            <v>0.1191</v>
          </cell>
          <cell r="Q761">
            <v>43466</v>
          </cell>
          <cell r="R761">
            <v>43466</v>
          </cell>
          <cell r="S761">
            <v>44317</v>
          </cell>
          <cell r="T761">
            <v>461</v>
          </cell>
          <cell r="U761">
            <v>290</v>
          </cell>
          <cell r="V761">
            <v>10055187</v>
          </cell>
          <cell r="W761">
            <v>34673</v>
          </cell>
          <cell r="X761">
            <v>431</v>
          </cell>
          <cell r="Y761">
            <v>290</v>
          </cell>
          <cell r="Z761">
            <v>11490784</v>
          </cell>
          <cell r="AA761">
            <v>39623</v>
          </cell>
          <cell r="AB761">
            <v>0.14269999999999999</v>
          </cell>
          <cell r="AF761">
            <v>43466</v>
          </cell>
          <cell r="AG761">
            <v>43466</v>
          </cell>
          <cell r="AH761">
            <v>44317</v>
          </cell>
          <cell r="AI761">
            <v>353</v>
          </cell>
          <cell r="AJ761">
            <v>229</v>
          </cell>
          <cell r="AK761">
            <v>28940974</v>
          </cell>
          <cell r="AL761">
            <v>126379</v>
          </cell>
          <cell r="AM761">
            <v>384</v>
          </cell>
          <cell r="AN761">
            <v>229</v>
          </cell>
          <cell r="AO761">
            <v>30403066</v>
          </cell>
          <cell r="AP761">
            <v>132764</v>
          </cell>
          <cell r="AQ761">
            <v>5.0500000000000003E-2</v>
          </cell>
          <cell r="AU761">
            <v>42978</v>
          </cell>
          <cell r="AV761" t="str">
            <v>2017년 하반기</v>
          </cell>
          <cell r="AW761" t="str">
            <v>2020년 하반기</v>
          </cell>
          <cell r="AX761">
            <v>99</v>
          </cell>
          <cell r="AY761">
            <v>94</v>
          </cell>
          <cell r="AZ761">
            <v>98933913</v>
          </cell>
          <cell r="BA761">
            <v>1052488</v>
          </cell>
          <cell r="BB761">
            <v>600</v>
          </cell>
          <cell r="BC761">
            <v>94</v>
          </cell>
          <cell r="BD761">
            <v>130233449</v>
          </cell>
          <cell r="BE761">
            <v>1385462</v>
          </cell>
          <cell r="BF761">
            <v>0.31630000000000003</v>
          </cell>
        </row>
        <row r="762">
          <cell r="B762">
            <v>43647</v>
          </cell>
          <cell r="C762">
            <v>43647</v>
          </cell>
          <cell r="D762">
            <v>44317</v>
          </cell>
          <cell r="E762">
            <v>1372</v>
          </cell>
          <cell r="F762">
            <v>1187</v>
          </cell>
          <cell r="G762">
            <v>608248063</v>
          </cell>
          <cell r="H762">
            <v>512424</v>
          </cell>
          <cell r="I762">
            <v>1309</v>
          </cell>
          <cell r="J762">
            <v>1187</v>
          </cell>
          <cell r="K762">
            <v>663110850</v>
          </cell>
          <cell r="L762">
            <v>558644</v>
          </cell>
          <cell r="M762">
            <v>9.01E-2</v>
          </cell>
          <cell r="Q762">
            <v>43647</v>
          </cell>
          <cell r="R762">
            <v>43647</v>
          </cell>
          <cell r="S762">
            <v>44317</v>
          </cell>
          <cell r="T762">
            <v>459</v>
          </cell>
          <cell r="U762">
            <v>298</v>
          </cell>
          <cell r="V762">
            <v>10627224</v>
          </cell>
          <cell r="W762">
            <v>35661</v>
          </cell>
          <cell r="X762">
            <v>431</v>
          </cell>
          <cell r="Y762">
            <v>298</v>
          </cell>
          <cell r="Z762">
            <v>11623924</v>
          </cell>
          <cell r="AA762">
            <v>39006</v>
          </cell>
          <cell r="AB762">
            <v>9.3700000000000006E-2</v>
          </cell>
          <cell r="AF762">
            <v>43647</v>
          </cell>
          <cell r="AG762">
            <v>43647</v>
          </cell>
          <cell r="AH762">
            <v>44317</v>
          </cell>
          <cell r="AI762">
            <v>342</v>
          </cell>
          <cell r="AJ762">
            <v>244</v>
          </cell>
          <cell r="AK762">
            <v>29135167</v>
          </cell>
          <cell r="AL762">
            <v>119406</v>
          </cell>
          <cell r="AM762">
            <v>384</v>
          </cell>
          <cell r="AN762">
            <v>244</v>
          </cell>
          <cell r="AO762">
            <v>30551332</v>
          </cell>
          <cell r="AP762">
            <v>125210</v>
          </cell>
          <cell r="AQ762">
            <v>4.8599999999999997E-2</v>
          </cell>
          <cell r="AU762">
            <v>43161</v>
          </cell>
          <cell r="AV762" t="str">
            <v>2018년 상반기</v>
          </cell>
          <cell r="AW762" t="str">
            <v>2020년 하반기</v>
          </cell>
          <cell r="AX762">
            <v>162</v>
          </cell>
          <cell r="AY762">
            <v>155</v>
          </cell>
          <cell r="AZ762">
            <v>246920573</v>
          </cell>
          <cell r="BA762">
            <v>1593035</v>
          </cell>
          <cell r="BB762">
            <v>600</v>
          </cell>
          <cell r="BC762">
            <v>155</v>
          </cell>
          <cell r="BD762">
            <v>301957634</v>
          </cell>
          <cell r="BE762">
            <v>1948113</v>
          </cell>
          <cell r="BF762">
            <v>0.2228</v>
          </cell>
        </row>
        <row r="763">
          <cell r="B763">
            <v>43831</v>
          </cell>
          <cell r="C763">
            <v>43831</v>
          </cell>
          <cell r="D763">
            <v>44317</v>
          </cell>
          <cell r="E763">
            <v>1367</v>
          </cell>
          <cell r="F763">
            <v>1250</v>
          </cell>
          <cell r="G763">
            <v>629800677</v>
          </cell>
          <cell r="H763">
            <v>503840</v>
          </cell>
          <cell r="I763">
            <v>1309</v>
          </cell>
          <cell r="J763">
            <v>1250</v>
          </cell>
          <cell r="K763">
            <v>669359439</v>
          </cell>
          <cell r="L763">
            <v>535487</v>
          </cell>
          <cell r="M763">
            <v>6.2799999999999995E-2</v>
          </cell>
          <cell r="Q763">
            <v>43831</v>
          </cell>
          <cell r="R763">
            <v>43831</v>
          </cell>
          <cell r="S763">
            <v>44317</v>
          </cell>
          <cell r="T763">
            <v>441</v>
          </cell>
          <cell r="U763">
            <v>339</v>
          </cell>
          <cell r="V763">
            <v>12400679</v>
          </cell>
          <cell r="W763">
            <v>36580</v>
          </cell>
          <cell r="X763">
            <v>431</v>
          </cell>
          <cell r="Y763">
            <v>339</v>
          </cell>
          <cell r="Z763">
            <v>13161171</v>
          </cell>
          <cell r="AA763">
            <v>38823</v>
          </cell>
          <cell r="AB763">
            <v>6.13E-2</v>
          </cell>
          <cell r="AF763">
            <v>43831</v>
          </cell>
          <cell r="AG763">
            <v>43831</v>
          </cell>
          <cell r="AH763">
            <v>44317</v>
          </cell>
          <cell r="AI763">
            <v>342</v>
          </cell>
          <cell r="AJ763">
            <v>244</v>
          </cell>
          <cell r="AK763">
            <v>29479566</v>
          </cell>
          <cell r="AL763">
            <v>120817</v>
          </cell>
          <cell r="AM763">
            <v>384</v>
          </cell>
          <cell r="AN763">
            <v>244</v>
          </cell>
          <cell r="AO763">
            <v>30551332</v>
          </cell>
          <cell r="AP763">
            <v>125210</v>
          </cell>
          <cell r="AQ763">
            <v>3.6299999999999999E-2</v>
          </cell>
          <cell r="AU763">
            <v>43343</v>
          </cell>
          <cell r="AV763" t="str">
            <v>2018년 하반기</v>
          </cell>
          <cell r="AW763" t="str">
            <v>2020년 하반기</v>
          </cell>
          <cell r="AX763">
            <v>471</v>
          </cell>
          <cell r="AY763">
            <v>471</v>
          </cell>
          <cell r="AZ763">
            <v>434396544</v>
          </cell>
          <cell r="BA763">
            <v>922285</v>
          </cell>
          <cell r="BB763">
            <v>600</v>
          </cell>
          <cell r="BC763">
            <v>471</v>
          </cell>
          <cell r="BD763">
            <v>514032498</v>
          </cell>
          <cell r="BE763">
            <v>1091364</v>
          </cell>
          <cell r="BF763">
            <v>0.18329999999999999</v>
          </cell>
        </row>
        <row r="764">
          <cell r="B764">
            <v>43952</v>
          </cell>
          <cell r="C764">
            <v>43952</v>
          </cell>
          <cell r="D764">
            <v>44317</v>
          </cell>
          <cell r="E764">
            <v>1367</v>
          </cell>
          <cell r="F764">
            <v>1250</v>
          </cell>
          <cell r="G764">
            <v>640812237</v>
          </cell>
          <cell r="H764">
            <v>512649</v>
          </cell>
          <cell r="I764">
            <v>1309</v>
          </cell>
          <cell r="J764">
            <v>1250</v>
          </cell>
          <cell r="K764">
            <v>669359439</v>
          </cell>
          <cell r="L764">
            <v>535487</v>
          </cell>
          <cell r="M764">
            <v>4.4499999999999998E-2</v>
          </cell>
          <cell r="Q764">
            <v>43952</v>
          </cell>
          <cell r="R764">
            <v>43952</v>
          </cell>
          <cell r="S764">
            <v>44317</v>
          </cell>
          <cell r="T764">
            <v>441</v>
          </cell>
          <cell r="U764">
            <v>339</v>
          </cell>
          <cell r="V764">
            <v>12628638</v>
          </cell>
          <cell r="W764">
            <v>37252</v>
          </cell>
          <cell r="X764">
            <v>431</v>
          </cell>
          <cell r="Y764">
            <v>339</v>
          </cell>
          <cell r="Z764">
            <v>13161171</v>
          </cell>
          <cell r="AA764">
            <v>38823</v>
          </cell>
          <cell r="AB764">
            <v>4.2099999999999999E-2</v>
          </cell>
          <cell r="AF764">
            <v>43952</v>
          </cell>
          <cell r="AG764">
            <v>43952</v>
          </cell>
          <cell r="AH764">
            <v>44317</v>
          </cell>
          <cell r="AI764">
            <v>342</v>
          </cell>
          <cell r="AJ764">
            <v>244</v>
          </cell>
          <cell r="AK764">
            <v>29686512</v>
          </cell>
          <cell r="AL764">
            <v>121666</v>
          </cell>
          <cell r="AM764">
            <v>384</v>
          </cell>
          <cell r="AN764">
            <v>244</v>
          </cell>
          <cell r="AO764">
            <v>30551332</v>
          </cell>
          <cell r="AP764">
            <v>125210</v>
          </cell>
          <cell r="AQ764">
            <v>2.9100000000000001E-2</v>
          </cell>
          <cell r="AU764">
            <v>43524</v>
          </cell>
          <cell r="AV764" t="str">
            <v>2019년 상반기</v>
          </cell>
          <cell r="AW764" t="str">
            <v>2020년 하반기</v>
          </cell>
          <cell r="AX764">
            <v>529</v>
          </cell>
          <cell r="AY764">
            <v>529</v>
          </cell>
          <cell r="AZ764">
            <v>652726134</v>
          </cell>
          <cell r="BA764">
            <v>1233886</v>
          </cell>
          <cell r="BB764">
            <v>600</v>
          </cell>
          <cell r="BC764">
            <v>529</v>
          </cell>
          <cell r="BD764">
            <v>745582479</v>
          </cell>
          <cell r="BE764">
            <v>1409418</v>
          </cell>
          <cell r="BF764">
            <v>0.14219999999999999</v>
          </cell>
        </row>
        <row r="765">
          <cell r="B765">
            <v>44013</v>
          </cell>
          <cell r="C765">
            <v>44013</v>
          </cell>
          <cell r="D765">
            <v>44317</v>
          </cell>
          <cell r="E765">
            <v>1367</v>
          </cell>
          <cell r="F765">
            <v>1250</v>
          </cell>
          <cell r="G765">
            <v>642410075</v>
          </cell>
          <cell r="H765">
            <v>513928</v>
          </cell>
          <cell r="I765">
            <v>1309</v>
          </cell>
          <cell r="J765">
            <v>1250</v>
          </cell>
          <cell r="K765">
            <v>669359439</v>
          </cell>
          <cell r="L765">
            <v>535487</v>
          </cell>
          <cell r="M765">
            <v>4.19E-2</v>
          </cell>
          <cell r="Q765">
            <v>44013</v>
          </cell>
          <cell r="R765">
            <v>44013</v>
          </cell>
          <cell r="S765">
            <v>44317</v>
          </cell>
          <cell r="T765">
            <v>441</v>
          </cell>
          <cell r="U765">
            <v>339</v>
          </cell>
          <cell r="V765">
            <v>12628638</v>
          </cell>
          <cell r="W765">
            <v>37252</v>
          </cell>
          <cell r="X765">
            <v>431</v>
          </cell>
          <cell r="Y765">
            <v>339</v>
          </cell>
          <cell r="Z765">
            <v>13161171</v>
          </cell>
          <cell r="AA765">
            <v>38823</v>
          </cell>
          <cell r="AB765">
            <v>4.2099999999999999E-2</v>
          </cell>
          <cell r="AF765">
            <v>44013</v>
          </cell>
          <cell r="AG765">
            <v>44013</v>
          </cell>
          <cell r="AH765">
            <v>44317</v>
          </cell>
          <cell r="AI765">
            <v>342</v>
          </cell>
          <cell r="AJ765">
            <v>244</v>
          </cell>
          <cell r="AK765">
            <v>29686512</v>
          </cell>
          <cell r="AL765">
            <v>121666</v>
          </cell>
          <cell r="AM765">
            <v>384</v>
          </cell>
          <cell r="AN765">
            <v>244</v>
          </cell>
          <cell r="AO765">
            <v>30551332</v>
          </cell>
          <cell r="AP765">
            <v>125210</v>
          </cell>
          <cell r="AQ765">
            <v>2.9100000000000001E-2</v>
          </cell>
          <cell r="AU765">
            <v>43803</v>
          </cell>
          <cell r="AV765" t="str">
            <v>2019년 하반기</v>
          </cell>
          <cell r="AW765" t="str">
            <v>2020년 하반기</v>
          </cell>
          <cell r="AX765">
            <v>568</v>
          </cell>
          <cell r="AY765">
            <v>568</v>
          </cell>
          <cell r="AZ765">
            <v>691183918</v>
          </cell>
          <cell r="BA765">
            <v>1216873</v>
          </cell>
          <cell r="BB765">
            <v>600</v>
          </cell>
          <cell r="BC765">
            <v>568</v>
          </cell>
          <cell r="BD765">
            <v>768222848</v>
          </cell>
          <cell r="BE765">
            <v>1352505</v>
          </cell>
          <cell r="BF765">
            <v>0.1114</v>
          </cell>
        </row>
        <row r="766">
          <cell r="B766">
            <v>44197</v>
          </cell>
          <cell r="C766">
            <v>44197</v>
          </cell>
          <cell r="D766">
            <v>44197</v>
          </cell>
          <cell r="E766">
            <v>1309</v>
          </cell>
          <cell r="F766">
            <v>1309</v>
          </cell>
          <cell r="G766">
            <v>658889546</v>
          </cell>
          <cell r="H766">
            <v>503353</v>
          </cell>
          <cell r="I766">
            <v>1309</v>
          </cell>
          <cell r="J766">
            <v>1309</v>
          </cell>
          <cell r="K766">
            <v>670465338</v>
          </cell>
          <cell r="L766">
            <v>512196</v>
          </cell>
          <cell r="M766">
            <v>1.7500000000000002E-2</v>
          </cell>
          <cell r="Q766">
            <v>44197</v>
          </cell>
          <cell r="R766">
            <v>44197</v>
          </cell>
          <cell r="S766">
            <v>44317</v>
          </cell>
          <cell r="T766">
            <v>431</v>
          </cell>
          <cell r="U766">
            <v>431</v>
          </cell>
          <cell r="V766">
            <v>15325742</v>
          </cell>
          <cell r="W766">
            <v>35558</v>
          </cell>
          <cell r="X766">
            <v>431</v>
          </cell>
          <cell r="Y766">
            <v>431</v>
          </cell>
          <cell r="Z766">
            <v>15631188</v>
          </cell>
          <cell r="AA766">
            <v>36267</v>
          </cell>
          <cell r="AB766">
            <v>1.9900000000000001E-2</v>
          </cell>
          <cell r="AF766">
            <v>44197</v>
          </cell>
          <cell r="AG766">
            <v>44197</v>
          </cell>
          <cell r="AH766">
            <v>44317</v>
          </cell>
          <cell r="AI766">
            <v>384</v>
          </cell>
          <cell r="AJ766">
            <v>384</v>
          </cell>
          <cell r="AK766">
            <v>35623999</v>
          </cell>
          <cell r="AL766">
            <v>92770</v>
          </cell>
          <cell r="AM766">
            <v>384</v>
          </cell>
          <cell r="AN766">
            <v>384</v>
          </cell>
          <cell r="AO766">
            <v>36394000</v>
          </cell>
          <cell r="AP766">
            <v>94776</v>
          </cell>
          <cell r="AQ766">
            <v>2.1600000000000001E-2</v>
          </cell>
          <cell r="AU766">
            <v>43945</v>
          </cell>
          <cell r="AV766" t="str">
            <v>2020년 상반기</v>
          </cell>
          <cell r="AW766" t="str">
            <v>2020년 하반기</v>
          </cell>
          <cell r="AX766">
            <v>590</v>
          </cell>
          <cell r="AY766">
            <v>590</v>
          </cell>
          <cell r="AZ766">
            <v>873997370</v>
          </cell>
          <cell r="BA766">
            <v>1481351</v>
          </cell>
          <cell r="BB766">
            <v>600</v>
          </cell>
          <cell r="BC766">
            <v>590</v>
          </cell>
          <cell r="BD766">
            <v>914524006</v>
          </cell>
          <cell r="BE766">
            <v>1550040</v>
          </cell>
          <cell r="BF766">
            <v>4.6300000000000001E-2</v>
          </cell>
        </row>
        <row r="767">
          <cell r="B767">
            <v>44317</v>
          </cell>
          <cell r="C767">
            <v>44317</v>
          </cell>
          <cell r="D767">
            <v>44317</v>
          </cell>
          <cell r="E767">
            <v>1309</v>
          </cell>
          <cell r="F767">
            <v>1309</v>
          </cell>
          <cell r="G767">
            <v>670465338</v>
          </cell>
          <cell r="H767">
            <v>512196</v>
          </cell>
          <cell r="I767">
            <v>1309</v>
          </cell>
          <cell r="J767">
            <v>1309</v>
          </cell>
          <cell r="K767">
            <v>670465338</v>
          </cell>
          <cell r="L767">
            <v>512196</v>
          </cell>
          <cell r="M767">
            <v>0</v>
          </cell>
          <cell r="Q767">
            <v>44317</v>
          </cell>
          <cell r="R767">
            <v>44317</v>
          </cell>
          <cell r="S767">
            <v>44317</v>
          </cell>
          <cell r="T767">
            <v>431</v>
          </cell>
          <cell r="U767">
            <v>431</v>
          </cell>
          <cell r="V767">
            <v>15631188</v>
          </cell>
          <cell r="W767">
            <v>36267</v>
          </cell>
          <cell r="X767">
            <v>431</v>
          </cell>
          <cell r="Y767">
            <v>431</v>
          </cell>
          <cell r="Z767">
            <v>15631188</v>
          </cell>
          <cell r="AA767">
            <v>36267</v>
          </cell>
          <cell r="AB767">
            <v>0</v>
          </cell>
          <cell r="AF767">
            <v>44317</v>
          </cell>
          <cell r="AG767">
            <v>44317</v>
          </cell>
          <cell r="AH767">
            <v>44317</v>
          </cell>
          <cell r="AI767">
            <v>384</v>
          </cell>
          <cell r="AJ767">
            <v>384</v>
          </cell>
          <cell r="AK767">
            <v>36394000</v>
          </cell>
          <cell r="AL767">
            <v>94776</v>
          </cell>
          <cell r="AM767">
            <v>384</v>
          </cell>
          <cell r="AN767">
            <v>384</v>
          </cell>
          <cell r="AO767">
            <v>36394000</v>
          </cell>
          <cell r="AP767">
            <v>94776</v>
          </cell>
          <cell r="AQ767">
            <v>0</v>
          </cell>
          <cell r="AU767">
            <v>44092</v>
          </cell>
          <cell r="AV767" t="str">
            <v>2020년 하반기</v>
          </cell>
          <cell r="AW767" t="str">
            <v>2020년 하반기</v>
          </cell>
          <cell r="AX767">
            <v>600</v>
          </cell>
          <cell r="AY767">
            <v>600</v>
          </cell>
          <cell r="AZ767">
            <v>914749662</v>
          </cell>
          <cell r="BA767">
            <v>1524582</v>
          </cell>
          <cell r="BB767">
            <v>600</v>
          </cell>
          <cell r="BC767">
            <v>600</v>
          </cell>
          <cell r="BD767">
            <v>914749662</v>
          </cell>
          <cell r="BE767">
            <v>1524582</v>
          </cell>
          <cell r="BF767">
            <v>0</v>
          </cell>
        </row>
        <row r="768">
          <cell r="A768">
            <v>44327</v>
          </cell>
          <cell r="N768" t="str">
            <v>토목210511</v>
          </cell>
          <cell r="P768">
            <v>44327</v>
          </cell>
          <cell r="AC768" t="str">
            <v>건축210511</v>
          </cell>
          <cell r="AE768">
            <v>44327</v>
          </cell>
          <cell r="AR768" t="str">
            <v>기계210511</v>
          </cell>
          <cell r="AT768">
            <v>44264</v>
          </cell>
          <cell r="BA768">
            <v>0</v>
          </cell>
          <cell r="BG768" t="str">
            <v>전기210309</v>
          </cell>
        </row>
        <row r="769">
          <cell r="B769">
            <v>42614</v>
          </cell>
          <cell r="C769">
            <v>42614</v>
          </cell>
          <cell r="D769">
            <v>44327</v>
          </cell>
          <cell r="E769">
            <v>1437</v>
          </cell>
          <cell r="F769">
            <v>968</v>
          </cell>
          <cell r="G769">
            <v>497623618</v>
          </cell>
          <cell r="H769">
            <v>514073</v>
          </cell>
          <cell r="I769">
            <v>1309</v>
          </cell>
          <cell r="J769">
            <v>968</v>
          </cell>
          <cell r="K769">
            <v>640675949</v>
          </cell>
          <cell r="L769">
            <v>661855</v>
          </cell>
          <cell r="M769">
            <v>0.28739999999999999</v>
          </cell>
        </row>
        <row r="770">
          <cell r="B770">
            <v>42635</v>
          </cell>
          <cell r="C770">
            <v>42635</v>
          </cell>
          <cell r="D770">
            <v>44327</v>
          </cell>
          <cell r="E770">
            <v>1403</v>
          </cell>
          <cell r="F770">
            <v>1004</v>
          </cell>
          <cell r="G770">
            <v>502383443</v>
          </cell>
          <cell r="H770">
            <v>500381</v>
          </cell>
          <cell r="I770">
            <v>1309</v>
          </cell>
          <cell r="J770">
            <v>1004</v>
          </cell>
          <cell r="K770">
            <v>645177017</v>
          </cell>
          <cell r="L770">
            <v>642606</v>
          </cell>
          <cell r="M770">
            <v>0.28420000000000001</v>
          </cell>
        </row>
        <row r="771">
          <cell r="B771">
            <v>42736</v>
          </cell>
          <cell r="C771">
            <v>42736</v>
          </cell>
          <cell r="D771">
            <v>44327</v>
          </cell>
          <cell r="E771">
            <v>1403</v>
          </cell>
          <cell r="F771">
            <v>1004</v>
          </cell>
          <cell r="G771">
            <v>511463146</v>
          </cell>
          <cell r="H771">
            <v>509425</v>
          </cell>
          <cell r="I771">
            <v>1309</v>
          </cell>
          <cell r="J771">
            <v>1004</v>
          </cell>
          <cell r="K771">
            <v>645177017</v>
          </cell>
          <cell r="L771">
            <v>642606</v>
          </cell>
          <cell r="M771">
            <v>0.26140000000000002</v>
          </cell>
          <cell r="Q771">
            <v>42635</v>
          </cell>
          <cell r="R771">
            <v>42635</v>
          </cell>
          <cell r="S771">
            <v>44317</v>
          </cell>
          <cell r="T771">
            <v>510</v>
          </cell>
          <cell r="U771">
            <v>226</v>
          </cell>
          <cell r="V771">
            <v>6637200</v>
          </cell>
          <cell r="W771">
            <v>29368</v>
          </cell>
          <cell r="X771">
            <v>431</v>
          </cell>
          <cell r="Y771">
            <v>226</v>
          </cell>
          <cell r="Z771">
            <v>8801399</v>
          </cell>
          <cell r="AA771">
            <v>38944</v>
          </cell>
          <cell r="AB771">
            <v>0.32600000000000001</v>
          </cell>
          <cell r="AF771">
            <v>42635</v>
          </cell>
          <cell r="AG771">
            <v>42635</v>
          </cell>
          <cell r="AH771">
            <v>44317</v>
          </cell>
          <cell r="AI771">
            <v>375</v>
          </cell>
          <cell r="AJ771">
            <v>167</v>
          </cell>
          <cell r="AK771">
            <v>24278880</v>
          </cell>
          <cell r="AL771">
            <v>145382</v>
          </cell>
          <cell r="AM771">
            <v>384</v>
          </cell>
          <cell r="AN771">
            <v>167</v>
          </cell>
          <cell r="AO771">
            <v>28547507</v>
          </cell>
          <cell r="AP771">
            <v>170943</v>
          </cell>
          <cell r="AQ771">
            <v>0.17580000000000001</v>
          </cell>
        </row>
        <row r="772">
          <cell r="B772">
            <v>42829</v>
          </cell>
          <cell r="C772">
            <v>42829</v>
          </cell>
          <cell r="D772">
            <v>44327</v>
          </cell>
          <cell r="E772">
            <v>1403</v>
          </cell>
          <cell r="F772">
            <v>1004</v>
          </cell>
          <cell r="G772">
            <v>513579701</v>
          </cell>
          <cell r="H772">
            <v>511533</v>
          </cell>
          <cell r="I772">
            <v>1309</v>
          </cell>
          <cell r="J772">
            <v>1004</v>
          </cell>
          <cell r="K772">
            <v>645177017</v>
          </cell>
          <cell r="L772">
            <v>642606</v>
          </cell>
          <cell r="M772">
            <v>0.25619999999999998</v>
          </cell>
          <cell r="Q772">
            <v>42736</v>
          </cell>
          <cell r="R772">
            <v>42736</v>
          </cell>
          <cell r="S772">
            <v>44317</v>
          </cell>
          <cell r="T772">
            <v>510</v>
          </cell>
          <cell r="U772">
            <v>226</v>
          </cell>
          <cell r="V772">
            <v>6783148</v>
          </cell>
          <cell r="W772">
            <v>30013</v>
          </cell>
          <cell r="X772">
            <v>431</v>
          </cell>
          <cell r="Y772">
            <v>226</v>
          </cell>
          <cell r="Z772">
            <v>8801399</v>
          </cell>
          <cell r="AA772">
            <v>38944</v>
          </cell>
          <cell r="AB772">
            <v>0.29749999999999999</v>
          </cell>
          <cell r="AF772">
            <v>42736</v>
          </cell>
          <cell r="AG772">
            <v>42736</v>
          </cell>
          <cell r="AH772">
            <v>44317</v>
          </cell>
          <cell r="AI772">
            <v>375</v>
          </cell>
          <cell r="AJ772">
            <v>167</v>
          </cell>
          <cell r="AK772">
            <v>24764250</v>
          </cell>
          <cell r="AL772">
            <v>148288</v>
          </cell>
          <cell r="AM772">
            <v>384</v>
          </cell>
          <cell r="AN772">
            <v>167</v>
          </cell>
          <cell r="AO772">
            <v>28547507</v>
          </cell>
          <cell r="AP772">
            <v>170943</v>
          </cell>
          <cell r="AQ772">
            <v>0.1527</v>
          </cell>
        </row>
        <row r="773">
          <cell r="B773">
            <v>42917</v>
          </cell>
          <cell r="C773">
            <v>42917</v>
          </cell>
          <cell r="D773">
            <v>44327</v>
          </cell>
          <cell r="E773">
            <v>1399</v>
          </cell>
          <cell r="F773">
            <v>1005</v>
          </cell>
          <cell r="G773">
            <v>528335154</v>
          </cell>
          <cell r="H773">
            <v>525706</v>
          </cell>
          <cell r="I773">
            <v>1309</v>
          </cell>
          <cell r="J773">
            <v>1005</v>
          </cell>
          <cell r="K773">
            <v>645260925</v>
          </cell>
          <cell r="L773">
            <v>642050</v>
          </cell>
          <cell r="M773">
            <v>0.2213</v>
          </cell>
          <cell r="Q773">
            <v>42829</v>
          </cell>
          <cell r="R773">
            <v>42829</v>
          </cell>
          <cell r="S773">
            <v>44317</v>
          </cell>
          <cell r="T773">
            <v>510</v>
          </cell>
          <cell r="U773">
            <v>226</v>
          </cell>
          <cell r="V773">
            <v>6783148</v>
          </cell>
          <cell r="W773">
            <v>30013</v>
          </cell>
          <cell r="X773">
            <v>431</v>
          </cell>
          <cell r="Y773">
            <v>226</v>
          </cell>
          <cell r="Z773">
            <v>8801399</v>
          </cell>
          <cell r="AA773">
            <v>38944</v>
          </cell>
          <cell r="AB773">
            <v>0.29749999999999999</v>
          </cell>
          <cell r="AF773">
            <v>42829</v>
          </cell>
          <cell r="AG773">
            <v>42829</v>
          </cell>
          <cell r="AH773">
            <v>44317</v>
          </cell>
          <cell r="AI773">
            <v>375</v>
          </cell>
          <cell r="AJ773">
            <v>167</v>
          </cell>
          <cell r="AK773">
            <v>24764250</v>
          </cell>
          <cell r="AL773">
            <v>148288</v>
          </cell>
          <cell r="AM773">
            <v>384</v>
          </cell>
          <cell r="AN773">
            <v>167</v>
          </cell>
          <cell r="AO773">
            <v>28547507</v>
          </cell>
          <cell r="AP773">
            <v>170943</v>
          </cell>
          <cell r="AQ773">
            <v>0.1527</v>
          </cell>
        </row>
        <row r="774">
          <cell r="B774">
            <v>42978</v>
          </cell>
          <cell r="C774">
            <v>42978</v>
          </cell>
          <cell r="D774">
            <v>44327</v>
          </cell>
          <cell r="E774">
            <v>1409</v>
          </cell>
          <cell r="F774">
            <v>1049</v>
          </cell>
          <cell r="G774">
            <v>537646881</v>
          </cell>
          <cell r="H774">
            <v>512532</v>
          </cell>
          <cell r="I774">
            <v>1309</v>
          </cell>
          <cell r="J774">
            <v>1049</v>
          </cell>
          <cell r="K774">
            <v>654630198</v>
          </cell>
          <cell r="L774">
            <v>624051</v>
          </cell>
          <cell r="M774">
            <v>0.2175</v>
          </cell>
          <cell r="Q774">
            <v>42917</v>
          </cell>
          <cell r="R774">
            <v>42917</v>
          </cell>
          <cell r="S774">
            <v>44317</v>
          </cell>
          <cell r="T774">
            <v>486</v>
          </cell>
          <cell r="U774">
            <v>227</v>
          </cell>
          <cell r="V774">
            <v>7041563</v>
          </cell>
          <cell r="W774">
            <v>31020</v>
          </cell>
          <cell r="X774">
            <v>431</v>
          </cell>
          <cell r="Y774">
            <v>227</v>
          </cell>
          <cell r="Z774">
            <v>8884569</v>
          </cell>
          <cell r="AA774">
            <v>39139</v>
          </cell>
          <cell r="AB774">
            <v>0.26169999999999999</v>
          </cell>
          <cell r="AF774">
            <v>42917</v>
          </cell>
          <cell r="AG774">
            <v>42917</v>
          </cell>
          <cell r="AH774">
            <v>44317</v>
          </cell>
          <cell r="AI774">
            <v>375</v>
          </cell>
          <cell r="AJ774">
            <v>167</v>
          </cell>
          <cell r="AK774">
            <v>25477455</v>
          </cell>
          <cell r="AL774">
            <v>152559</v>
          </cell>
          <cell r="AM774">
            <v>384</v>
          </cell>
          <cell r="AN774">
            <v>167</v>
          </cell>
          <cell r="AO774">
            <v>28547507</v>
          </cell>
          <cell r="AP774">
            <v>170943</v>
          </cell>
          <cell r="AQ774">
            <v>0.1205</v>
          </cell>
        </row>
        <row r="775">
          <cell r="B775">
            <v>43101</v>
          </cell>
          <cell r="C775">
            <v>43101</v>
          </cell>
          <cell r="D775">
            <v>44327</v>
          </cell>
          <cell r="E775">
            <v>1419</v>
          </cell>
          <cell r="F775">
            <v>1078</v>
          </cell>
          <cell r="G775">
            <v>550648689</v>
          </cell>
          <cell r="H775">
            <v>510805</v>
          </cell>
          <cell r="I775">
            <v>1309</v>
          </cell>
          <cell r="J775">
            <v>1078</v>
          </cell>
          <cell r="K775">
            <v>657622153</v>
          </cell>
          <cell r="L775">
            <v>610039</v>
          </cell>
          <cell r="M775">
            <v>0.19420000000000001</v>
          </cell>
          <cell r="Q775">
            <v>42978</v>
          </cell>
          <cell r="R775">
            <v>42978</v>
          </cell>
          <cell r="S775">
            <v>44317</v>
          </cell>
          <cell r="T775">
            <v>486</v>
          </cell>
          <cell r="U775">
            <v>227</v>
          </cell>
          <cell r="V775">
            <v>7041563</v>
          </cell>
          <cell r="W775">
            <v>31020</v>
          </cell>
          <cell r="X775">
            <v>431</v>
          </cell>
          <cell r="Y775">
            <v>227</v>
          </cell>
          <cell r="Z775">
            <v>8884569</v>
          </cell>
          <cell r="AA775">
            <v>39139</v>
          </cell>
          <cell r="AB775">
            <v>0.26169999999999999</v>
          </cell>
          <cell r="AF775">
            <v>42978</v>
          </cell>
          <cell r="AG775">
            <v>42978</v>
          </cell>
          <cell r="AH775">
            <v>44317</v>
          </cell>
          <cell r="AI775">
            <v>375</v>
          </cell>
          <cell r="AJ775">
            <v>167</v>
          </cell>
          <cell r="AK775">
            <v>25477455</v>
          </cell>
          <cell r="AL775">
            <v>152559</v>
          </cell>
          <cell r="AM775">
            <v>384</v>
          </cell>
          <cell r="AN775">
            <v>167</v>
          </cell>
          <cell r="AO775">
            <v>28547507</v>
          </cell>
          <cell r="AP775">
            <v>170943</v>
          </cell>
          <cell r="AQ775">
            <v>0.1205</v>
          </cell>
        </row>
        <row r="776">
          <cell r="B776">
            <v>43178</v>
          </cell>
          <cell r="C776">
            <v>43178</v>
          </cell>
          <cell r="D776">
            <v>44327</v>
          </cell>
          <cell r="E776">
            <v>1419</v>
          </cell>
          <cell r="F776">
            <v>1078</v>
          </cell>
          <cell r="G776">
            <v>553676271</v>
          </cell>
          <cell r="H776">
            <v>513614</v>
          </cell>
          <cell r="I776">
            <v>1309</v>
          </cell>
          <cell r="J776">
            <v>1078</v>
          </cell>
          <cell r="K776">
            <v>657622153</v>
          </cell>
          <cell r="L776">
            <v>610039</v>
          </cell>
          <cell r="M776">
            <v>0.18770000000000001</v>
          </cell>
          <cell r="Q776">
            <v>43101</v>
          </cell>
          <cell r="R776">
            <v>43101</v>
          </cell>
          <cell r="S776">
            <v>44317</v>
          </cell>
          <cell r="T776">
            <v>497</v>
          </cell>
          <cell r="U776">
            <v>247</v>
          </cell>
          <cell r="V776">
            <v>8259477</v>
          </cell>
          <cell r="W776">
            <v>33439</v>
          </cell>
          <cell r="X776">
            <v>431</v>
          </cell>
          <cell r="Y776">
            <v>247</v>
          </cell>
          <cell r="Z776">
            <v>10023277</v>
          </cell>
          <cell r="AA776">
            <v>40580</v>
          </cell>
          <cell r="AB776">
            <v>0.2135</v>
          </cell>
          <cell r="AF776">
            <v>43101</v>
          </cell>
          <cell r="AG776">
            <v>43101</v>
          </cell>
          <cell r="AH776">
            <v>44317</v>
          </cell>
          <cell r="AI776">
            <v>375</v>
          </cell>
          <cell r="AJ776">
            <v>167</v>
          </cell>
          <cell r="AK776">
            <v>25994947</v>
          </cell>
          <cell r="AL776">
            <v>155658</v>
          </cell>
          <cell r="AM776">
            <v>384</v>
          </cell>
          <cell r="AN776">
            <v>167</v>
          </cell>
          <cell r="AO776">
            <v>28547507</v>
          </cell>
          <cell r="AP776">
            <v>170943</v>
          </cell>
          <cell r="AQ776">
            <v>9.8100000000000007E-2</v>
          </cell>
        </row>
        <row r="777">
          <cell r="B777">
            <v>43282</v>
          </cell>
          <cell r="C777">
            <v>43282</v>
          </cell>
          <cell r="D777">
            <v>44327</v>
          </cell>
          <cell r="E777">
            <v>1427</v>
          </cell>
          <cell r="F777">
            <v>1142</v>
          </cell>
          <cell r="G777">
            <v>568758564</v>
          </cell>
          <cell r="H777">
            <v>498037</v>
          </cell>
          <cell r="I777">
            <v>1309</v>
          </cell>
          <cell r="J777">
            <v>1142</v>
          </cell>
          <cell r="K777">
            <v>662558866</v>
          </cell>
          <cell r="L777">
            <v>580174</v>
          </cell>
          <cell r="M777">
            <v>0.16489999999999999</v>
          </cell>
          <cell r="Q777">
            <v>43178</v>
          </cell>
          <cell r="R777">
            <v>43178</v>
          </cell>
          <cell r="S777">
            <v>44317</v>
          </cell>
          <cell r="T777">
            <v>497</v>
          </cell>
          <cell r="U777">
            <v>247</v>
          </cell>
          <cell r="V777">
            <v>8259477</v>
          </cell>
          <cell r="W777">
            <v>33439</v>
          </cell>
          <cell r="X777">
            <v>431</v>
          </cell>
          <cell r="Y777">
            <v>247</v>
          </cell>
          <cell r="Z777">
            <v>10023277</v>
          </cell>
          <cell r="AA777">
            <v>40580</v>
          </cell>
          <cell r="AB777">
            <v>0.2135</v>
          </cell>
          <cell r="AF777">
            <v>43178</v>
          </cell>
          <cell r="AG777">
            <v>43178</v>
          </cell>
          <cell r="AH777">
            <v>44317</v>
          </cell>
          <cell r="AI777">
            <v>375</v>
          </cell>
          <cell r="AJ777">
            <v>167</v>
          </cell>
          <cell r="AK777">
            <v>25994947</v>
          </cell>
          <cell r="AL777">
            <v>155658</v>
          </cell>
          <cell r="AM777">
            <v>384</v>
          </cell>
          <cell r="AN777">
            <v>167</v>
          </cell>
          <cell r="AO777">
            <v>28547507</v>
          </cell>
          <cell r="AP777">
            <v>170943</v>
          </cell>
          <cell r="AQ777">
            <v>9.8100000000000007E-2</v>
          </cell>
        </row>
        <row r="778">
          <cell r="B778">
            <v>43353</v>
          </cell>
          <cell r="C778">
            <v>43353</v>
          </cell>
          <cell r="D778">
            <v>44327</v>
          </cell>
          <cell r="E778">
            <v>1427</v>
          </cell>
          <cell r="F778">
            <v>1142</v>
          </cell>
          <cell r="G778">
            <v>570537791</v>
          </cell>
          <cell r="H778">
            <v>499595</v>
          </cell>
          <cell r="I778">
            <v>1309</v>
          </cell>
          <cell r="J778">
            <v>1142</v>
          </cell>
          <cell r="K778">
            <v>662558866</v>
          </cell>
          <cell r="L778">
            <v>580174</v>
          </cell>
          <cell r="M778">
            <v>0.16120000000000001</v>
          </cell>
          <cell r="Q778">
            <v>43282</v>
          </cell>
          <cell r="R778">
            <v>43282</v>
          </cell>
          <cell r="S778">
            <v>44317</v>
          </cell>
          <cell r="T778">
            <v>461</v>
          </cell>
          <cell r="U778">
            <v>290</v>
          </cell>
          <cell r="V778">
            <v>9758583</v>
          </cell>
          <cell r="W778">
            <v>33650</v>
          </cell>
          <cell r="X778">
            <v>431</v>
          </cell>
          <cell r="Y778">
            <v>290</v>
          </cell>
          <cell r="Z778">
            <v>11490784</v>
          </cell>
          <cell r="AA778">
            <v>39623</v>
          </cell>
          <cell r="AB778">
            <v>0.17749999999999999</v>
          </cell>
          <cell r="AF778">
            <v>43282</v>
          </cell>
          <cell r="AG778">
            <v>43282</v>
          </cell>
          <cell r="AH778">
            <v>44317</v>
          </cell>
          <cell r="AI778">
            <v>375</v>
          </cell>
          <cell r="AJ778">
            <v>167</v>
          </cell>
          <cell r="AK778">
            <v>26508243</v>
          </cell>
          <cell r="AL778">
            <v>158731</v>
          </cell>
          <cell r="AM778">
            <v>384</v>
          </cell>
          <cell r="AN778">
            <v>167</v>
          </cell>
          <cell r="AO778">
            <v>28547507</v>
          </cell>
          <cell r="AP778">
            <v>170943</v>
          </cell>
          <cell r="AQ778">
            <v>7.6899999999999996E-2</v>
          </cell>
          <cell r="AU778">
            <v>42736</v>
          </cell>
          <cell r="AV778" t="str">
            <v>2017년상반기</v>
          </cell>
          <cell r="AW778" t="str">
            <v>2021년 상반기</v>
          </cell>
          <cell r="AX778">
            <v>59</v>
          </cell>
          <cell r="AY778">
            <v>58</v>
          </cell>
          <cell r="AZ778">
            <v>94886174</v>
          </cell>
          <cell r="BA778">
            <v>1635968</v>
          </cell>
          <cell r="BB778">
            <v>607</v>
          </cell>
          <cell r="BC778">
            <v>58</v>
          </cell>
          <cell r="BD778">
            <v>134158874</v>
          </cell>
          <cell r="BE778">
            <v>2313084</v>
          </cell>
          <cell r="BF778">
            <v>0.4138</v>
          </cell>
        </row>
        <row r="779">
          <cell r="B779">
            <v>43466</v>
          </cell>
          <cell r="C779">
            <v>43466</v>
          </cell>
          <cell r="D779">
            <v>44327</v>
          </cell>
          <cell r="E779">
            <v>1378</v>
          </cell>
          <cell r="F779">
            <v>1171</v>
          </cell>
          <cell r="G779">
            <v>591557855</v>
          </cell>
          <cell r="H779">
            <v>505173</v>
          </cell>
          <cell r="I779">
            <v>1309</v>
          </cell>
          <cell r="J779">
            <v>1171</v>
          </cell>
          <cell r="K779">
            <v>663548605</v>
          </cell>
          <cell r="L779">
            <v>566651</v>
          </cell>
          <cell r="M779">
            <v>0.1216</v>
          </cell>
          <cell r="Q779">
            <v>43353</v>
          </cell>
          <cell r="R779">
            <v>43353</v>
          </cell>
          <cell r="S779">
            <v>44317</v>
          </cell>
          <cell r="T779">
            <v>461</v>
          </cell>
          <cell r="U779">
            <v>290</v>
          </cell>
          <cell r="V779">
            <v>9758583</v>
          </cell>
          <cell r="W779">
            <v>33650</v>
          </cell>
          <cell r="X779">
            <v>431</v>
          </cell>
          <cell r="Y779">
            <v>290</v>
          </cell>
          <cell r="Z779">
            <v>11490784</v>
          </cell>
          <cell r="AA779">
            <v>39623</v>
          </cell>
          <cell r="AB779">
            <v>0.17749999999999999</v>
          </cell>
          <cell r="AF779">
            <v>43353</v>
          </cell>
          <cell r="AG779">
            <v>43353</v>
          </cell>
          <cell r="AH779">
            <v>44317</v>
          </cell>
          <cell r="AI779">
            <v>375</v>
          </cell>
          <cell r="AJ779">
            <v>167</v>
          </cell>
          <cell r="AK779">
            <v>26508243</v>
          </cell>
          <cell r="AL779">
            <v>158731</v>
          </cell>
          <cell r="AM779">
            <v>384</v>
          </cell>
          <cell r="AN779">
            <v>167</v>
          </cell>
          <cell r="AO779">
            <v>28547507</v>
          </cell>
          <cell r="AP779">
            <v>170943</v>
          </cell>
          <cell r="AQ779">
            <v>7.6899999999999996E-2</v>
          </cell>
          <cell r="AU779">
            <v>42978</v>
          </cell>
          <cell r="AV779" t="str">
            <v>2017년 하반기</v>
          </cell>
          <cell r="AW779" t="str">
            <v>2021년 상반기</v>
          </cell>
          <cell r="AX779">
            <v>99</v>
          </cell>
          <cell r="AY779">
            <v>94</v>
          </cell>
          <cell r="AZ779">
            <v>98933913</v>
          </cell>
          <cell r="BA779">
            <v>1052488</v>
          </cell>
          <cell r="BB779">
            <v>607</v>
          </cell>
          <cell r="BC779">
            <v>94</v>
          </cell>
          <cell r="BD779">
            <v>135038717</v>
          </cell>
          <cell r="BE779">
            <v>1436582</v>
          </cell>
          <cell r="BF779">
            <v>0.3649</v>
          </cell>
        </row>
        <row r="780">
          <cell r="B780">
            <v>43647</v>
          </cell>
          <cell r="C780">
            <v>43647</v>
          </cell>
          <cell r="D780">
            <v>44327</v>
          </cell>
          <cell r="E780">
            <v>1372</v>
          </cell>
          <cell r="F780">
            <v>1187</v>
          </cell>
          <cell r="G780">
            <v>608248063</v>
          </cell>
          <cell r="H780">
            <v>512424</v>
          </cell>
          <cell r="I780">
            <v>1309</v>
          </cell>
          <cell r="J780">
            <v>1187</v>
          </cell>
          <cell r="K780">
            <v>664614790</v>
          </cell>
          <cell r="L780">
            <v>559911</v>
          </cell>
          <cell r="M780">
            <v>9.2600000000000002E-2</v>
          </cell>
          <cell r="Q780">
            <v>43466</v>
          </cell>
          <cell r="R780">
            <v>43466</v>
          </cell>
          <cell r="S780">
            <v>44317</v>
          </cell>
          <cell r="T780">
            <v>461</v>
          </cell>
          <cell r="U780">
            <v>290</v>
          </cell>
          <cell r="V780">
            <v>10055187</v>
          </cell>
          <cell r="W780">
            <v>34673</v>
          </cell>
          <cell r="X780">
            <v>431</v>
          </cell>
          <cell r="Y780">
            <v>290</v>
          </cell>
          <cell r="Z780">
            <v>11490784</v>
          </cell>
          <cell r="AA780">
            <v>39623</v>
          </cell>
          <cell r="AB780">
            <v>0.14269999999999999</v>
          </cell>
          <cell r="AF780">
            <v>43466</v>
          </cell>
          <cell r="AG780">
            <v>43466</v>
          </cell>
          <cell r="AH780">
            <v>44317</v>
          </cell>
          <cell r="AI780">
            <v>353</v>
          </cell>
          <cell r="AJ780">
            <v>229</v>
          </cell>
          <cell r="AK780">
            <v>28940974</v>
          </cell>
          <cell r="AL780">
            <v>126379</v>
          </cell>
          <cell r="AM780">
            <v>384</v>
          </cell>
          <cell r="AN780">
            <v>229</v>
          </cell>
          <cell r="AO780">
            <v>30403066</v>
          </cell>
          <cell r="AP780">
            <v>132764</v>
          </cell>
          <cell r="AQ780">
            <v>5.0500000000000003E-2</v>
          </cell>
          <cell r="AU780">
            <v>43161</v>
          </cell>
          <cell r="AV780" t="str">
            <v>2018년 상반기</v>
          </cell>
          <cell r="AW780" t="str">
            <v>2021년 상반기</v>
          </cell>
          <cell r="AX780">
            <v>162</v>
          </cell>
          <cell r="AY780">
            <v>155</v>
          </cell>
          <cell r="AZ780">
            <v>246920573</v>
          </cell>
          <cell r="BA780">
            <v>1593035</v>
          </cell>
          <cell r="BB780">
            <v>607</v>
          </cell>
          <cell r="BC780">
            <v>155</v>
          </cell>
          <cell r="BD780">
            <v>309272428</v>
          </cell>
          <cell r="BE780">
            <v>1995305</v>
          </cell>
          <cell r="BF780">
            <v>0.2525</v>
          </cell>
        </row>
        <row r="781">
          <cell r="B781">
            <v>43831</v>
          </cell>
          <cell r="C781">
            <v>43831</v>
          </cell>
          <cell r="D781">
            <v>44327</v>
          </cell>
          <cell r="E781">
            <v>1367</v>
          </cell>
          <cell r="F781">
            <v>1250</v>
          </cell>
          <cell r="G781">
            <v>629800677</v>
          </cell>
          <cell r="H781">
            <v>503840</v>
          </cell>
          <cell r="I781">
            <v>1309</v>
          </cell>
          <cell r="J781">
            <v>1250</v>
          </cell>
          <cell r="K781">
            <v>670872123</v>
          </cell>
          <cell r="L781">
            <v>536697</v>
          </cell>
          <cell r="M781">
            <v>6.5199999999999994E-2</v>
          </cell>
          <cell r="Q781">
            <v>43647</v>
          </cell>
          <cell r="R781">
            <v>43647</v>
          </cell>
          <cell r="S781">
            <v>44317</v>
          </cell>
          <cell r="T781">
            <v>459</v>
          </cell>
          <cell r="U781">
            <v>298</v>
          </cell>
          <cell r="V781">
            <v>10627224</v>
          </cell>
          <cell r="W781">
            <v>35661</v>
          </cell>
          <cell r="X781">
            <v>431</v>
          </cell>
          <cell r="Y781">
            <v>298</v>
          </cell>
          <cell r="Z781">
            <v>11623924</v>
          </cell>
          <cell r="AA781">
            <v>39006</v>
          </cell>
          <cell r="AB781">
            <v>9.3700000000000006E-2</v>
          </cell>
          <cell r="AF781">
            <v>43647</v>
          </cell>
          <cell r="AG781">
            <v>43647</v>
          </cell>
          <cell r="AH781">
            <v>44317</v>
          </cell>
          <cell r="AI781">
            <v>342</v>
          </cell>
          <cell r="AJ781">
            <v>244</v>
          </cell>
          <cell r="AK781">
            <v>29135167</v>
          </cell>
          <cell r="AL781">
            <v>119406</v>
          </cell>
          <cell r="AM781">
            <v>384</v>
          </cell>
          <cell r="AN781">
            <v>244</v>
          </cell>
          <cell r="AO781">
            <v>30551332</v>
          </cell>
          <cell r="AP781">
            <v>125210</v>
          </cell>
          <cell r="AQ781">
            <v>4.8599999999999997E-2</v>
          </cell>
          <cell r="AU781">
            <v>43343</v>
          </cell>
          <cell r="AV781" t="str">
            <v>2018년 하반기</v>
          </cell>
          <cell r="AW781" t="str">
            <v>2021년 상반기</v>
          </cell>
          <cell r="AX781">
            <v>471</v>
          </cell>
          <cell r="AY781">
            <v>471</v>
          </cell>
          <cell r="AZ781">
            <v>434396544</v>
          </cell>
          <cell r="BA781">
            <v>922285</v>
          </cell>
          <cell r="BB781">
            <v>607</v>
          </cell>
          <cell r="BC781">
            <v>471</v>
          </cell>
          <cell r="BD781">
            <v>527925636</v>
          </cell>
          <cell r="BE781">
            <v>1120861</v>
          </cell>
          <cell r="BF781">
            <v>0.21529999999999999</v>
          </cell>
        </row>
        <row r="782">
          <cell r="B782">
            <v>43952</v>
          </cell>
          <cell r="C782">
            <v>43952</v>
          </cell>
          <cell r="D782">
            <v>44327</v>
          </cell>
          <cell r="E782">
            <v>1367</v>
          </cell>
          <cell r="F782">
            <v>1250</v>
          </cell>
          <cell r="G782">
            <v>640812237</v>
          </cell>
          <cell r="H782">
            <v>512649</v>
          </cell>
          <cell r="I782">
            <v>1309</v>
          </cell>
          <cell r="J782">
            <v>1250</v>
          </cell>
          <cell r="K782">
            <v>670872123</v>
          </cell>
          <cell r="L782">
            <v>536697</v>
          </cell>
          <cell r="M782">
            <v>4.6899999999999997E-2</v>
          </cell>
          <cell r="Q782">
            <v>43831</v>
          </cell>
          <cell r="R782">
            <v>43831</v>
          </cell>
          <cell r="S782">
            <v>44317</v>
          </cell>
          <cell r="T782">
            <v>441</v>
          </cell>
          <cell r="U782">
            <v>339</v>
          </cell>
          <cell r="V782">
            <v>12400679</v>
          </cell>
          <cell r="W782">
            <v>36580</v>
          </cell>
          <cell r="X782">
            <v>431</v>
          </cell>
          <cell r="Y782">
            <v>339</v>
          </cell>
          <cell r="Z782">
            <v>13161171</v>
          </cell>
          <cell r="AA782">
            <v>38823</v>
          </cell>
          <cell r="AB782">
            <v>6.13E-2</v>
          </cell>
          <cell r="AF782">
            <v>43831</v>
          </cell>
          <cell r="AG782">
            <v>43831</v>
          </cell>
          <cell r="AH782">
            <v>44317</v>
          </cell>
          <cell r="AI782">
            <v>342</v>
          </cell>
          <cell r="AJ782">
            <v>244</v>
          </cell>
          <cell r="AK782">
            <v>29479566</v>
          </cell>
          <cell r="AL782">
            <v>120817</v>
          </cell>
          <cell r="AM782">
            <v>384</v>
          </cell>
          <cell r="AN782">
            <v>244</v>
          </cell>
          <cell r="AO782">
            <v>30551332</v>
          </cell>
          <cell r="AP782">
            <v>125210</v>
          </cell>
          <cell r="AQ782">
            <v>3.6299999999999999E-2</v>
          </cell>
          <cell r="AU782">
            <v>43524</v>
          </cell>
          <cell r="AV782" t="str">
            <v>2019년 상반기</v>
          </cell>
          <cell r="AW782" t="str">
            <v>2021년 상반기</v>
          </cell>
          <cell r="AX782">
            <v>529</v>
          </cell>
          <cell r="AY782">
            <v>529</v>
          </cell>
          <cell r="AZ782">
            <v>652726134</v>
          </cell>
          <cell r="BA782">
            <v>1233886</v>
          </cell>
          <cell r="BB782">
            <v>607</v>
          </cell>
          <cell r="BC782">
            <v>529</v>
          </cell>
          <cell r="BD782">
            <v>766121872</v>
          </cell>
          <cell r="BE782">
            <v>1448245</v>
          </cell>
          <cell r="BF782">
            <v>0.17369999999999999</v>
          </cell>
        </row>
        <row r="783">
          <cell r="B783">
            <v>44013</v>
          </cell>
          <cell r="C783">
            <v>44013</v>
          </cell>
          <cell r="D783">
            <v>44327</v>
          </cell>
          <cell r="E783">
            <v>1367</v>
          </cell>
          <cell r="F783">
            <v>1250</v>
          </cell>
          <cell r="G783">
            <v>642410075</v>
          </cell>
          <cell r="H783">
            <v>513928</v>
          </cell>
          <cell r="I783">
            <v>1309</v>
          </cell>
          <cell r="J783">
            <v>1250</v>
          </cell>
          <cell r="K783">
            <v>670872123</v>
          </cell>
          <cell r="L783">
            <v>536697</v>
          </cell>
          <cell r="M783">
            <v>4.4299999999999999E-2</v>
          </cell>
          <cell r="Q783">
            <v>43952</v>
          </cell>
          <cell r="R783">
            <v>43952</v>
          </cell>
          <cell r="S783">
            <v>44317</v>
          </cell>
          <cell r="T783">
            <v>441</v>
          </cell>
          <cell r="U783">
            <v>339</v>
          </cell>
          <cell r="V783">
            <v>12628638</v>
          </cell>
          <cell r="W783">
            <v>37252</v>
          </cell>
          <cell r="X783">
            <v>431</v>
          </cell>
          <cell r="Y783">
            <v>339</v>
          </cell>
          <cell r="Z783">
            <v>13161171</v>
          </cell>
          <cell r="AA783">
            <v>38823</v>
          </cell>
          <cell r="AB783">
            <v>4.2099999999999999E-2</v>
          </cell>
          <cell r="AF783">
            <v>43952</v>
          </cell>
          <cell r="AG783">
            <v>43952</v>
          </cell>
          <cell r="AH783">
            <v>44317</v>
          </cell>
          <cell r="AI783">
            <v>342</v>
          </cell>
          <cell r="AJ783">
            <v>244</v>
          </cell>
          <cell r="AK783">
            <v>29686512</v>
          </cell>
          <cell r="AL783">
            <v>121666</v>
          </cell>
          <cell r="AM783">
            <v>384</v>
          </cell>
          <cell r="AN783">
            <v>244</v>
          </cell>
          <cell r="AO783">
            <v>30551332</v>
          </cell>
          <cell r="AP783">
            <v>125210</v>
          </cell>
          <cell r="AQ783">
            <v>2.9100000000000001E-2</v>
          </cell>
          <cell r="AU783">
            <v>43803</v>
          </cell>
          <cell r="AV783" t="str">
            <v>2019년 하반기</v>
          </cell>
          <cell r="AW783" t="str">
            <v>2021년 상반기</v>
          </cell>
          <cell r="AX783">
            <v>568</v>
          </cell>
          <cell r="AY783">
            <v>568</v>
          </cell>
          <cell r="AZ783">
            <v>691183918</v>
          </cell>
          <cell r="BA783">
            <v>1216873</v>
          </cell>
          <cell r="BB783">
            <v>607</v>
          </cell>
          <cell r="BC783">
            <v>568</v>
          </cell>
          <cell r="BD783">
            <v>789510236</v>
          </cell>
          <cell r="BE783">
            <v>1389982</v>
          </cell>
          <cell r="BF783">
            <v>0.14219999999999999</v>
          </cell>
        </row>
        <row r="784">
          <cell r="B784">
            <v>44197</v>
          </cell>
          <cell r="C784">
            <v>44197</v>
          </cell>
          <cell r="D784">
            <v>44327</v>
          </cell>
          <cell r="E784">
            <v>1309</v>
          </cell>
          <cell r="F784">
            <v>1309</v>
          </cell>
          <cell r="G784">
            <v>658889546</v>
          </cell>
          <cell r="H784">
            <v>503353</v>
          </cell>
          <cell r="I784">
            <v>1309</v>
          </cell>
          <cell r="J784">
            <v>1309</v>
          </cell>
          <cell r="K784">
            <v>671978218</v>
          </cell>
          <cell r="L784">
            <v>513352</v>
          </cell>
          <cell r="M784">
            <v>1.9800000000000002E-2</v>
          </cell>
          <cell r="Q784">
            <v>44013</v>
          </cell>
          <cell r="R784">
            <v>44013</v>
          </cell>
          <cell r="S784">
            <v>44317</v>
          </cell>
          <cell r="T784">
            <v>441</v>
          </cell>
          <cell r="U784">
            <v>339</v>
          </cell>
          <cell r="V784">
            <v>12628638</v>
          </cell>
          <cell r="W784">
            <v>37252</v>
          </cell>
          <cell r="X784">
            <v>431</v>
          </cell>
          <cell r="Y784">
            <v>339</v>
          </cell>
          <cell r="Z784">
            <v>13161171</v>
          </cell>
          <cell r="AA784">
            <v>38823</v>
          </cell>
          <cell r="AB784">
            <v>4.2099999999999999E-2</v>
          </cell>
          <cell r="AF784">
            <v>44013</v>
          </cell>
          <cell r="AG784">
            <v>44013</v>
          </cell>
          <cell r="AH784">
            <v>44317</v>
          </cell>
          <cell r="AI784">
            <v>342</v>
          </cell>
          <cell r="AJ784">
            <v>244</v>
          </cell>
          <cell r="AK784">
            <v>29686512</v>
          </cell>
          <cell r="AL784">
            <v>121666</v>
          </cell>
          <cell r="AM784">
            <v>384</v>
          </cell>
          <cell r="AN784">
            <v>244</v>
          </cell>
          <cell r="AO784">
            <v>30551332</v>
          </cell>
          <cell r="AP784">
            <v>125210</v>
          </cell>
          <cell r="AQ784">
            <v>2.9100000000000001E-2</v>
          </cell>
          <cell r="AU784">
            <v>43945</v>
          </cell>
          <cell r="AV784" t="str">
            <v>2020년 상반기</v>
          </cell>
          <cell r="AW784" t="str">
            <v>2021년 상반기</v>
          </cell>
          <cell r="AX784">
            <v>590</v>
          </cell>
          <cell r="AY784">
            <v>590</v>
          </cell>
          <cell r="AZ784">
            <v>873997370</v>
          </cell>
          <cell r="BA784">
            <v>1481351</v>
          </cell>
          <cell r="BB784">
            <v>607</v>
          </cell>
          <cell r="BC784">
            <v>590</v>
          </cell>
          <cell r="BD784">
            <v>941472901</v>
          </cell>
          <cell r="BE784">
            <v>1595716</v>
          </cell>
          <cell r="BF784">
            <v>7.7200000000000005E-2</v>
          </cell>
        </row>
        <row r="785">
          <cell r="B785">
            <v>44317</v>
          </cell>
          <cell r="C785">
            <v>44317</v>
          </cell>
          <cell r="D785">
            <v>44327</v>
          </cell>
          <cell r="E785">
            <v>1309</v>
          </cell>
          <cell r="F785">
            <v>1309</v>
          </cell>
          <cell r="G785">
            <v>670465338</v>
          </cell>
          <cell r="H785">
            <v>512196</v>
          </cell>
          <cell r="I785">
            <v>1309</v>
          </cell>
          <cell r="J785">
            <v>1309</v>
          </cell>
          <cell r="K785">
            <v>671978218</v>
          </cell>
          <cell r="L785">
            <v>513352</v>
          </cell>
          <cell r="M785">
            <v>2.2000000000000001E-3</v>
          </cell>
          <cell r="Q785">
            <v>44197</v>
          </cell>
          <cell r="R785">
            <v>44197</v>
          </cell>
          <cell r="S785">
            <v>44317</v>
          </cell>
          <cell r="T785">
            <v>431</v>
          </cell>
          <cell r="U785">
            <v>431</v>
          </cell>
          <cell r="V785">
            <v>15325742</v>
          </cell>
          <cell r="W785">
            <v>35558</v>
          </cell>
          <cell r="X785">
            <v>431</v>
          </cell>
          <cell r="Y785">
            <v>431</v>
          </cell>
          <cell r="Z785">
            <v>15631188</v>
          </cell>
          <cell r="AA785">
            <v>36267</v>
          </cell>
          <cell r="AB785">
            <v>1.9900000000000001E-2</v>
          </cell>
          <cell r="AF785">
            <v>44197</v>
          </cell>
          <cell r="AG785">
            <v>44197</v>
          </cell>
          <cell r="AH785">
            <v>44317</v>
          </cell>
          <cell r="AI785">
            <v>384</v>
          </cell>
          <cell r="AJ785">
            <v>384</v>
          </cell>
          <cell r="AK785">
            <v>35623999</v>
          </cell>
          <cell r="AL785">
            <v>92770</v>
          </cell>
          <cell r="AM785">
            <v>384</v>
          </cell>
          <cell r="AN785">
            <v>384</v>
          </cell>
          <cell r="AO785">
            <v>36394000</v>
          </cell>
          <cell r="AP785">
            <v>94776</v>
          </cell>
          <cell r="AQ785">
            <v>2.1600000000000001E-2</v>
          </cell>
          <cell r="AU785">
            <v>44092</v>
          </cell>
          <cell r="AV785" t="str">
            <v>2020년 하반기</v>
          </cell>
          <cell r="AW785" t="str">
            <v>2021년 상반기</v>
          </cell>
          <cell r="AX785">
            <v>600</v>
          </cell>
          <cell r="AY785">
            <v>600</v>
          </cell>
          <cell r="AZ785">
            <v>914749662</v>
          </cell>
          <cell r="BA785">
            <v>1524582</v>
          </cell>
          <cell r="BB785">
            <v>607</v>
          </cell>
          <cell r="BC785">
            <v>600</v>
          </cell>
          <cell r="BD785">
            <v>941703940</v>
          </cell>
          <cell r="BE785">
            <v>1569506</v>
          </cell>
          <cell r="BF785">
            <v>2.9399999999999999E-2</v>
          </cell>
        </row>
        <row r="786">
          <cell r="B786">
            <v>44327</v>
          </cell>
          <cell r="C786">
            <v>44327</v>
          </cell>
          <cell r="D786">
            <v>44327</v>
          </cell>
          <cell r="E786">
            <v>1309</v>
          </cell>
          <cell r="F786">
            <v>1309</v>
          </cell>
          <cell r="G786">
            <v>671978218</v>
          </cell>
          <cell r="H786">
            <v>513352</v>
          </cell>
          <cell r="I786">
            <v>1309</v>
          </cell>
          <cell r="J786">
            <v>1309</v>
          </cell>
          <cell r="K786">
            <v>671978218</v>
          </cell>
          <cell r="L786">
            <v>513352</v>
          </cell>
          <cell r="M786">
            <v>0</v>
          </cell>
          <cell r="Q786">
            <v>44317</v>
          </cell>
          <cell r="R786">
            <v>44317</v>
          </cell>
          <cell r="S786">
            <v>44317</v>
          </cell>
          <cell r="T786">
            <v>431</v>
          </cell>
          <cell r="U786">
            <v>431</v>
          </cell>
          <cell r="V786">
            <v>15631188</v>
          </cell>
          <cell r="W786">
            <v>36267</v>
          </cell>
          <cell r="X786">
            <v>431</v>
          </cell>
          <cell r="Y786">
            <v>431</v>
          </cell>
          <cell r="Z786">
            <v>15631188</v>
          </cell>
          <cell r="AA786">
            <v>36267</v>
          </cell>
          <cell r="AB786">
            <v>0</v>
          </cell>
          <cell r="AF786">
            <v>44317</v>
          </cell>
          <cell r="AG786">
            <v>44317</v>
          </cell>
          <cell r="AH786">
            <v>44317</v>
          </cell>
          <cell r="AI786">
            <v>384</v>
          </cell>
          <cell r="AJ786">
            <v>384</v>
          </cell>
          <cell r="AK786">
            <v>36394000</v>
          </cell>
          <cell r="AL786">
            <v>94776</v>
          </cell>
          <cell r="AM786">
            <v>384</v>
          </cell>
          <cell r="AN786">
            <v>384</v>
          </cell>
          <cell r="AO786">
            <v>36394000</v>
          </cell>
          <cell r="AP786">
            <v>94776</v>
          </cell>
          <cell r="AQ786">
            <v>0</v>
          </cell>
          <cell r="AU786">
            <v>44264</v>
          </cell>
          <cell r="AV786" t="str">
            <v>2021년 상반기</v>
          </cell>
          <cell r="AW786" t="str">
            <v>2021년 상반기</v>
          </cell>
          <cell r="AX786">
            <v>607</v>
          </cell>
          <cell r="AY786">
            <v>607</v>
          </cell>
          <cell r="AZ786">
            <v>978282791</v>
          </cell>
          <cell r="BA786">
            <v>1611668</v>
          </cell>
          <cell r="BB786">
            <v>607</v>
          </cell>
          <cell r="BC786">
            <v>607</v>
          </cell>
          <cell r="BD786">
            <v>978282791</v>
          </cell>
          <cell r="BE786">
            <v>1611668</v>
          </cell>
          <cell r="BF786">
            <v>0</v>
          </cell>
        </row>
      </sheetData>
      <sheetData sheetId="34">
        <row r="1">
          <cell r="DW1" t="str">
            <v>장비기준</v>
          </cell>
        </row>
        <row r="4">
          <cell r="DW4" t="str">
            <v>발표일</v>
          </cell>
        </row>
        <row r="5">
          <cell r="DW5">
            <v>39083</v>
          </cell>
          <cell r="DX5" t="str">
            <v>K</v>
          </cell>
          <cell r="DY5" t="str">
            <v>E</v>
          </cell>
          <cell r="DZ5" t="str">
            <v>F</v>
          </cell>
          <cell r="EA5" t="str">
            <v>G</v>
          </cell>
          <cell r="EB5" t="str">
            <v>2007년</v>
          </cell>
        </row>
        <row r="6">
          <cell r="DW6">
            <v>39448</v>
          </cell>
        </row>
        <row r="7">
          <cell r="DW7">
            <v>39661</v>
          </cell>
        </row>
        <row r="8">
          <cell r="DW8">
            <v>39814</v>
          </cell>
        </row>
        <row r="9">
          <cell r="DW9">
            <v>40179</v>
          </cell>
        </row>
        <row r="10">
          <cell r="DW10">
            <v>40391</v>
          </cell>
        </row>
        <row r="11">
          <cell r="DW11">
            <v>40544</v>
          </cell>
        </row>
        <row r="12">
          <cell r="DW12">
            <v>40756</v>
          </cell>
        </row>
        <row r="13">
          <cell r="DW13">
            <v>40909</v>
          </cell>
        </row>
        <row r="14">
          <cell r="DW14">
            <v>41122</v>
          </cell>
        </row>
        <row r="15">
          <cell r="DW15">
            <v>41275</v>
          </cell>
        </row>
        <row r="16">
          <cell r="DW16">
            <v>41640</v>
          </cell>
        </row>
        <row r="17">
          <cell r="DW17">
            <v>42005</v>
          </cell>
        </row>
        <row r="18">
          <cell r="DW18">
            <v>42370</v>
          </cell>
        </row>
        <row r="19">
          <cell r="DW19">
            <v>42736</v>
          </cell>
        </row>
        <row r="20">
          <cell r="DW20">
            <v>43101</v>
          </cell>
        </row>
        <row r="21">
          <cell r="DW21">
            <v>43466</v>
          </cell>
        </row>
        <row r="22">
          <cell r="DW22">
            <v>43831</v>
          </cell>
        </row>
        <row r="23">
          <cell r="DW23">
            <v>44197</v>
          </cell>
        </row>
      </sheetData>
      <sheetData sheetId="35">
        <row r="1">
          <cell r="U1" t="str">
            <v>고용보험료</v>
          </cell>
          <cell r="AD1" t="str">
            <v>퇴직공제부금비</v>
          </cell>
          <cell r="AH1" t="str">
            <v>건강 연금보험료</v>
          </cell>
          <cell r="AL1" t="str">
            <v>건강 연금보험료 2</v>
          </cell>
          <cell r="AY1" t="str">
            <v>조경수목3</v>
          </cell>
        </row>
        <row r="2">
          <cell r="U2" t="str">
            <v>2011.12.31이전 입찰공고분</v>
          </cell>
          <cell r="AH2" t="str">
            <v>(법령요율)</v>
          </cell>
          <cell r="AL2" t="str">
            <v>(국토부 고시)</v>
          </cell>
        </row>
        <row r="3">
          <cell r="A3" t="str">
            <v>년도</v>
          </cell>
          <cell r="B3" t="str">
            <v>요율</v>
          </cell>
          <cell r="D3" t="str">
            <v>년도</v>
          </cell>
          <cell r="E3" t="str">
            <v>일반건설공사(갑)</v>
          </cell>
          <cell r="U3" t="str">
            <v>적용시기</v>
          </cell>
          <cell r="V3" t="str">
            <v>1등급</v>
          </cell>
          <cell r="W3" t="str">
            <v>2등급</v>
          </cell>
          <cell r="X3" t="str">
            <v>3등급</v>
          </cell>
          <cell r="Y3" t="str">
            <v>4등급</v>
          </cell>
          <cell r="Z3" t="str">
            <v>5등급</v>
          </cell>
          <cell r="AA3" t="str">
            <v>6등급</v>
          </cell>
          <cell r="AB3" t="str">
            <v>7등급이하</v>
          </cell>
          <cell r="AD3" t="str">
            <v>적용일</v>
          </cell>
          <cell r="AE3" t="str">
            <v>토목</v>
          </cell>
          <cell r="AF3" t="str">
            <v>건축</v>
          </cell>
          <cell r="AH3" t="str">
            <v>년도</v>
          </cell>
          <cell r="AI3" t="str">
            <v>건강보험</v>
          </cell>
          <cell r="AJ3" t="str">
            <v>연금보험</v>
          </cell>
          <cell r="AL3" t="str">
            <v>년도</v>
          </cell>
          <cell r="AM3" t="str">
            <v>건강보험</v>
          </cell>
          <cell r="AN3" t="str">
            <v>연금보험</v>
          </cell>
          <cell r="AS3" t="str">
            <v>연도</v>
          </cell>
          <cell r="AT3" t="str">
            <v>2005년이후 발주</v>
          </cell>
          <cell r="AY3" t="str">
            <v>연도</v>
          </cell>
          <cell r="AZ3" t="str">
            <v>지수</v>
          </cell>
        </row>
        <row r="4">
          <cell r="E4">
            <v>50</v>
          </cell>
          <cell r="AS4">
            <v>36892</v>
          </cell>
          <cell r="AT4">
            <v>50096.4</v>
          </cell>
        </row>
        <row r="5">
          <cell r="A5">
            <v>2001</v>
          </cell>
          <cell r="B5">
            <v>3.4000000000000002E-2</v>
          </cell>
          <cell r="D5">
            <v>2001</v>
          </cell>
          <cell r="E5">
            <v>1.8800000000000001E-2</v>
          </cell>
          <cell r="F5">
            <v>1.8100000000000002E-2</v>
          </cell>
          <cell r="G5">
            <v>2.4799999999999999E-2</v>
          </cell>
          <cell r="H5">
            <v>2.0199999999999999E-2</v>
          </cell>
          <cell r="I5">
            <v>1.95E-2</v>
          </cell>
          <cell r="J5">
            <v>2.6599999999999999E-2</v>
          </cell>
          <cell r="K5">
            <v>2.2599999999999999E-2</v>
          </cell>
          <cell r="L5">
            <v>2.1499999999999998E-2</v>
          </cell>
          <cell r="M5">
            <v>3.1800000000000002E-2</v>
          </cell>
          <cell r="N5">
            <v>1.5800000000000002E-2</v>
          </cell>
          <cell r="O5">
            <v>1.49E-2</v>
          </cell>
          <cell r="P5">
            <v>2.3300000000000001E-2</v>
          </cell>
          <cell r="Q5">
            <v>9.4000000000000004E-3</v>
          </cell>
          <cell r="R5">
            <v>9.1000000000000004E-3</v>
          </cell>
          <cell r="S5">
            <v>1.24E-2</v>
          </cell>
          <cell r="U5">
            <v>36927</v>
          </cell>
          <cell r="AH5">
            <v>2001</v>
          </cell>
          <cell r="AI5">
            <v>0</v>
          </cell>
          <cell r="AJ5">
            <v>0</v>
          </cell>
          <cell r="AL5">
            <v>2001</v>
          </cell>
          <cell r="AP5">
            <v>2001</v>
          </cell>
          <cell r="AS5">
            <v>37257</v>
          </cell>
          <cell r="AT5">
            <v>52180.6</v>
          </cell>
          <cell r="AV5">
            <v>36892</v>
          </cell>
          <cell r="AY5">
            <v>41275</v>
          </cell>
          <cell r="AZ5">
            <v>96.1</v>
          </cell>
        </row>
        <row r="6">
          <cell r="A6">
            <v>2002</v>
          </cell>
          <cell r="B6">
            <v>3.3000000000000002E-2</v>
          </cell>
          <cell r="E6">
            <v>1.8800000000000001E-2</v>
          </cell>
          <cell r="U6">
            <v>37294</v>
          </cell>
          <cell r="AH6">
            <v>2002</v>
          </cell>
          <cell r="AI6">
            <v>0</v>
          </cell>
          <cell r="AJ6">
            <v>0</v>
          </cell>
          <cell r="AL6">
            <v>2002</v>
          </cell>
          <cell r="AP6">
            <v>2002</v>
          </cell>
          <cell r="AS6">
            <v>37622</v>
          </cell>
          <cell r="AT6">
            <v>54618.5</v>
          </cell>
          <cell r="AV6">
            <v>37257</v>
          </cell>
          <cell r="AY6">
            <v>41640</v>
          </cell>
          <cell r="AZ6">
            <v>97.3</v>
          </cell>
        </row>
        <row r="7">
          <cell r="A7">
            <v>2003</v>
          </cell>
          <cell r="B7">
            <v>2.9000000000000001E-2</v>
          </cell>
          <cell r="E7">
            <v>1.8800000000000001E-2</v>
          </cell>
          <cell r="U7">
            <v>37665</v>
          </cell>
          <cell r="AH7">
            <v>2003</v>
          </cell>
          <cell r="AI7">
            <v>0</v>
          </cell>
          <cell r="AJ7">
            <v>0</v>
          </cell>
          <cell r="AL7">
            <v>2003</v>
          </cell>
          <cell r="AP7">
            <v>2003</v>
          </cell>
          <cell r="AS7">
            <v>37987</v>
          </cell>
          <cell r="AT7">
            <v>57475.1</v>
          </cell>
          <cell r="AV7">
            <v>37622</v>
          </cell>
          <cell r="AY7">
            <v>42005</v>
          </cell>
          <cell r="AZ7">
            <v>101.5</v>
          </cell>
        </row>
        <row r="8">
          <cell r="A8">
            <v>2004</v>
          </cell>
          <cell r="B8">
            <v>3.3000000000000002E-2</v>
          </cell>
          <cell r="E8">
            <v>1.8800000000000001E-2</v>
          </cell>
          <cell r="U8">
            <v>38051</v>
          </cell>
          <cell r="AD8">
            <v>38412</v>
          </cell>
          <cell r="AE8">
            <v>1.47E-2</v>
          </cell>
          <cell r="AF8">
            <v>1.55E-2</v>
          </cell>
          <cell r="AH8">
            <v>2004</v>
          </cell>
          <cell r="AI8">
            <v>2.1049999999999999E-2</v>
          </cell>
          <cell r="AJ8">
            <v>4.4999999999999998E-2</v>
          </cell>
          <cell r="AL8">
            <v>38168</v>
          </cell>
          <cell r="AP8">
            <v>2004</v>
          </cell>
          <cell r="AS8">
            <v>38353</v>
          </cell>
          <cell r="AT8">
            <v>59008.800000000003</v>
          </cell>
          <cell r="AV8">
            <v>38353</v>
          </cell>
          <cell r="AY8">
            <v>42370</v>
          </cell>
          <cell r="AZ8">
            <v>102.6</v>
          </cell>
        </row>
        <row r="9">
          <cell r="A9">
            <v>2005</v>
          </cell>
          <cell r="B9">
            <v>3.1E-2</v>
          </cell>
          <cell r="E9">
            <v>1.8800000000000001E-2</v>
          </cell>
          <cell r="U9">
            <v>38412</v>
          </cell>
          <cell r="AD9">
            <v>38596</v>
          </cell>
          <cell r="AE9">
            <v>1.46E-2</v>
          </cell>
          <cell r="AF9">
            <v>1.54E-2</v>
          </cell>
          <cell r="AH9">
            <v>2005</v>
          </cell>
          <cell r="AI9">
            <v>2.155E-2</v>
          </cell>
          <cell r="AJ9">
            <v>4.4999999999999998E-2</v>
          </cell>
          <cell r="AL9">
            <v>38674</v>
          </cell>
          <cell r="AP9">
            <v>2005</v>
          </cell>
          <cell r="AS9">
            <v>38718</v>
          </cell>
          <cell r="AT9">
            <v>63050.3</v>
          </cell>
          <cell r="AV9">
            <v>38718</v>
          </cell>
          <cell r="AY9">
            <v>42736</v>
          </cell>
          <cell r="AZ9">
            <v>102.4</v>
          </cell>
        </row>
        <row r="10">
          <cell r="A10">
            <v>2006</v>
          </cell>
          <cell r="B10">
            <v>3.4000000000000002E-2</v>
          </cell>
          <cell r="E10">
            <v>1.8800000000000001E-2</v>
          </cell>
          <cell r="U10">
            <v>38785</v>
          </cell>
          <cell r="AD10">
            <v>38785</v>
          </cell>
          <cell r="AE10">
            <v>1.37E-2</v>
          </cell>
          <cell r="AF10">
            <v>1.44E-2</v>
          </cell>
          <cell r="AH10">
            <v>38718</v>
          </cell>
          <cell r="AI10">
            <v>2.24E-2</v>
          </cell>
          <cell r="AJ10">
            <v>4.4999999999999998E-2</v>
          </cell>
          <cell r="AL10">
            <v>38718</v>
          </cell>
          <cell r="AP10">
            <v>2006</v>
          </cell>
          <cell r="AS10">
            <v>38899</v>
          </cell>
          <cell r="AT10">
            <v>65201.5</v>
          </cell>
          <cell r="AV10">
            <v>38899</v>
          </cell>
          <cell r="AY10">
            <v>43101</v>
          </cell>
          <cell r="AZ10">
            <v>102.4</v>
          </cell>
        </row>
        <row r="11">
          <cell r="A11">
            <v>2007</v>
          </cell>
          <cell r="B11">
            <v>3.7999999999999999E-2</v>
          </cell>
          <cell r="E11">
            <v>1.8800000000000001E-2</v>
          </cell>
          <cell r="U11">
            <v>39108</v>
          </cell>
          <cell r="AD11">
            <v>38967</v>
          </cell>
          <cell r="AE11">
            <v>1.35E-2</v>
          </cell>
          <cell r="AF11">
            <v>1.4200000000000001E-2</v>
          </cell>
          <cell r="AH11">
            <v>39083</v>
          </cell>
          <cell r="AI11">
            <v>2.385E-2</v>
          </cell>
          <cell r="AJ11">
            <v>4.4999999999999998E-2</v>
          </cell>
          <cell r="AL11">
            <v>39108</v>
          </cell>
          <cell r="AP11">
            <v>2007</v>
          </cell>
          <cell r="AS11">
            <v>39083</v>
          </cell>
          <cell r="AT11">
            <v>66047.5</v>
          </cell>
          <cell r="AV11">
            <v>39083</v>
          </cell>
          <cell r="AY11">
            <v>43178</v>
          </cell>
          <cell r="AZ11">
            <v>100</v>
          </cell>
        </row>
        <row r="12">
          <cell r="A12">
            <v>2008</v>
          </cell>
          <cell r="B12">
            <v>3.5999999999999997E-2</v>
          </cell>
          <cell r="E12">
            <v>1.8800000000000001E-2</v>
          </cell>
          <cell r="U12">
            <v>39482</v>
          </cell>
          <cell r="AD12">
            <v>39108</v>
          </cell>
          <cell r="AE12">
            <v>1.89E-2</v>
          </cell>
          <cell r="AF12">
            <v>2.0299999999999999E-2</v>
          </cell>
          <cell r="AH12">
            <v>39448</v>
          </cell>
          <cell r="AI12">
            <v>2.5399999999999999E-2</v>
          </cell>
          <cell r="AJ12">
            <v>4.4999999999999998E-2</v>
          </cell>
          <cell r="AL12">
            <v>39482</v>
          </cell>
          <cell r="AP12">
            <v>2008</v>
          </cell>
          <cell r="AS12">
            <v>39264</v>
          </cell>
          <cell r="AT12">
            <v>67307</v>
          </cell>
          <cell r="AV12">
            <v>39448</v>
          </cell>
          <cell r="AY12">
            <v>43466</v>
          </cell>
          <cell r="AZ12">
            <v>101.4</v>
          </cell>
        </row>
        <row r="13">
          <cell r="A13">
            <v>2009</v>
          </cell>
          <cell r="B13">
            <v>3.4000000000000002E-2</v>
          </cell>
          <cell r="E13">
            <v>1.8800000000000001E-2</v>
          </cell>
          <cell r="U13">
            <v>39856</v>
          </cell>
          <cell r="AD13">
            <v>39344</v>
          </cell>
          <cell r="AE13">
            <v>1.9E-2</v>
          </cell>
          <cell r="AF13">
            <v>1.9900000000000001E-2</v>
          </cell>
          <cell r="AH13">
            <v>39814</v>
          </cell>
          <cell r="AI13">
            <v>2.5399999999999999E-2</v>
          </cell>
          <cell r="AJ13">
            <v>4.4999999999999998E-2</v>
          </cell>
          <cell r="AL13">
            <v>39856</v>
          </cell>
          <cell r="AP13">
            <v>39856</v>
          </cell>
          <cell r="AQ13">
            <v>4.7800000000000002E-2</v>
          </cell>
          <cell r="AS13">
            <v>39448</v>
          </cell>
          <cell r="AT13">
            <v>98</v>
          </cell>
          <cell r="AV13">
            <v>39814</v>
          </cell>
          <cell r="AY13">
            <v>43831</v>
          </cell>
          <cell r="AZ13">
            <v>100.7</v>
          </cell>
        </row>
        <row r="14">
          <cell r="A14">
            <v>2010</v>
          </cell>
          <cell r="B14">
            <v>3.6999999999999998E-2</v>
          </cell>
          <cell r="E14">
            <v>1.8800000000000001E-2</v>
          </cell>
          <cell r="U14">
            <v>40049</v>
          </cell>
          <cell r="AD14">
            <v>39461</v>
          </cell>
          <cell r="AE14">
            <v>2.3E-2</v>
          </cell>
          <cell r="AF14">
            <v>2.3E-2</v>
          </cell>
          <cell r="AH14">
            <v>40179</v>
          </cell>
          <cell r="AI14">
            <v>2.665E-2</v>
          </cell>
          <cell r="AJ14">
            <v>4.4999999999999998E-2</v>
          </cell>
          <cell r="AL14">
            <v>40049</v>
          </cell>
          <cell r="AP14">
            <v>40179</v>
          </cell>
          <cell r="AQ14">
            <v>6.5500000000000003E-2</v>
          </cell>
          <cell r="AS14">
            <v>39814</v>
          </cell>
          <cell r="AT14">
            <v>100</v>
          </cell>
          <cell r="AV14">
            <v>40179</v>
          </cell>
          <cell r="AY14">
            <v>44228</v>
          </cell>
          <cell r="AZ14">
            <v>98.5</v>
          </cell>
        </row>
        <row r="15">
          <cell r="A15">
            <v>2011</v>
          </cell>
          <cell r="B15">
            <v>3.5999999999999997E-2</v>
          </cell>
          <cell r="E15">
            <v>1.8800000000000001E-2</v>
          </cell>
          <cell r="U15">
            <v>40256</v>
          </cell>
          <cell r="AD15">
            <v>40049</v>
          </cell>
          <cell r="AE15">
            <v>2.3E-2</v>
          </cell>
          <cell r="AF15">
            <v>2.3E-2</v>
          </cell>
          <cell r="AH15">
            <v>40544</v>
          </cell>
          <cell r="AI15">
            <v>2.8199999999999999E-2</v>
          </cell>
          <cell r="AJ15">
            <v>4.4999999999999998E-2</v>
          </cell>
          <cell r="AL15">
            <v>40256</v>
          </cell>
          <cell r="AP15">
            <v>40544</v>
          </cell>
          <cell r="AQ15">
            <v>6.5500000000000003E-2</v>
          </cell>
          <cell r="AS15">
            <v>40179</v>
          </cell>
          <cell r="AT15">
            <v>105.4</v>
          </cell>
          <cell r="AV15">
            <v>40544</v>
          </cell>
        </row>
        <row r="16">
          <cell r="A16">
            <v>2012</v>
          </cell>
          <cell r="B16">
            <v>3.6999999999999998E-2</v>
          </cell>
          <cell r="E16">
            <v>1.8800000000000001E-2</v>
          </cell>
          <cell r="U16">
            <v>40704</v>
          </cell>
          <cell r="AD16">
            <v>41145</v>
          </cell>
          <cell r="AE16">
            <v>2.3E-2</v>
          </cell>
          <cell r="AF16">
            <v>2.3E-2</v>
          </cell>
          <cell r="AL16">
            <v>40704</v>
          </cell>
          <cell r="AP16">
            <v>40909</v>
          </cell>
          <cell r="AQ16">
            <v>6.5500000000000003E-2</v>
          </cell>
          <cell r="AV16">
            <v>40909</v>
          </cell>
        </row>
        <row r="17">
          <cell r="A17">
            <v>2013</v>
          </cell>
          <cell r="B17">
            <v>3.6999999999999998E-2</v>
          </cell>
          <cell r="E17">
            <v>1.8800000000000001E-2</v>
          </cell>
          <cell r="U17">
            <v>41604</v>
          </cell>
          <cell r="AD17">
            <v>41275</v>
          </cell>
          <cell r="AE17">
            <v>2.3E-2</v>
          </cell>
          <cell r="AF17">
            <v>2.3E-2</v>
          </cell>
          <cell r="AH17">
            <v>41275</v>
          </cell>
          <cell r="AI17">
            <v>2.945E-2</v>
          </cell>
          <cell r="AJ17">
            <v>2.4899999999999999E-2</v>
          </cell>
          <cell r="AL17">
            <v>41604</v>
          </cell>
          <cell r="AP17">
            <v>41275</v>
          </cell>
          <cell r="AQ17">
            <v>6.5500000000000003E-2</v>
          </cell>
          <cell r="AV17">
            <v>41275</v>
          </cell>
          <cell r="AW17">
            <v>100</v>
          </cell>
        </row>
        <row r="18">
          <cell r="A18">
            <v>2014</v>
          </cell>
          <cell r="B18">
            <v>3.7999999999999999E-2</v>
          </cell>
          <cell r="E18">
            <v>1.9699999999999999E-2</v>
          </cell>
          <cell r="U18">
            <v>41640</v>
          </cell>
          <cell r="AD18">
            <v>41640</v>
          </cell>
          <cell r="AE18">
            <v>2.3E-2</v>
          </cell>
          <cell r="AF18">
            <v>2.3E-2</v>
          </cell>
          <cell r="AH18">
            <v>41640</v>
          </cell>
          <cell r="AI18">
            <v>2.9950000000000001E-2</v>
          </cell>
          <cell r="AJ18">
            <v>4.4999999999999998E-2</v>
          </cell>
          <cell r="AL18">
            <v>41640</v>
          </cell>
          <cell r="AP18">
            <v>41640</v>
          </cell>
          <cell r="AQ18">
            <v>6.5500000000000003E-2</v>
          </cell>
          <cell r="AV18">
            <v>41640</v>
          </cell>
          <cell r="AW18">
            <v>101.1</v>
          </cell>
        </row>
        <row r="19">
          <cell r="A19">
            <v>2015</v>
          </cell>
          <cell r="B19">
            <v>3.7999999999999999E-2</v>
          </cell>
          <cell r="E19">
            <v>1.9699999999999999E-2</v>
          </cell>
          <cell r="U19">
            <v>42005</v>
          </cell>
          <cell r="AD19">
            <v>42005</v>
          </cell>
          <cell r="AE19">
            <v>2.3E-2</v>
          </cell>
          <cell r="AF19">
            <v>2.3E-2</v>
          </cell>
          <cell r="AH19">
            <v>42005</v>
          </cell>
          <cell r="AI19">
            <v>2.9950000000000001E-2</v>
          </cell>
          <cell r="AJ19">
            <v>4.4999999999999998E-2</v>
          </cell>
          <cell r="AL19">
            <v>42005</v>
          </cell>
          <cell r="AP19">
            <v>42005</v>
          </cell>
          <cell r="AQ19">
            <v>6.5500000000000003E-2</v>
          </cell>
          <cell r="AV19">
            <v>42005</v>
          </cell>
          <cell r="AW19">
            <v>105.5</v>
          </cell>
        </row>
        <row r="20">
          <cell r="A20">
            <v>2016</v>
          </cell>
          <cell r="B20">
            <v>3.7999999999999999E-2</v>
          </cell>
          <cell r="E20">
            <v>2.1499999999999998E-2</v>
          </cell>
          <cell r="U20">
            <v>42370</v>
          </cell>
          <cell r="AD20">
            <v>42370</v>
          </cell>
          <cell r="AE20">
            <v>2.3E-2</v>
          </cell>
          <cell r="AF20">
            <v>2.3E-2</v>
          </cell>
          <cell r="AH20">
            <v>42370</v>
          </cell>
          <cell r="AI20">
            <v>3.0599999999999999E-2</v>
          </cell>
          <cell r="AJ20">
            <v>4.4999999999999998E-2</v>
          </cell>
          <cell r="AL20">
            <v>42370</v>
          </cell>
          <cell r="AP20">
            <v>42370</v>
          </cell>
          <cell r="AQ20">
            <v>6.5500000000000003E-2</v>
          </cell>
          <cell r="AV20">
            <v>42370</v>
          </cell>
          <cell r="AW20">
            <v>106.6</v>
          </cell>
        </row>
        <row r="21">
          <cell r="A21">
            <v>2017</v>
          </cell>
          <cell r="B21">
            <v>3.9E-2</v>
          </cell>
          <cell r="E21">
            <v>2.1499999999999998E-2</v>
          </cell>
          <cell r="U21">
            <v>42736</v>
          </cell>
          <cell r="AD21">
            <v>42736</v>
          </cell>
          <cell r="AE21">
            <v>2.3E-2</v>
          </cell>
          <cell r="AF21">
            <v>2.3E-2</v>
          </cell>
          <cell r="AH21">
            <v>42736</v>
          </cell>
          <cell r="AI21">
            <v>3.0599999999999999E-2</v>
          </cell>
          <cell r="AJ21">
            <v>4.4999999999999998E-2</v>
          </cell>
          <cell r="AL21">
            <v>42736</v>
          </cell>
          <cell r="AP21">
            <v>42736</v>
          </cell>
          <cell r="AQ21">
            <v>6.5500000000000003E-2</v>
          </cell>
          <cell r="AV21">
            <v>42736</v>
          </cell>
          <cell r="AW21">
            <v>106.4</v>
          </cell>
        </row>
        <row r="22">
          <cell r="A22">
            <v>2018</v>
          </cell>
          <cell r="B22">
            <v>4.0500000000000001E-2</v>
          </cell>
          <cell r="E22">
            <v>2.1499999999999998E-2</v>
          </cell>
          <cell r="U22">
            <v>43101</v>
          </cell>
          <cell r="AD22">
            <v>43101</v>
          </cell>
          <cell r="AE22">
            <v>2.3E-2</v>
          </cell>
          <cell r="AF22">
            <v>2.3E-2</v>
          </cell>
          <cell r="AH22">
            <v>43101</v>
          </cell>
          <cell r="AI22">
            <v>3.1199999999999999E-2</v>
          </cell>
          <cell r="AJ22">
            <v>4.4999999999999998E-2</v>
          </cell>
          <cell r="AL22">
            <v>43101</v>
          </cell>
          <cell r="AP22">
            <v>43101</v>
          </cell>
          <cell r="AQ22">
            <v>7.3800000000000004E-2</v>
          </cell>
          <cell r="AV22">
            <v>43101</v>
          </cell>
          <cell r="AW22">
            <v>106.4</v>
          </cell>
        </row>
        <row r="23">
          <cell r="A23">
            <v>2019</v>
          </cell>
          <cell r="B23">
            <v>3.7499999999999999E-2</v>
          </cell>
          <cell r="E23">
            <v>2.1499999999999998E-2</v>
          </cell>
          <cell r="U23">
            <v>43466</v>
          </cell>
          <cell r="AD23">
            <v>43466</v>
          </cell>
          <cell r="AE23">
            <v>2.3E-2</v>
          </cell>
          <cell r="AF23">
            <v>2.3E-2</v>
          </cell>
          <cell r="AH23">
            <v>43466</v>
          </cell>
          <cell r="AI23">
            <v>3.2300000000000002E-2</v>
          </cell>
          <cell r="AJ23">
            <v>4.4999999999999998E-2</v>
          </cell>
          <cell r="AL23">
            <v>43466</v>
          </cell>
          <cell r="AP23">
            <v>43466</v>
          </cell>
          <cell r="AQ23">
            <v>8.5099999999999995E-2</v>
          </cell>
          <cell r="AV23">
            <v>43178</v>
          </cell>
          <cell r="AW23">
            <v>103.9</v>
          </cell>
        </row>
        <row r="24">
          <cell r="A24">
            <v>2020</v>
          </cell>
          <cell r="B24">
            <v>3.73E-2</v>
          </cell>
          <cell r="E24">
            <v>2.1499999999999998E-2</v>
          </cell>
          <cell r="U24">
            <v>43831</v>
          </cell>
          <cell r="AD24">
            <v>43831</v>
          </cell>
          <cell r="AE24">
            <v>2.3E-2</v>
          </cell>
          <cell r="AF24">
            <v>2.3E-2</v>
          </cell>
          <cell r="AH24">
            <v>43831</v>
          </cell>
          <cell r="AI24">
            <v>3.3349999999999998E-2</v>
          </cell>
          <cell r="AJ24">
            <v>4.4999999999999998E-2</v>
          </cell>
          <cell r="AL24">
            <v>43831</v>
          </cell>
          <cell r="AP24">
            <v>43831</v>
          </cell>
          <cell r="AQ24">
            <v>0.10249999999999999</v>
          </cell>
        </row>
        <row r="25">
          <cell r="A25">
            <v>2021</v>
          </cell>
          <cell r="B25">
            <v>3.6999999999999998E-2</v>
          </cell>
          <cell r="E25">
            <v>2.1499999999999998E-2</v>
          </cell>
          <cell r="U25">
            <v>44197</v>
          </cell>
          <cell r="AD25">
            <v>44197</v>
          </cell>
          <cell r="AE25">
            <v>2.3E-2</v>
          </cell>
          <cell r="AF25">
            <v>2.3E-2</v>
          </cell>
          <cell r="AH25">
            <v>44197</v>
          </cell>
          <cell r="AI25">
            <v>3.4299999999999997E-2</v>
          </cell>
          <cell r="AJ25">
            <v>4.4999999999999998E-2</v>
          </cell>
          <cell r="AL25">
            <v>44197</v>
          </cell>
          <cell r="AP25">
            <v>44197</v>
          </cell>
          <cell r="AQ25">
            <v>0.1152</v>
          </cell>
        </row>
        <row r="26">
          <cell r="U26">
            <v>44378</v>
          </cell>
          <cell r="AH26">
            <v>44378</v>
          </cell>
          <cell r="AI26">
            <v>3.4299999999999997E-2</v>
          </cell>
          <cell r="AJ26">
            <v>4.4999999999999998E-2</v>
          </cell>
          <cell r="AL26">
            <v>44378</v>
          </cell>
        </row>
        <row r="28">
          <cell r="U28" t="str">
            <v>2012.01.01이후 입찰공고분</v>
          </cell>
        </row>
        <row r="29">
          <cell r="U29" t="str">
            <v>적용시기</v>
          </cell>
        </row>
        <row r="30">
          <cell r="E30" t="str">
            <v>토목</v>
          </cell>
          <cell r="U30">
            <v>40909</v>
          </cell>
        </row>
        <row r="31">
          <cell r="E31" t="str">
            <v>그외</v>
          </cell>
          <cell r="U31">
            <v>41604</v>
          </cell>
        </row>
        <row r="32">
          <cell r="E32" t="str">
            <v>일반건설공사(갑)</v>
          </cell>
          <cell r="U32">
            <v>41640</v>
          </cell>
        </row>
        <row r="33">
          <cell r="E33">
            <v>2.1499999999999998E-2</v>
          </cell>
          <cell r="U33">
            <v>42005</v>
          </cell>
        </row>
        <row r="34">
          <cell r="U34">
            <v>42370</v>
          </cell>
        </row>
        <row r="35">
          <cell r="U35">
            <v>42736</v>
          </cell>
        </row>
        <row r="36">
          <cell r="U36">
            <v>43101</v>
          </cell>
        </row>
        <row r="37">
          <cell r="U37">
            <v>44378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기계획"/>
      <sheetName val="통신계획"/>
      <sheetName val="관리동계획"/>
      <sheetName val="전시관계획"/>
      <sheetName val="Sheet3 (2)"/>
      <sheetName val="Sheet1"/>
      <sheetName val="Sheet3"/>
      <sheetName val="2"/>
      <sheetName val="전기"/>
      <sheetName val="내역서"/>
      <sheetName val="건설산출"/>
      <sheetName val="산수배수"/>
      <sheetName val="실행철강하도"/>
      <sheetName val="98수문일위"/>
      <sheetName val="일위대가"/>
      <sheetName val="시운전연료비"/>
      <sheetName val="시화점실행"/>
      <sheetName val="산출근거"/>
      <sheetName val="준검 내역서"/>
      <sheetName val="1,2공구원가계산서"/>
      <sheetName val="1공구산출내역서"/>
      <sheetName val="단위단가"/>
      <sheetName val="2공구산출내역"/>
      <sheetName val="#REF"/>
      <sheetName val="설계내역서"/>
      <sheetName val="기본단가표"/>
      <sheetName val="단가산출"/>
      <sheetName val="일위대가표"/>
      <sheetName val="요율"/>
      <sheetName val="1호구조물"/>
      <sheetName val="노임"/>
      <sheetName val="DATE"/>
      <sheetName val="설비"/>
      <sheetName val="여과지동"/>
      <sheetName val="기초자료"/>
      <sheetName val="원가"/>
      <sheetName val="시공계획"/>
      <sheetName val="집계표"/>
      <sheetName val="데이타"/>
      <sheetName val="식재인부"/>
      <sheetName val="노무비단가"/>
      <sheetName val="투찰내역"/>
      <sheetName val="증감내역서"/>
      <sheetName val="별첨1-임식"/>
      <sheetName val="기본자료"/>
      <sheetName val="관급"/>
      <sheetName val="자재단가"/>
      <sheetName val="변경내역"/>
      <sheetName val="차액보증"/>
      <sheetName val="밸브설치"/>
      <sheetName val="sw1"/>
      <sheetName val="(당평)자재"/>
      <sheetName val="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프랜트면허"/>
      <sheetName val="토목주소"/>
      <sheetName val="원가data"/>
      <sheetName val="MYENGBU"/>
      <sheetName val="전기"/>
      <sheetName val="을"/>
      <sheetName val="시설물기초"/>
      <sheetName val="조명시설"/>
      <sheetName val="Front"/>
      <sheetName val="wall"/>
      <sheetName val="암센터"/>
      <sheetName val="#REF"/>
      <sheetName val="중기조종사 단위단가"/>
      <sheetName val="일위대가표"/>
      <sheetName val="원가계산하도"/>
      <sheetName val="예산명세서"/>
      <sheetName val="설계명세서"/>
      <sheetName val="자료입력"/>
      <sheetName val="기초단가"/>
      <sheetName val="1-최종안"/>
      <sheetName val="사업분석-분양가결정"/>
      <sheetName val="공사설명서"/>
      <sheetName val="Total"/>
      <sheetName val="설계서(본관)"/>
      <sheetName val="물가시세"/>
      <sheetName val="노임이"/>
      <sheetName val="2003상반기노임기준"/>
      <sheetName val="갑지"/>
      <sheetName val="집계표"/>
      <sheetName val="내역"/>
      <sheetName val="정보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급여조견표"/>
      <sheetName val="산근"/>
      <sheetName val="시장성초안camera"/>
      <sheetName val="CON'C"/>
      <sheetName val="BID"/>
      <sheetName val="투자비"/>
      <sheetName val="조성원가DATA"/>
      <sheetName val="사업비"/>
      <sheetName val="실행(ALT1)"/>
      <sheetName val="판매시설"/>
      <sheetName val="주빔의 설계"/>
      <sheetName val="바닥판"/>
      <sheetName val="입력DATA"/>
      <sheetName val="개산공사비"/>
      <sheetName val="1.10 접지 및 피뢰공사"/>
      <sheetName val="10.전열 공사"/>
      <sheetName val="쌍송교"/>
      <sheetName val="실행대비"/>
      <sheetName val="설계서(건축분)"/>
      <sheetName val="요율"/>
      <sheetName val="말뚝지지력산정"/>
      <sheetName val="도급기성"/>
      <sheetName val="6PILE  (돌출)"/>
      <sheetName val="노임단가"/>
      <sheetName val="환경기계공정표 (3)"/>
      <sheetName val="1차 내역서"/>
      <sheetName val="실행철강하도"/>
      <sheetName val="1.수인터널"/>
      <sheetName val="정부노임단가"/>
      <sheetName val="5.설계명세서"/>
      <sheetName val="자판실행"/>
      <sheetName val="데이타"/>
      <sheetName val="식재인부"/>
      <sheetName val="CTEMCOST"/>
      <sheetName val="소비자가"/>
      <sheetName val="단가"/>
      <sheetName val="설비원가"/>
      <sheetName val="내역서1999.8최종"/>
      <sheetName val="BSD (2)"/>
      <sheetName val="갑지(추정)"/>
      <sheetName val="21301동"/>
      <sheetName val="2000년1차"/>
      <sheetName val="Sheet1"/>
      <sheetName val="Sheet1 (2)"/>
      <sheetName val="2001년계약내력출력분"/>
      <sheetName val="1차기성분내력"/>
      <sheetName val="화성태안9공구내역(실행)"/>
      <sheetName val="실행"/>
      <sheetName val="산업"/>
      <sheetName val="입찰견적보고서"/>
      <sheetName val="원가계산"/>
      <sheetName val="총괄표"/>
      <sheetName val="견적단가"/>
      <sheetName val="일위대가"/>
      <sheetName val="단가및재료비"/>
      <sheetName val="b_balju"/>
      <sheetName val="일위목록"/>
      <sheetName val="자재가격조사표"/>
      <sheetName val="화산경계"/>
      <sheetName val="2011.08."/>
      <sheetName val="table"/>
      <sheetName val="조건표"/>
      <sheetName val="2005(공무2)"/>
      <sheetName val="세금자료"/>
      <sheetName val="경제지표"/>
      <sheetName val="지질조사"/>
      <sheetName val="설계변경총괄표(계산식)"/>
      <sheetName val="내역서"/>
      <sheetName val="예총"/>
      <sheetName val="b_balju_cho"/>
      <sheetName val="Sheet12"/>
      <sheetName val="공사개요"/>
      <sheetName val="대비"/>
      <sheetName val="노무비단가"/>
      <sheetName val="아파트 내역"/>
      <sheetName val="전등설비"/>
      <sheetName val="설계내역서"/>
      <sheetName val="건축(G6)"/>
      <sheetName val="철거(G6)"/>
      <sheetName val="토목(G6)"/>
      <sheetName val="내역서2안"/>
      <sheetName val="M-MG1"/>
      <sheetName val="BOJUNGGM"/>
      <sheetName val="비계공사"/>
      <sheetName val="중기사용료산출근거"/>
      <sheetName val="단가산출2"/>
      <sheetName val="단가 및 재료비"/>
      <sheetName val="수량"/>
      <sheetName val="계약서"/>
      <sheetName val="건축내역서"/>
      <sheetName val="설비내역서"/>
      <sheetName val="전기내역서"/>
      <sheetName val="해평견적"/>
      <sheetName val="수량산출"/>
      <sheetName val="지수"/>
      <sheetName val="11-2.아파트내역"/>
      <sheetName val="토적표"/>
      <sheetName val="FAB별"/>
      <sheetName val="기본단가표"/>
      <sheetName val="2.재료비"/>
      <sheetName val="12.보오링"/>
      <sheetName val="18.공내수압탄성자연"/>
      <sheetName val="평가데이터"/>
      <sheetName val="연결임시"/>
      <sheetName val="식재"/>
      <sheetName val="시설물"/>
      <sheetName val="식재출력용"/>
      <sheetName val="유지관리"/>
      <sheetName val="기계경비(시간당)"/>
      <sheetName val="램머"/>
      <sheetName val="철거산출근거"/>
      <sheetName val="TEST1"/>
      <sheetName val="내역서 (2)"/>
      <sheetName val="기안"/>
      <sheetName val="단면가정"/>
      <sheetName val="AHU집계"/>
      <sheetName val="공조기휀"/>
      <sheetName val="공조기"/>
      <sheetName val="청천내"/>
      <sheetName val="단위단가"/>
      <sheetName val="총 원가계산"/>
      <sheetName val="표지"/>
      <sheetName val="결과조달"/>
      <sheetName val="EL90"/>
      <sheetName val="설비(제출)"/>
      <sheetName val="견적조건"/>
      <sheetName val="총괄내역서"/>
      <sheetName val="친환경주택"/>
      <sheetName val="설계"/>
      <sheetName val="입찰안"/>
      <sheetName val="중기단가"/>
      <sheetName val="재집"/>
      <sheetName val="건설기계"/>
      <sheetName val="노임"/>
      <sheetName val="단가산출"/>
      <sheetName val="사급자재"/>
      <sheetName val="을지"/>
      <sheetName val="단가표"/>
      <sheetName val="수목단가"/>
      <sheetName val="시설수량표"/>
      <sheetName val="식재수량표"/>
      <sheetName val="자재단가"/>
      <sheetName val="입력자료"/>
      <sheetName val="목차"/>
      <sheetName val="관경별내역서"/>
      <sheetName val="VXXXXXXX"/>
      <sheetName val="하중조건(평상시)"/>
      <sheetName val="Requirement(Work Crew)"/>
      <sheetName val="AS포장복구 "/>
      <sheetName val="단가기준"/>
      <sheetName val="EQT-ESTN"/>
      <sheetName val="정공공사"/>
      <sheetName val="표지 (2)"/>
      <sheetName val="단중표"/>
      <sheetName val="대총괄"/>
      <sheetName val="기본단가"/>
      <sheetName val="건축내역"/>
      <sheetName val="경비"/>
      <sheetName val="경  비 "/>
      <sheetName val="노무비"/>
      <sheetName val="재료비"/>
      <sheetName val="설계공통자료입력"/>
      <sheetName val="품셈표"/>
      <sheetName val="공사개별자료입력"/>
      <sheetName val="공사비예산서"/>
      <sheetName val="2-1. 경관조명 내역총괄표"/>
      <sheetName val="Sheet2"/>
      <sheetName val="포장공"/>
      <sheetName val="9GNG운반"/>
      <sheetName val="제원및배치"/>
      <sheetName val="작성"/>
      <sheetName val="DATE"/>
      <sheetName val="POL6차-PIPING"/>
      <sheetName val=""/>
      <sheetName val="소방"/>
      <sheetName val="공사비 증감 내역서"/>
      <sheetName val="설명서"/>
      <sheetName val="기초자료입력"/>
      <sheetName val="공종별내역(건축실행)"/>
      <sheetName val="원가계산서"/>
      <sheetName val="노임산출"/>
      <sheetName val="자료"/>
      <sheetName val="2.대외공문"/>
      <sheetName val="준공정산"/>
      <sheetName val="산출서"/>
      <sheetName val="인건비"/>
      <sheetName val="건축설비"/>
      <sheetName val="검토"/>
      <sheetName val="화재 탐지 설비"/>
      <sheetName val="ABUT수량-A1"/>
      <sheetName val="DATA"/>
      <sheetName val="장비사양"/>
      <sheetName val="차액보증"/>
      <sheetName val="1.일위대가"/>
      <sheetName val="중기손료"/>
      <sheetName val="아파트"/>
      <sheetName val="원가"/>
      <sheetName val="N賃率-職"/>
      <sheetName val="VST재료산출"/>
      <sheetName val="6호기"/>
      <sheetName val="인제내역"/>
      <sheetName val="설계서"/>
      <sheetName val="건축공사"/>
      <sheetName val="업무분장"/>
      <sheetName val="울산시산표"/>
      <sheetName val="상호참고자료"/>
      <sheetName val="발주처자료입력"/>
      <sheetName val="회사기본자료"/>
      <sheetName val="하자보증자료"/>
      <sheetName val="기술자관련자료"/>
      <sheetName val="케이블트레이"/>
      <sheetName val="노임단가 (2)"/>
      <sheetName val="대구은행"/>
      <sheetName val="중기사용료"/>
      <sheetName val="계약내역"/>
      <sheetName val="변경내역"/>
      <sheetName val="매뉴얼"/>
      <sheetName val="경율산정"/>
      <sheetName val="5-2.수량산출(A4)"/>
      <sheetName val="6-1.노임단가"/>
      <sheetName val="6-1.단가비교표"/>
      <sheetName val="기계경비 (2)"/>
      <sheetName val="DATA(BAC)"/>
      <sheetName val="현장경비"/>
      <sheetName val="단가산출서총괄"/>
      <sheetName val="P-산#1-1(WOWA1)"/>
      <sheetName val="향후추이"/>
      <sheetName val="설비투자"/>
      <sheetName val="공장능력"/>
      <sheetName val="생산실적"/>
      <sheetName val="개요"/>
      <sheetName val="마케팅"/>
      <sheetName val="추정손익"/>
      <sheetName val="할당"/>
      <sheetName val="실적"/>
      <sheetName val="제목"/>
      <sheetName val="원가,목표"/>
      <sheetName val="판매"/>
      <sheetName val="판촉"/>
      <sheetName val="협조"/>
      <sheetName val="캔개발배경"/>
      <sheetName val="경쟁사가격"/>
      <sheetName val="캔판매목표"/>
      <sheetName val="시장"/>
      <sheetName val="손익"/>
      <sheetName val="일정표"/>
      <sheetName val="DATA1"/>
      <sheetName val="수량산출(음암)"/>
      <sheetName val="설계총괄표"/>
      <sheetName val="1-4-2.관(약)"/>
      <sheetName val="단가(자재)"/>
      <sheetName val="단가(노임)"/>
      <sheetName val="기초목록"/>
      <sheetName val="H-PILE수량집계"/>
      <sheetName val="달력"/>
      <sheetName val="정렬"/>
      <sheetName val="재료"/>
      <sheetName val="램프"/>
      <sheetName val="연동내역"/>
      <sheetName val="총괄서"/>
      <sheetName val="동.총"/>
      <sheetName val="FB25JN"/>
      <sheetName val="단가대비표"/>
      <sheetName val="산정표"/>
      <sheetName val="설계기준"/>
      <sheetName val="내역1"/>
      <sheetName val="인부노임"/>
      <sheetName val="공사비"/>
      <sheetName val="2000양배"/>
      <sheetName val="공통단가"/>
      <sheetName val="운반비"/>
      <sheetName val="본댐설계"/>
      <sheetName val="101동"/>
      <sheetName val="내역서 제출"/>
      <sheetName val="시중노임단가"/>
      <sheetName val="골조시행"/>
      <sheetName val="노집"/>
      <sheetName val="투찰판"/>
      <sheetName val="단위수량"/>
      <sheetName val="일위-1"/>
      <sheetName val="조명율표"/>
      <sheetName val="예정공정표"/>
      <sheetName val="초기화면"/>
      <sheetName val="관급자재"/>
      <sheetName val="설명서 "/>
      <sheetName val="토목"/>
      <sheetName val="문학간접"/>
      <sheetName val="간접"/>
      <sheetName val="간접비"/>
      <sheetName val="중기조종사_단위단가"/>
      <sheetName val="내역서1999_8최종"/>
      <sheetName val="기성내역"/>
      <sheetName val="준검 내역서"/>
      <sheetName val="96수출"/>
      <sheetName val="PROJECT BRIEF(EX.NEW)"/>
      <sheetName val="PROJECT BRIEF"/>
      <sheetName val="Cost bd-&quot;A&quot;"/>
      <sheetName val="Piping Design Data"/>
      <sheetName val="직원"/>
      <sheetName val="Sheet5"/>
      <sheetName val="수량산출서"/>
      <sheetName val="적격심사표"/>
      <sheetName val="안전시설"/>
      <sheetName val="참조"/>
      <sheetName val="3.골재원검토의견서 갑지"/>
      <sheetName val="건축명"/>
      <sheetName val="기계명"/>
      <sheetName val="전기명"/>
      <sheetName val="토목명"/>
      <sheetName val="우수받이"/>
      <sheetName val="1.배관공사"/>
      <sheetName val="시운전연료"/>
      <sheetName val="1.설계조건"/>
      <sheetName val="1차_내역서"/>
      <sheetName val="5_설계명세서"/>
      <sheetName val="2011_08_"/>
      <sheetName val="BSD_(2)"/>
      <sheetName val="1_수인터널"/>
      <sheetName val="주빔의_설계"/>
      <sheetName val="Sheet1_(2)"/>
      <sheetName val="6PILE__(돌출)"/>
      <sheetName val="11-2_아파트내역"/>
      <sheetName val="아파트_내역"/>
      <sheetName val="단가_및_재료비"/>
      <sheetName val="표지_(2)"/>
      <sheetName val="내역서_(2)"/>
      <sheetName val="Requirement(Work_Crew)"/>
      <sheetName val="AS포장복구_"/>
      <sheetName val="1_10_접지_및_피뢰공사"/>
      <sheetName val="10_전열_공사"/>
      <sheetName val="환경기계공정표_(3)"/>
      <sheetName val="총_원가계산"/>
      <sheetName val="설계예시"/>
      <sheetName val="기계경비산출기준"/>
      <sheetName val="견적서"/>
      <sheetName val="I一般比"/>
      <sheetName val="공사"/>
      <sheetName val="보도교산출근거"/>
      <sheetName val="실행갑지"/>
      <sheetName val="중곡동"/>
      <sheetName val="결제방"/>
      <sheetName val="Macro1"/>
      <sheetName val="일위산출"/>
      <sheetName val="공통비(전체)"/>
      <sheetName val="FOB발"/>
      <sheetName val="총괄변경내역서"/>
      <sheetName val="기본사항"/>
      <sheetName val="집수정"/>
      <sheetName val="납부서"/>
      <sheetName val="시화점실행"/>
      <sheetName val="가동비율"/>
      <sheetName val="블럭 손익"/>
      <sheetName val="경율산정.XLS"/>
      <sheetName val="산출명세"/>
      <sheetName val="증감내역서"/>
      <sheetName val="정산내역서"/>
      <sheetName val="소요자재"/>
      <sheetName val="용수량(생활용수)"/>
      <sheetName val="기초도면제작"/>
      <sheetName val="건축일위"/>
      <sheetName val="그라우팅일위"/>
      <sheetName val="산출(부하간선)"/>
      <sheetName val="군남내역서"/>
      <sheetName val="3월팀계 "/>
      <sheetName val="3-3. 실행분석표(개산)"/>
      <sheetName val="장비사용집계표"/>
      <sheetName val="입력"/>
      <sheetName val="중기조종사_단위단가1"/>
      <sheetName val="내역서1999_8최종1"/>
      <sheetName val="5-2_수량산출(A4)"/>
      <sheetName val="6-1_노임단가"/>
      <sheetName val="6-1_단가비교표"/>
      <sheetName val="2_대외공문"/>
      <sheetName val="공사비_증감_내역서"/>
      <sheetName val="화재_탐지_설비"/>
      <sheetName val="2-1__경관조명_내역총괄표"/>
      <sheetName val="노임단가_(2)"/>
      <sheetName val="준검_내역서"/>
      <sheetName val="PROJECT_BRIEF(EX_NEW)"/>
      <sheetName val="PROJECT_BRIEF"/>
      <sheetName val="Cost_bd-&quot;A&quot;"/>
      <sheetName val="Piping_Design_Data"/>
      <sheetName val="기계경비_(2)"/>
      <sheetName val="내역서_제출"/>
      <sheetName val="동_총"/>
      <sheetName val="1_일위대가"/>
      <sheetName val="2_재료비"/>
      <sheetName val="12_보오링"/>
      <sheetName val="18_공내수압탄성자연"/>
      <sheetName val="중기조종사_단위단가2"/>
      <sheetName val="5_설계명세서1"/>
      <sheetName val="11-2_아파트내역1"/>
      <sheetName val="1_수인터널1"/>
      <sheetName val="1차_내역서1"/>
      <sheetName val="2011_08_1"/>
      <sheetName val="내역서1999_8최종2"/>
      <sheetName val="주빔의_설계1"/>
      <sheetName val="BSD_(2)1"/>
      <sheetName val="Sheet1_(2)1"/>
      <sheetName val="6PILE__(돌출)1"/>
      <sheetName val="단가_및_재료비1"/>
      <sheetName val="Requirement(Work_Crew)1"/>
      <sheetName val="내역서_(2)1"/>
      <sheetName val="아파트_내역1"/>
      <sheetName val="총_원가계산1"/>
      <sheetName val="표지_(2)1"/>
      <sheetName val="5-2_수량산출(A4)1"/>
      <sheetName val="6-1_노임단가1"/>
      <sheetName val="6-1_단가비교표1"/>
      <sheetName val="2_대외공문1"/>
      <sheetName val="AS포장복구_1"/>
      <sheetName val="공사비_증감_내역서1"/>
      <sheetName val="2-1__경관조명_내역총괄표1"/>
      <sheetName val="1_10_접지_및_피뢰공사1"/>
      <sheetName val="10_전열_공사1"/>
      <sheetName val="환경기계공정표_(3)1"/>
      <sheetName val="화재_탐지_설비1"/>
      <sheetName val="노임단가_(2)1"/>
      <sheetName val="준검_내역서1"/>
      <sheetName val="PROJECT_BRIEF(EX_NEW)1"/>
      <sheetName val="PROJECT_BRIEF1"/>
      <sheetName val="Cost_bd-&quot;A&quot;1"/>
      <sheetName val="Piping_Design_Data1"/>
      <sheetName val="기계경비_(2)1"/>
      <sheetName val="내역서_제출1"/>
      <sheetName val="동_총1"/>
      <sheetName val="1_일위대가1"/>
      <sheetName val="2_재료비1"/>
      <sheetName val="12_보오링1"/>
      <sheetName val="18_공내수압탄성자연1"/>
      <sheetName val="중기조종사_단위단가3"/>
      <sheetName val="5_설계명세서2"/>
      <sheetName val="11-2_아파트내역2"/>
      <sheetName val="1_수인터널2"/>
      <sheetName val="1차_내역서2"/>
      <sheetName val="2011_08_2"/>
      <sheetName val="내역서1999_8최종3"/>
      <sheetName val="주빔의_설계2"/>
      <sheetName val="BSD_(2)2"/>
      <sheetName val="Sheet1_(2)2"/>
      <sheetName val="6PILE__(돌출)2"/>
      <sheetName val="단가_및_재료비2"/>
      <sheetName val="Requirement(Work_Crew)2"/>
      <sheetName val="내역서_(2)2"/>
      <sheetName val="아파트_내역2"/>
      <sheetName val="총_원가계산2"/>
      <sheetName val="표지_(2)2"/>
      <sheetName val="5-2_수량산출(A4)2"/>
      <sheetName val="6-1_노임단가2"/>
      <sheetName val="6-1_단가비교표2"/>
      <sheetName val="2_대외공문2"/>
      <sheetName val="AS포장복구_2"/>
      <sheetName val="공사비_증감_내역서2"/>
      <sheetName val="2-1__경관조명_내역총괄표2"/>
      <sheetName val="1_10_접지_및_피뢰공사2"/>
      <sheetName val="10_전열_공사2"/>
      <sheetName val="환경기계공정표_(3)2"/>
      <sheetName val="화재_탐지_설비2"/>
      <sheetName val="노임단가_(2)2"/>
      <sheetName val="준검_내역서2"/>
      <sheetName val="PROJECT_BRIEF(EX_NEW)2"/>
      <sheetName val="PROJECT_BRIEF2"/>
      <sheetName val="Cost_bd-&quot;A&quot;2"/>
      <sheetName val="Piping_Design_Data2"/>
      <sheetName val="기계경비_(2)2"/>
      <sheetName val="내역서_제출2"/>
      <sheetName val="동_총2"/>
      <sheetName val="1_일위대가2"/>
      <sheetName val="2_재료비2"/>
      <sheetName val="12_보오링2"/>
      <sheetName val="18_공내수압탄성자연2"/>
      <sheetName val="총정리"/>
      <sheetName val="지급자재"/>
      <sheetName val="사업성분석"/>
      <sheetName val="공통"/>
      <sheetName val="의뢰서"/>
      <sheetName val="급여"/>
      <sheetName val="조직"/>
      <sheetName val="거래처등록"/>
      <sheetName val="제품등록"/>
      <sheetName val="7내역"/>
      <sheetName val="일위대가목차"/>
      <sheetName val="배수통관(좌)"/>
      <sheetName val="약품공급2"/>
      <sheetName val="기본데이타입력"/>
      <sheetName val="입력란"/>
      <sheetName val="97노임단가"/>
      <sheetName val="용역비내역-진짜"/>
      <sheetName val="남양시작동자105노65기1.3화1.2"/>
      <sheetName val="CONCRETE"/>
      <sheetName val="인사자료총집계"/>
      <sheetName val="3.내역서"/>
      <sheetName val="주beam"/>
      <sheetName val="중기"/>
      <sheetName val="암거날개벽"/>
      <sheetName val="상세"/>
      <sheetName val="일위"/>
      <sheetName val="원가계산서구조조정"/>
      <sheetName val="간지"/>
      <sheetName val="Template"/>
      <sheetName val="산출근거"/>
      <sheetName val="운반 및 환율"/>
      <sheetName val="본실행경비"/>
      <sheetName val="제출내역 (2)"/>
      <sheetName val="pier(각형)"/>
      <sheetName val="실행분석표"/>
      <sheetName val="견적내역서"/>
      <sheetName val="실행내역 "/>
      <sheetName val="세부내역"/>
      <sheetName val="건축"/>
      <sheetName val="구성비"/>
      <sheetName val="98수문일위"/>
      <sheetName val="사원정보"/>
      <sheetName val="입찰"/>
      <sheetName val="계DATA"/>
      <sheetName val="실DATA "/>
      <sheetName val="목차1"/>
      <sheetName val="목차2"/>
      <sheetName val="목차3"/>
      <sheetName val="목차4"/>
      <sheetName val="목차5"/>
      <sheetName val="등록현황토목"/>
      <sheetName val="등록현황건축"/>
      <sheetName val="등록현황프랜"/>
      <sheetName val="등록현황아파"/>
      <sheetName val="토목명부정규"/>
      <sheetName val="토목명부지방"/>
      <sheetName val="건축명부정규"/>
      <sheetName val="건축명부지방"/>
      <sheetName val="프랜등록명부"/>
      <sheetName val="프랜등록지방"/>
      <sheetName val="아파트명부"/>
      <sheetName val="토목면허1"/>
      <sheetName val="토목면허2"/>
      <sheetName val="건축면허1"/>
      <sheetName val="건축면허2"/>
      <sheetName val="프랜트면허지방"/>
      <sheetName val="아파트면허"/>
      <sheetName val="정부노임"/>
      <sheetName val="방화산출"/>
      <sheetName val="편성절차"/>
      <sheetName val="대전가오_견출_집계표"/>
      <sheetName val="견적(을)"/>
      <sheetName val="List"/>
      <sheetName val="대림경상68억"/>
      <sheetName val="4.고용보험"/>
      <sheetName val="3.고용보험료산출근거"/>
      <sheetName val="연돌일위집계"/>
      <sheetName val="실행예산-변경분"/>
      <sheetName val="단양 00 아파트-세부내역"/>
      <sheetName val="8.PILE  (돌출)"/>
      <sheetName val="G2설비도급"/>
      <sheetName val="원본1"/>
      <sheetName val="현장식당(1)"/>
      <sheetName val="경비계획(전체)"/>
      <sheetName val="배수장토목공사비"/>
      <sheetName val="Summary"/>
      <sheetName val="U-TYPE(1)"/>
      <sheetName val="갑지1"/>
      <sheetName val="GAEYO"/>
      <sheetName val="현장조사"/>
      <sheetName val="보도공제면적"/>
      <sheetName val="중기일위대가"/>
      <sheetName val="방배동내역(리라)"/>
      <sheetName val="건축공사집계표"/>
      <sheetName val="부대공사총괄"/>
      <sheetName val="기초일위"/>
      <sheetName val="시설일위"/>
      <sheetName val="식재일위"/>
      <sheetName val="주식"/>
      <sheetName val="음료실행"/>
      <sheetName val="투자효율분석"/>
      <sheetName val="Sheet4"/>
      <sheetName val="매립"/>
      <sheetName val="FORM-0"/>
      <sheetName val="ELECTRIC"/>
      <sheetName val="SCHEDULE"/>
      <sheetName val="물량표"/>
      <sheetName val="EJ"/>
      <sheetName val="금액내역서"/>
      <sheetName val="경영상태"/>
      <sheetName val="Man Hole"/>
      <sheetName val="마감사양"/>
      <sheetName val="0226"/>
      <sheetName val="1ST"/>
      <sheetName val="DATA2000"/>
      <sheetName val="입출재고현황 (2)"/>
      <sheetName val="A"/>
      <sheetName val="실행내역"/>
      <sheetName val="공사내역"/>
      <sheetName val="금융비용"/>
      <sheetName val="배명(단가)"/>
      <sheetName val="결제"/>
      <sheetName val="할증 "/>
      <sheetName val="CAL1"/>
      <sheetName val="표준건축비"/>
      <sheetName val="환율"/>
      <sheetName val="archi(본사)"/>
      <sheetName val="부속동"/>
      <sheetName val="수량3"/>
      <sheetName val="변경내역대비표(2)"/>
      <sheetName val="도급"/>
      <sheetName val="ENE-CAL"/>
      <sheetName val="단가표 "/>
      <sheetName val="부하계산서"/>
      <sheetName val="을지 (2)"/>
      <sheetName val="방배동내역 (총괄)"/>
      <sheetName val="설계조건"/>
      <sheetName val="가격조사서"/>
      <sheetName val="대갑기성내역"/>
      <sheetName val="영동(D)"/>
      <sheetName val="설산1.나"/>
      <sheetName val="본사S"/>
      <sheetName val="G.R300경비"/>
      <sheetName val="FFU 물량"/>
      <sheetName val="IW-LIST"/>
      <sheetName val="공통가설"/>
      <sheetName val="기지국"/>
      <sheetName val="설계명세"/>
      <sheetName val="내역표지"/>
      <sheetName val="SAKUB"/>
      <sheetName val="TYPE-A"/>
      <sheetName val="1,2,3,4,5단위수량"/>
      <sheetName val="일위대가(여기까지)"/>
      <sheetName val="품셈"/>
      <sheetName val="구체"/>
      <sheetName val="좌측날개벽"/>
      <sheetName val="우측날개벽"/>
      <sheetName val="찍기"/>
      <sheetName val="ITEM"/>
      <sheetName val="공문"/>
      <sheetName val="COVER"/>
      <sheetName val="cable-data"/>
      <sheetName val="산거각호표"/>
      <sheetName val="3.공통공사대비"/>
      <sheetName val="L형옹벽"/>
      <sheetName val="비교1"/>
      <sheetName val="은행"/>
      <sheetName val=" 공장동 건설공사 견적서 R5.xlsx"/>
      <sheetName val="경비2내역"/>
      <sheetName val="공사예산하조서(O.K)"/>
      <sheetName val="투입집계표"/>
      <sheetName val="을 2"/>
      <sheetName val="을 1"/>
      <sheetName val="00년"/>
      <sheetName val="일위_파일"/>
      <sheetName val="날개벽"/>
      <sheetName val="암거단위-1련"/>
      <sheetName val="36+45-113-18+19+20I"/>
      <sheetName val="아파트기별"/>
      <sheetName val="공리일"/>
      <sheetName val="계수시트"/>
      <sheetName val="자금흐름표_SAC_작업"/>
      <sheetName val="장비내역서"/>
      <sheetName val="정산내역"/>
      <sheetName val="MEXICO-C"/>
      <sheetName val="14.1&quot; Cst 변화"/>
      <sheetName val="Supplement2"/>
      <sheetName val="포장절단"/>
      <sheetName val="토목내역"/>
      <sheetName val="1호맨홀토공"/>
      <sheetName val="Sight n M.H"/>
      <sheetName val="__"/>
      <sheetName val="신우"/>
      <sheetName val="98비정기소모"/>
      <sheetName val="설비2차"/>
      <sheetName val="수선계획표"/>
      <sheetName val="Ⅴ-2.공종별내역"/>
      <sheetName val="dg"/>
      <sheetName val="부하(성남)"/>
      <sheetName val="품의"/>
      <sheetName val="40총괄"/>
      <sheetName val="40집계"/>
      <sheetName val="전계가"/>
      <sheetName val="공틀공사"/>
      <sheetName val="단면 (2)"/>
      <sheetName val="화전내"/>
      <sheetName val="현장조직도"/>
      <sheetName val="원가 (2)"/>
      <sheetName val="설비집계"/>
      <sheetName val="장비설치공사"/>
      <sheetName val="옥외"/>
      <sheetName val="기계실"/>
      <sheetName val="공조배관"/>
      <sheetName val="공조닥트"/>
      <sheetName val="위생배관"/>
      <sheetName val="연도"/>
      <sheetName val="방진"/>
      <sheetName val="수영장"/>
      <sheetName val="EGI 판넬단가표"/>
      <sheetName val="방음판단가.TRIM.ㄷPOST"/>
      <sheetName val="EGI원가산출"/>
      <sheetName val="EGI 원가산출표"/>
      <sheetName val="Y-WORK"/>
      <sheetName val="별표 "/>
      <sheetName val="평자재단가"/>
      <sheetName val="품셈TABLE"/>
      <sheetName val="간접경상비"/>
      <sheetName val="경성자금"/>
      <sheetName val="안양건축"/>
      <sheetName val="경상비"/>
      <sheetName val="조명일위"/>
      <sheetName val="원본"/>
      <sheetName val="JUCKEYK"/>
      <sheetName val="교통대책내역"/>
      <sheetName val="견적"/>
      <sheetName val="부표총괄"/>
      <sheetName val="기초"/>
      <sheetName val="시설"/>
      <sheetName val="CC16-내역서"/>
      <sheetName val="일위대가(계측기설치)"/>
      <sheetName val="참고"/>
      <sheetName val="장비투입계획"/>
      <sheetName val="장비가동"/>
      <sheetName val="공예을"/>
      <sheetName val="배수내역 (2)"/>
      <sheetName val="증감분석"/>
      <sheetName val="방배동내역(한영)"/>
      <sheetName val="예가표"/>
      <sheetName val="WORK"/>
      <sheetName val="대공종"/>
      <sheetName val="공사비예산서(토목분)"/>
      <sheetName val="간선계산"/>
      <sheetName val="입고현황(전체)"/>
      <sheetName val="선로정수계산"/>
      <sheetName val="목표세부명세"/>
      <sheetName val="INPUT"/>
      <sheetName val="工완성공사율"/>
      <sheetName val="VS P-Q"/>
      <sheetName val="CAPVC"/>
      <sheetName val="1,2공구원가계산서"/>
      <sheetName val="2공구산출내역"/>
      <sheetName val="1공구산출내역서"/>
      <sheetName val="TTL"/>
      <sheetName val="單價表단가표"/>
      <sheetName val="잡철물"/>
      <sheetName val="견적대비표"/>
      <sheetName val="kimre scrubber"/>
      <sheetName val=" 견적서"/>
      <sheetName val="121220_14라인 분석실 개조공사_정산내역서_최종취합"/>
      <sheetName val="BA "/>
      <sheetName val="DRUM"/>
      <sheetName val="장비명"/>
      <sheetName val="F4-F7"/>
      <sheetName val="SPC노임(5월)"/>
      <sheetName val="물량산출근거"/>
      <sheetName val="소방현물"/>
      <sheetName val="AH-1 "/>
      <sheetName val="순환펌프"/>
      <sheetName val="급,배기팬"/>
      <sheetName val="급탕순환펌프"/>
      <sheetName val="c_balju"/>
      <sheetName val="교각1"/>
      <sheetName val="암거공"/>
      <sheetName val="COPING"/>
      <sheetName val="원형1호맨홀토공수량"/>
      <sheetName val="기둥(원형)"/>
      <sheetName val="3BL공동구 수량"/>
      <sheetName val="교각계산"/>
      <sheetName val="양식"/>
      <sheetName val="가시설수량"/>
      <sheetName val="옹벽"/>
      <sheetName val="3련 BOX"/>
      <sheetName val="Sheet17"/>
      <sheetName val="우각부보강"/>
      <sheetName val="가도공"/>
      <sheetName val="횡배수관수량집계"/>
      <sheetName val="횡배수관기초"/>
      <sheetName val="이토변실(A3-LINE)"/>
      <sheetName val="판정1교토공"/>
      <sheetName val="내역서(사업소)"/>
      <sheetName val="교대(A1-A2)"/>
      <sheetName val="일반수량총괄집계"/>
      <sheetName val="P.M 별"/>
      <sheetName val="날개벽수량표"/>
      <sheetName val="특수선일위대가"/>
      <sheetName val="COA-17"/>
      <sheetName val="C-18"/>
      <sheetName val="미익SUB"/>
      <sheetName val="실행원가내역"/>
      <sheetName val="수목데이타 "/>
      <sheetName val="전기일위목록"/>
      <sheetName val="산5-3"/>
      <sheetName val="토목내역서"/>
      <sheetName val="적용토목"/>
      <sheetName val="입찰보고"/>
      <sheetName val="대로근거"/>
      <sheetName val="삼보지질"/>
      <sheetName val="원가_(2)"/>
      <sheetName val="별표_"/>
      <sheetName val="EGI_판넬단가표"/>
      <sheetName val="방음판단가_TRIM_ㄷPOST"/>
      <sheetName val="EGI_원가산출표"/>
      <sheetName val="입찰품의서"/>
      <sheetName val="APT"/>
      <sheetName val="터파기및재료"/>
      <sheetName val="돈암사업"/>
      <sheetName val="보고"/>
      <sheetName val="2.당사 사업경비내역"/>
      <sheetName val="목창호"/>
      <sheetName val="산출금액내역"/>
      <sheetName val="수량명세서"/>
      <sheetName val="견"/>
      <sheetName val="원가계산서(남측)"/>
      <sheetName val="유림총괄"/>
      <sheetName val="직원투입계획"/>
      <sheetName val="기술부대조건"/>
      <sheetName val="설 계"/>
      <sheetName val="소일위대가코드표"/>
      <sheetName val="제경비"/>
      <sheetName val="단가적용"/>
      <sheetName val="유치원내역"/>
      <sheetName val="일위대가목록"/>
      <sheetName val="소방 "/>
      <sheetName val="토공사"/>
      <sheetName val="산출내역서"/>
      <sheetName val="b_balju (2)"/>
      <sheetName val="b_gunmul"/>
      <sheetName val="합계"/>
      <sheetName val="_________JABO_O12060_INFORM_M_2"/>
      <sheetName val="토목검측서"/>
      <sheetName val="공사기본내용입력"/>
      <sheetName val="기술자자료입력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/>
      <sheetData sheetId="69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/>
      <sheetData sheetId="858" refreshError="1"/>
      <sheetData sheetId="859" refreshError="1"/>
      <sheetData sheetId="86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비"/>
      <sheetName val="토공"/>
      <sheetName val="대로근거"/>
      <sheetName val="중로근거"/>
      <sheetName val="기초일위"/>
      <sheetName val="시설일위"/>
      <sheetName val="조명일위"/>
      <sheetName val="집계표"/>
      <sheetName val="G.R300경비"/>
      <sheetName val="2000년1차"/>
      <sheetName val="200"/>
      <sheetName val="갑지"/>
      <sheetName val="납부서"/>
      <sheetName val="기계"/>
      <sheetName val="정화조"/>
      <sheetName val="조경"/>
      <sheetName val="토목"/>
      <sheetName val="9509"/>
      <sheetName val="설계기준"/>
      <sheetName val="내역1"/>
      <sheetName val="집계표 (통신)"/>
      <sheetName val="지급자재명세서"/>
      <sheetName val="2공구 집계표"/>
      <sheetName val="부표총괄"/>
      <sheetName val="공사비예산서(토목분)"/>
      <sheetName val="데리네이타현황"/>
      <sheetName val="내역서"/>
      <sheetName val="기계경비"/>
      <sheetName val="노임"/>
      <sheetName val="일반자재"/>
      <sheetName val="배수공"/>
      <sheetName val="CTEMCOST"/>
      <sheetName val="일위대가표"/>
      <sheetName val="수량집계"/>
      <sheetName val="실행철강하도"/>
      <sheetName val="곡반정지구"/>
      <sheetName val="DATE"/>
      <sheetName val="공사개요"/>
      <sheetName val="수량산출"/>
      <sheetName val="원가계산서(남측)"/>
      <sheetName val="터파기및재료"/>
      <sheetName val="참고자료"/>
      <sheetName val="토목주소"/>
      <sheetName val="준검 내역서"/>
      <sheetName val="연결임시"/>
      <sheetName val="청천내"/>
      <sheetName val="내역서1999.8최종"/>
      <sheetName val="산출금액내역"/>
      <sheetName val="건축공사비내역서-아파트"/>
      <sheetName val="건축공사비내역서-기타시설"/>
      <sheetName val="괴목육교"/>
      <sheetName val="노임이"/>
      <sheetName val="조명시설"/>
      <sheetName val="품의서"/>
      <sheetName val="토공(우물통,기타) "/>
      <sheetName val="토사(PE)"/>
      <sheetName val="내역"/>
      <sheetName val="참조"/>
      <sheetName val="편입용지조서"/>
      <sheetName val="TOTAL_BOQ"/>
      <sheetName val="기경집계"/>
      <sheetName val="금광1터널"/>
      <sheetName val="포장재료집계표"/>
      <sheetName val="포장면적산출"/>
      <sheetName val="포장수량집계"/>
      <sheetName val="기자재대비표"/>
      <sheetName val="일위목록"/>
      <sheetName val="총 원가계산"/>
      <sheetName val="노임단가"/>
      <sheetName val="별표"/>
      <sheetName val="예상"/>
      <sheetName val="국민연금표"/>
      <sheetName val="프랜트면허"/>
      <sheetName val="소방"/>
      <sheetName val="노무비"/>
      <sheetName val="WORK"/>
      <sheetName val="고시단가"/>
      <sheetName val="경산"/>
      <sheetName val="소일위대가코드표"/>
      <sheetName val="관급"/>
      <sheetName val="총괄내역서"/>
      <sheetName val="SORCE1"/>
      <sheetName val="Sheet2"/>
      <sheetName val="교대(a1)"/>
      <sheetName val="자료"/>
      <sheetName val="날개벽"/>
      <sheetName val="단위중량"/>
      <sheetName val="지급자재"/>
      <sheetName val="기본1"/>
      <sheetName val="수정일위대가"/>
      <sheetName val="1.취수장"/>
      <sheetName val="9811"/>
      <sheetName val="2.대외공문"/>
      <sheetName val="Tool"/>
      <sheetName val="그림"/>
      <sheetName val="부대tu"/>
      <sheetName val="Sheet1"/>
      <sheetName val="45,46"/>
      <sheetName val="MOTOR"/>
      <sheetName val="입력사항"/>
      <sheetName val="MEMBER CHECK SHEET"/>
      <sheetName val="구조물공"/>
      <sheetName val="부대공"/>
      <sheetName val="포장공"/>
      <sheetName val="JUCKEYK"/>
      <sheetName val="교사기준면적(초등)"/>
      <sheetName val="세부내역서"/>
      <sheetName val="(실사조정)총괄"/>
      <sheetName val="건축원가"/>
      <sheetName val="중기조종사 단위단가"/>
      <sheetName val="2-1. 경관조명 내역총괄표"/>
      <sheetName val="건강보험료"/>
      <sheetName val="고용보험료"/>
      <sheetName val="품목별 지수"/>
      <sheetName val="시중노임"/>
      <sheetName val="산재보험료"/>
      <sheetName val="연금보험료"/>
      <sheetName val="퇴직공제부금비"/>
      <sheetName val="통신 원가"/>
      <sheetName val="내역전기"/>
      <sheetName val="전기"/>
      <sheetName val="매매"/>
      <sheetName val="전신"/>
      <sheetName val="공사설계서"/>
      <sheetName val="품셈표"/>
      <sheetName val="전력구현황"/>
      <sheetName val="금액결정"/>
      <sheetName val="97기성입력"/>
      <sheetName val="NYS"/>
      <sheetName val="전체내역서"/>
      <sheetName val="충주"/>
      <sheetName val="#REF"/>
      <sheetName val="3.공통공사대비"/>
      <sheetName val="일위대가"/>
      <sheetName val="증감내역서"/>
      <sheetName val="G_R300경비"/>
      <sheetName val="설계조건"/>
      <sheetName val="교각1"/>
      <sheetName val="간선계산"/>
      <sheetName val="도근좌표"/>
      <sheetName val="기성내역서표지"/>
      <sheetName val="SG"/>
      <sheetName val="이름정의"/>
      <sheetName val="Total"/>
      <sheetName val="건축공사"/>
      <sheetName val="기존단가 (2)"/>
      <sheetName val="FAB별"/>
      <sheetName val="단면 (2)"/>
      <sheetName val="설계내역서"/>
      <sheetName val="견적단가"/>
      <sheetName val="암센터"/>
      <sheetName val="평가데이터"/>
      <sheetName val="교대교좌면"/>
      <sheetName val="기계경비(시간당)"/>
      <sheetName val="램머"/>
      <sheetName val="정렬"/>
      <sheetName val="입찰안"/>
      <sheetName val="Macro(차단기)"/>
      <sheetName val="갑지(추정)"/>
      <sheetName val="단가조사-2"/>
      <sheetName val="개산공사비"/>
      <sheetName val="6PILE  (돌출)"/>
      <sheetName val="감액총괄표"/>
      <sheetName val="구간산출"/>
      <sheetName val="2002자금수지계획(진행+신규)"/>
      <sheetName val="건축-물가변동"/>
      <sheetName val="제경비율"/>
      <sheetName val="입출재고현황 (2)"/>
      <sheetName val="2000전체분"/>
      <sheetName val="설계(안)"/>
      <sheetName val="수완하도"/>
      <sheetName val="김포내역"/>
      <sheetName val="인건비 "/>
      <sheetName val="대창(함평)"/>
      <sheetName val="대창(장성)"/>
      <sheetName val="대창(함평)-창열"/>
      <sheetName val="단위량당중기사용료"/>
      <sheetName val="데이타"/>
      <sheetName val="식재인부"/>
      <sheetName val="단가결정"/>
      <sheetName val="유림골조"/>
      <sheetName val="본실행경비"/>
      <sheetName val="총공사집계"/>
      <sheetName val="원가계산"/>
      <sheetName val="대가집계(1)"/>
      <sheetName val="대가집계"/>
      <sheetName val="일위대가(1)"/>
      <sheetName val="집계(1)"/>
      <sheetName val="단가산출(1)"/>
      <sheetName val="단가산출"/>
      <sheetName val="중기"/>
      <sheetName val="물가"/>
      <sheetName val="계측제어설비"/>
      <sheetName val="#1환기구수량산출근거"/>
      <sheetName val="배수내역"/>
      <sheetName val="BOX"/>
      <sheetName val="단가"/>
      <sheetName val="수량명세서"/>
      <sheetName val="사업소득자세수추계"/>
      <sheetName val="수리결과"/>
      <sheetName val="건축"/>
      <sheetName val="건축내역"/>
      <sheetName val="암거"/>
      <sheetName val="표지(예시)"/>
      <sheetName val="Sheet5"/>
      <sheetName val="1.설계조건"/>
      <sheetName val="공정집계_국별"/>
      <sheetName val="모작정산서"/>
      <sheetName val="5.정산서"/>
      <sheetName val="덧씌우기구간수량산출1"/>
      <sheetName val="Y-WORK"/>
      <sheetName val="산1~6"/>
      <sheetName val="토목품셈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노임"/>
      <sheetName val="단가"/>
      <sheetName val="일위목록"/>
      <sheetName val="대비"/>
      <sheetName val="고창터널(고창방향)"/>
      <sheetName val="횡배수관"/>
      <sheetName val="노임단가"/>
      <sheetName val="7단가"/>
      <sheetName val="일위대가"/>
      <sheetName val="기계경비"/>
      <sheetName val="원남울진낙찰내역(99.4.13 부산청)"/>
      <sheetName val="경산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프로그램 (2)"/>
      <sheetName val="식시트"/>
      <sheetName val="전기원가"/>
      <sheetName val="화전내집"/>
      <sheetName val="화전내"/>
      <sheetName val="웅진교-S2"/>
      <sheetName val="투찰추정"/>
      <sheetName val="Macro1"/>
      <sheetName val="Sheet1"/>
      <sheetName val="일위대가목록"/>
      <sheetName val="실행철강하도"/>
      <sheetName val="제경비"/>
      <sheetName val="실적"/>
      <sheetName val="입력(K0)"/>
      <sheetName val="장비"/>
      <sheetName val="재료비"/>
      <sheetName val="노무비"/>
      <sheetName val="화-전-내"/>
      <sheetName val="대비"/>
      <sheetName val="#REF"/>
      <sheetName val="내역서2안"/>
      <sheetName val="노임이"/>
      <sheetName val="부대tu"/>
      <sheetName val="내역서(교량)전체"/>
      <sheetName val="양수장토공"/>
      <sheetName val="코드"/>
      <sheetName val="수지예산"/>
      <sheetName val="조명시설"/>
      <sheetName val="일용노임단가"/>
      <sheetName val="자재단가"/>
      <sheetName val="입력시트"/>
      <sheetName val="수량집계"/>
      <sheetName val="기계경비(시간당)"/>
      <sheetName val="램머"/>
      <sheetName val="설계내역서"/>
      <sheetName val="대,유,램"/>
      <sheetName val="본선및유치선"/>
      <sheetName val="토사(PE)"/>
      <sheetName val="경산"/>
      <sheetName val="물가대비표"/>
      <sheetName val="요율"/>
      <sheetName val="갑지"/>
      <sheetName val="단가산출"/>
      <sheetName val="JUCKEYK"/>
      <sheetName val="CTEMCOST"/>
      <sheetName val="일위대가(건축)"/>
      <sheetName val="단가"/>
      <sheetName val="6공구(당초)"/>
      <sheetName val="통장출금액"/>
      <sheetName val="1.설계조건"/>
      <sheetName val="경비2내역"/>
      <sheetName val="단가조사"/>
      <sheetName val="단가비교표"/>
      <sheetName val="토공"/>
      <sheetName val="총투입계"/>
      <sheetName val="내역_FILE"/>
      <sheetName val="집계표_식재"/>
      <sheetName val="장비종합부표"/>
      <sheetName val="내역서"/>
      <sheetName val="부표"/>
      <sheetName val="음성방향"/>
      <sheetName val="설계명세서"/>
      <sheetName val="돈암사업"/>
      <sheetName val="9509"/>
      <sheetName val="관급"/>
      <sheetName val="대가10%"/>
      <sheetName val="CON'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도장"/>
      <sheetName val="개요"/>
      <sheetName val="입력"/>
      <sheetName val="붙임1"/>
      <sheetName val="붙임2"/>
      <sheetName val="선금"/>
      <sheetName val="총괄표1"/>
      <sheetName val="붙임3"/>
      <sheetName val="붙임4"/>
      <sheetName val="참고"/>
      <sheetName val="비교표"/>
      <sheetName val="장비2"/>
      <sheetName val="환율"/>
      <sheetName val="목"/>
      <sheetName val="목2"/>
      <sheetName val="차"/>
      <sheetName val="낱1"/>
      <sheetName val="낱2"/>
      <sheetName val="붙임12"/>
      <sheetName val="노임산재"/>
      <sheetName val="장비기준"/>
      <sheetName val="장비"/>
      <sheetName val="장비2007"/>
      <sheetName val="2005"/>
      <sheetName val="2006"/>
      <sheetName val="2007"/>
      <sheetName val="2008"/>
      <sheetName val="2009"/>
      <sheetName val="물가기준년"/>
      <sheetName val="지수2005=100"/>
      <sheetName val="지수2000=100"/>
      <sheetName val="조경수목"/>
      <sheetName val="토목실적"/>
      <sheetName val="건축실적"/>
      <sheetName val="기계실적"/>
      <sheetName val="안전건강연금"/>
      <sheetName val="고용퇴직"/>
      <sheetName val="총괄k"/>
      <sheetName val="붙임12.5"/>
      <sheetName val="총괄표"/>
      <sheetName val="화전내"/>
      <sheetName val="노무비"/>
      <sheetName val="갑지(추정)"/>
      <sheetName val="대가목록"/>
      <sheetName val="자재단가"/>
      <sheetName val="노임"/>
      <sheetName val="인건비"/>
      <sheetName val="공주-교대(A1)"/>
      <sheetName val="준검 내역서"/>
      <sheetName val="목포방향"/>
      <sheetName val="적용단위길이"/>
      <sheetName val="특수기호강도거푸집"/>
      <sheetName val="종배수관면벽신"/>
      <sheetName val="종배수관(신)"/>
      <sheetName val="자료입력"/>
      <sheetName val="직공비"/>
      <sheetName val="내역"/>
      <sheetName val="을"/>
      <sheetName val="#ref"/>
      <sheetName val="입찰안"/>
      <sheetName val="노무"/>
      <sheetName val="부하(성남)"/>
      <sheetName val="부하계산서"/>
      <sheetName val="연동(탄천고도)090331"/>
      <sheetName val="Sheet1"/>
      <sheetName val="갑지"/>
      <sheetName val="실행철강하도"/>
      <sheetName val="산출내역서집계표"/>
      <sheetName val="일위대가"/>
      <sheetName val="노임단가"/>
      <sheetName val="원가계산"/>
      <sheetName val="1공구 건정토건 철콘"/>
      <sheetName val="토량1-1"/>
      <sheetName val="적현로"/>
      <sheetName val="변경내역서"/>
      <sheetName val="수목단가"/>
      <sheetName val="시설수량표"/>
      <sheetName val="식재수량표"/>
      <sheetName val="전체"/>
      <sheetName val="관급자재"/>
      <sheetName val="제경비"/>
      <sheetName val="집계표"/>
      <sheetName val="초기화면"/>
      <sheetName val="일위대가표"/>
      <sheetName val="토공사"/>
      <sheetName val="정렬"/>
      <sheetName val="계약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F3" t="str">
            <v>발표일</v>
          </cell>
          <cell r="G3" t="str">
            <v>달러</v>
          </cell>
          <cell r="H3" t="str">
            <v>원화</v>
          </cell>
          <cell r="I3" t="str">
            <v>시간당손료계수</v>
          </cell>
          <cell r="J3" t="str">
            <v>년도표시</v>
          </cell>
        </row>
        <row r="4">
          <cell r="G4" t="str">
            <v>E</v>
          </cell>
        </row>
        <row r="5">
          <cell r="G5" t="str">
            <v>H</v>
          </cell>
        </row>
        <row r="6">
          <cell r="G6" t="str">
            <v>K</v>
          </cell>
        </row>
        <row r="7">
          <cell r="G7" t="str">
            <v>N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물가기준년도</v>
          </cell>
        </row>
        <row r="3">
          <cell r="A3" t="str">
            <v>발표일</v>
          </cell>
          <cell r="B3" t="str">
            <v>지수적용</v>
          </cell>
        </row>
        <row r="4">
          <cell r="A4">
            <v>37802</v>
          </cell>
        </row>
        <row r="5">
          <cell r="A5">
            <v>39629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bid"/>
      <sheetName val="DATE"/>
      <sheetName val="내역서"/>
      <sheetName val="내역"/>
      <sheetName val="원남울진낙찰내역(99.4.13 부산청)"/>
      <sheetName val="EACT10"/>
      <sheetName val="3BL공동구 수량"/>
      <sheetName val="가로등내역서"/>
      <sheetName val="현황산출서"/>
      <sheetName val="수량산출"/>
      <sheetName val="간접"/>
      <sheetName val="구의33고"/>
      <sheetName val="집계표"/>
      <sheetName val="화전내"/>
      <sheetName val="대비"/>
      <sheetName val="자재"/>
      <sheetName val="코드표"/>
      <sheetName val="물가기준년"/>
      <sheetName val="장비기준"/>
      <sheetName val="개산공사비"/>
      <sheetName val="내역(중앙)"/>
      <sheetName val="내역(창신)"/>
      <sheetName val="개요"/>
      <sheetName val="단가산출"/>
      <sheetName val="배수설비"/>
      <sheetName val="맨홀수량"/>
      <sheetName val="단가"/>
      <sheetName val="입력"/>
      <sheetName val="98수문일위"/>
      <sheetName val="자료입력"/>
      <sheetName val="마산월령동골조물량변경"/>
      <sheetName val="일위대가(가설)"/>
      <sheetName val="2.건축"/>
      <sheetName val="터파기및재료"/>
      <sheetName val="화설내"/>
      <sheetName val="산출내역서집계표"/>
      <sheetName val="토목내역"/>
      <sheetName val="설계내역서"/>
      <sheetName val="#REF"/>
      <sheetName val="빗물받이(910-510-410)"/>
      <sheetName val="본공사"/>
      <sheetName val="갑지"/>
      <sheetName val="입찰안"/>
      <sheetName val="APT"/>
      <sheetName val="s"/>
      <sheetName val="보안등"/>
      <sheetName val="본부장"/>
      <sheetName val="비교1"/>
      <sheetName val="갑지(추정)"/>
      <sheetName val="아파트-가설"/>
      <sheetName val="소방사항"/>
      <sheetName val="증감내역서"/>
      <sheetName val="Total"/>
      <sheetName val="콘크리트타설집계표"/>
      <sheetName val="돈암사업"/>
      <sheetName val="기초코드"/>
      <sheetName val="라이닝보강"/>
      <sheetName val="준검 내역서"/>
      <sheetName val="부하계산서"/>
      <sheetName val="현장별계약현황('98.10.31)"/>
      <sheetName val="Sheet3"/>
      <sheetName val="2000년1차"/>
      <sheetName val="C-노임단가"/>
      <sheetName val="Sheet1 (2)"/>
      <sheetName val="인건비"/>
      <sheetName val="차액보증"/>
      <sheetName val="집계"/>
      <sheetName val="노임"/>
      <sheetName val="신공항A-9(원가수정)"/>
      <sheetName val="원가 (2)"/>
      <sheetName val="총괄내역서"/>
      <sheetName val="2.대외공문"/>
      <sheetName val="A-4"/>
      <sheetName val="일위대가"/>
      <sheetName val="일위대가목차"/>
      <sheetName val="토목주소"/>
      <sheetName val="Sheet6"/>
      <sheetName val="70%"/>
      <sheetName val="일위대가표"/>
      <sheetName val="9GNG운반"/>
      <sheetName val="실행(ALT1)"/>
      <sheetName val="내역서 (2)"/>
      <sheetName val="Sheet4"/>
      <sheetName val="대창(장성)"/>
      <sheetName val="신대방33(적용)"/>
      <sheetName val="견적의뢰"/>
      <sheetName val="신우"/>
      <sheetName val="진주방향"/>
      <sheetName val="Sheet1"/>
      <sheetName val="전기일위대가"/>
      <sheetName val="토목"/>
      <sheetName val="내역서(총)"/>
      <sheetName val="일반수량총괄집계"/>
      <sheetName val="낙찰표"/>
      <sheetName val="6공구(당초)"/>
      <sheetName val="1.설계조건"/>
      <sheetName val="6PILE  (돌출)"/>
      <sheetName val="설-원가"/>
      <sheetName val="원가"/>
      <sheetName val="원가계산 (2)"/>
      <sheetName val="간이연락"/>
      <sheetName val="제4장11"/>
      <sheetName val="산근"/>
      <sheetName val="실행"/>
      <sheetName val="실행내역서 "/>
      <sheetName val="N賃率-職"/>
      <sheetName val="기계내역"/>
      <sheetName val="인사자료총집계"/>
      <sheetName val="울산자동제어"/>
      <sheetName val="교통대책내역"/>
      <sheetName val="45,46"/>
      <sheetName val="단"/>
      <sheetName val="데리네이타현황"/>
      <sheetName val="시운전연료"/>
      <sheetName val="골조시행"/>
      <sheetName val="소비자가"/>
      <sheetName val="식재가격"/>
      <sheetName val="식재총괄"/>
      <sheetName val="코드"/>
      <sheetName val="준공변경요약서(4차1회)"/>
      <sheetName val="원가계산서 (전체변경)"/>
      <sheetName val="날개벽수량표"/>
      <sheetName val="수주현황2월"/>
      <sheetName val="건축공사"/>
      <sheetName val="노임단가"/>
      <sheetName val="포천송우교회_CheckList"/>
      <sheetName val="8.식재일위"/>
      <sheetName val="B시설가격"/>
      <sheetName val="조경"/>
      <sheetName val="FAB별"/>
      <sheetName val="물량"/>
      <sheetName val="가계부"/>
      <sheetName val="제품목록"/>
      <sheetName val="매입매출관리"/>
      <sheetName val="총집계표"/>
      <sheetName val="단가일람표"/>
      <sheetName val="설계"/>
      <sheetName val="대치판정"/>
      <sheetName val="정보"/>
      <sheetName val="실행(표지,갑,을)"/>
      <sheetName val="예총"/>
      <sheetName val="공비대비"/>
      <sheetName val="금융비용"/>
      <sheetName val="공사개요"/>
      <sheetName val="견적을지"/>
      <sheetName val="확산동"/>
      <sheetName val="1차 내역서"/>
      <sheetName val="잡철물"/>
      <sheetName val="견적서"/>
      <sheetName val="냉천부속동"/>
      <sheetName val="건축(을)"/>
      <sheetName val="일위대가(1)"/>
      <sheetName val="음료실행"/>
      <sheetName val="MOKDONG(1)"/>
      <sheetName val="일위목록"/>
      <sheetName val="여과지동"/>
      <sheetName val="기초자료"/>
      <sheetName val="유형분류"/>
      <sheetName val="시화점실행"/>
      <sheetName val="기안"/>
      <sheetName val="배관길이"/>
      <sheetName val="자재단가표"/>
      <sheetName val="신공"/>
      <sheetName val="수토공단위당"/>
      <sheetName val="수량집계"/>
      <sheetName val="단면치수"/>
      <sheetName val="포장공수량집계표"/>
      <sheetName val="견적산출"/>
      <sheetName val="목록"/>
      <sheetName val="TEL"/>
      <sheetName val="설계조건"/>
      <sheetName val="각형맨홀"/>
      <sheetName val="마산방향"/>
      <sheetName val="덕전리"/>
      <sheetName val="예산명세서"/>
      <sheetName val="중기사용료"/>
      <sheetName val="설계기준"/>
      <sheetName val="PAINT"/>
      <sheetName val="시중노임"/>
      <sheetName val="단가조사서"/>
      <sheetName val="공사내역(2003년)"/>
      <sheetName val="원형1호맨홀토공수량"/>
      <sheetName val="주차구획선수량"/>
      <sheetName val="내역표지"/>
      <sheetName val="품셈"/>
      <sheetName val="일위_파일"/>
      <sheetName val="공통가설"/>
      <sheetName val="대전-교대(A1-A2)"/>
      <sheetName val="CTEMCOST"/>
      <sheetName val="노임이"/>
      <sheetName val="개소별수량산출"/>
      <sheetName val="을지"/>
      <sheetName val="기초단가"/>
      <sheetName val="기초일위"/>
      <sheetName val="시설일위"/>
      <sheetName val="조명일위"/>
      <sheetName val="공종별"/>
      <sheetName val="공사"/>
      <sheetName val="조명시설"/>
      <sheetName val="총괄"/>
      <sheetName val="설계예산서"/>
      <sheetName val="동해title"/>
      <sheetName val="실행내역(05. 1. 5.)"/>
      <sheetName val="실행단가철(ems코드적용)"/>
      <sheetName val="옹벽"/>
      <sheetName val="수리결과"/>
      <sheetName val="TABLE DB"/>
      <sheetName val="쌍용 data base"/>
      <sheetName val="내역서(기계)"/>
      <sheetName val="카렌스센터계량기설치공사"/>
      <sheetName val="실행내역"/>
      <sheetName val="현장관리비"/>
      <sheetName val="개별직종노임단가(2005.1)"/>
      <sheetName val="산출(토공)"/>
      <sheetName val="부대공"/>
      <sheetName val="토공"/>
      <sheetName val="포장공"/>
      <sheetName val="단가조사"/>
      <sheetName val="부대내역"/>
      <sheetName val="P3"/>
      <sheetName val="하조서"/>
      <sheetName val="구조물터파기수량집계"/>
      <sheetName val="측구터파기공수량집계"/>
      <sheetName val="배수공 시멘트 및 골재량 산출"/>
      <sheetName val="건축내역"/>
      <sheetName val="건축원가계산서"/>
      <sheetName val="물가자료"/>
      <sheetName val="소방"/>
      <sheetName val="No.20-3철근수량집계표"/>
      <sheetName val="No.6-5토공부 ; Type1,2,3"/>
      <sheetName val="Ekog10"/>
      <sheetName val="설명서 "/>
      <sheetName val="설계서을"/>
      <sheetName val="연부97-1"/>
      <sheetName val="3월"/>
      <sheetName val="원남울진낙찰내역(99_4_13_부산청)"/>
      <sheetName val="2_건축"/>
      <sheetName val="학생내역"/>
      <sheetName val="수정금지"/>
      <sheetName val="변전실재분리"/>
      <sheetName val="소야공정계획표"/>
      <sheetName val="추정설계"/>
      <sheetName val="내역서(ebs)"/>
      <sheetName val="단가 (2)"/>
      <sheetName val="시스템구분"/>
      <sheetName val="단가표"/>
      <sheetName val="전기실-1"/>
      <sheetName val="INDEX"/>
      <sheetName val="정산ISSUE(T)"/>
      <sheetName val="프랜트면허"/>
      <sheetName val="CONCRETE"/>
      <sheetName val="건축2"/>
      <sheetName val="예산"/>
      <sheetName val="부산제일극장"/>
      <sheetName val="유림골조"/>
      <sheetName val="은행"/>
      <sheetName val="2공구산출내역"/>
      <sheetName val="일위대가표지"/>
      <sheetName val="전선 및 전선관"/>
      <sheetName val="위치조서"/>
      <sheetName val="8)중점관리장비현황"/>
      <sheetName val="시험비"/>
      <sheetName val="일위대가목록"/>
      <sheetName val="자재단가"/>
      <sheetName val="구역화물"/>
      <sheetName val="단가비교표"/>
      <sheetName val="선정요령"/>
      <sheetName val="근로자자료입력"/>
      <sheetName val="참고자료"/>
      <sheetName val="#2_일위대가목록"/>
      <sheetName val="결과조달"/>
      <sheetName val="3_2_집기비품교체주기"/>
      <sheetName val="⑻동원인원산출서⑧"/>
      <sheetName val="단가적용"/>
      <sheetName val="동구분"/>
      <sheetName val="물량내역"/>
      <sheetName val="4차원가계산서"/>
      <sheetName val="을-ATYPE"/>
      <sheetName val="Sheet5"/>
      <sheetName val="원본"/>
      <sheetName val="내구품질향상1"/>
      <sheetName val="출장거리"/>
      <sheetName val="입찰내역"/>
      <sheetName val="조직"/>
      <sheetName val="기본사항"/>
      <sheetName val="제출"/>
      <sheetName val="건축내역서"/>
      <sheetName val="전체"/>
      <sheetName val="조도계산서 (도서)"/>
      <sheetName val="노원열병합  건축공사기성내역서"/>
      <sheetName val="간접비계산"/>
      <sheetName val="수량총괄서"/>
      <sheetName val="말뚝지지력산정"/>
      <sheetName val="총괄내역"/>
      <sheetName val="표지 (2)"/>
      <sheetName val="견적내역"/>
      <sheetName val="건축공사실행"/>
      <sheetName val="건축원가"/>
      <sheetName val="직노"/>
      <sheetName val="기본일위"/>
      <sheetName val="수목단가"/>
      <sheetName val="시설수량표"/>
      <sheetName val="Customer Databas"/>
      <sheetName val="납부서"/>
      <sheetName val="노무비"/>
      <sheetName val="원가계산서"/>
      <sheetName val="A-1"/>
      <sheetName val="총괄표 "/>
      <sheetName val="Sheet2"/>
      <sheetName val="99노임기준"/>
      <sheetName val="식재수량표"/>
      <sheetName val="견적공통"/>
      <sheetName val="자재단가 산출근거"/>
      <sheetName val="VXXXXXXX"/>
      <sheetName val="원가총괄"/>
      <sheetName val="인건비 "/>
      <sheetName val="부경대총괄내역서"/>
      <sheetName val="단가산출서"/>
      <sheetName val="물류최종8월7"/>
      <sheetName val="sw1"/>
      <sheetName val="주beam"/>
      <sheetName val="갈현동"/>
      <sheetName val="단가목록"/>
      <sheetName val="수목데이타 "/>
      <sheetName val="CC16-내역서"/>
      <sheetName val="전기"/>
      <sheetName val="산출내역서"/>
      <sheetName val="3BL공동구_수량"/>
      <sheetName val="내역서_(2)"/>
      <sheetName val="2_대외공문"/>
      <sheetName val="실행내역서_"/>
      <sheetName val="준검_내역서"/>
      <sheetName val="현장별계약현황('98_10_31)"/>
      <sheetName val="Sheet1_(2)"/>
      <sheetName val="원가계산서_(전체변경)"/>
      <sheetName val="원가_(2)"/>
      <sheetName val="8_식재일위"/>
      <sheetName val="조도계산서_(도서)"/>
      <sheetName val="노원열병합__건축공사기성내역서"/>
      <sheetName val="설명서_"/>
      <sheetName val="1_설계조건"/>
      <sheetName val="단가대비"/>
      <sheetName val="파일의이용"/>
      <sheetName val="남평내역"/>
      <sheetName val="구조물공"/>
      <sheetName val="배수공"/>
      <sheetName val="주공기준"/>
      <sheetName val="간접비"/>
      <sheetName val="경비2내역"/>
      <sheetName val="sand토적"/>
      <sheetName val="1.수인터널"/>
      <sheetName val="DATA"/>
      <sheetName val="설 계"/>
      <sheetName val="별표 "/>
      <sheetName val="수량산출내역1115"/>
      <sheetName val="새공통"/>
      <sheetName val="명세서출력"/>
      <sheetName val="안정검토"/>
      <sheetName val="choose"/>
      <sheetName val="1TL종점(1)"/>
      <sheetName val="TYPE-A"/>
      <sheetName val="전체내역 (2)"/>
      <sheetName val="대공종"/>
      <sheetName val="관급"/>
      <sheetName val="원도급"/>
      <sheetName val="하도급"/>
      <sheetName val="원하대비"/>
      <sheetName val="WORK"/>
      <sheetName val="전기공사"/>
      <sheetName val="현장별"/>
      <sheetName val="기본단가표"/>
      <sheetName val="원가서"/>
      <sheetName val="DANGA"/>
      <sheetName val="일반공사"/>
      <sheetName val="기초작업"/>
      <sheetName val="추가예산"/>
      <sheetName val="산출근거"/>
      <sheetName val="우수"/>
      <sheetName val="유림총괄"/>
      <sheetName val="변경품셈총괄"/>
      <sheetName val="인력터파기품"/>
      <sheetName val="지급자재"/>
      <sheetName val="터널조도"/>
      <sheetName val="하수급견적대비"/>
      <sheetName val="1단계"/>
      <sheetName val="전기단가조사서"/>
      <sheetName val="간접(90)"/>
      <sheetName val="남양내역"/>
      <sheetName val="용수간선"/>
      <sheetName val="표지"/>
      <sheetName val="BSD (2)"/>
      <sheetName val="견적정보"/>
      <sheetName val="내역서을지"/>
      <sheetName val="소상 &quot;1&quot;"/>
      <sheetName val="건축집계"/>
      <sheetName val="Table"/>
      <sheetName val="장비명"/>
      <sheetName val="01"/>
      <sheetName val="cable-data"/>
      <sheetName val="BACK DATA"/>
      <sheetName val="현장관리비 산출내역"/>
      <sheetName val="물량표"/>
      <sheetName val="Graph (LGEN)"/>
      <sheetName val="out_prog"/>
      <sheetName val="선적schedule (2)"/>
      <sheetName val="집수정(600-700)"/>
      <sheetName val="설명"/>
      <sheetName val="JUCK"/>
      <sheetName val="와동25-3(변경)"/>
      <sheetName val="약품공급2"/>
      <sheetName val="수안보-MBR1"/>
      <sheetName val="공사비집계"/>
      <sheetName val="우각부보강"/>
      <sheetName val="우배수"/>
      <sheetName val="계산식"/>
      <sheetName val="밸브설치"/>
      <sheetName val="c_balju"/>
      <sheetName val="외천교"/>
      <sheetName val="금액내역서"/>
      <sheetName val="예정(3)"/>
      <sheetName val="archi(본사)"/>
      <sheetName val="타공종이기"/>
      <sheetName val="P-산#1-1(WOWA1)"/>
      <sheetName val="관람석제출"/>
      <sheetName val="기초자료입력"/>
      <sheetName val="품의서(TL)"/>
      <sheetName val="견적 집계"/>
      <sheetName val="Macro(차단기)"/>
      <sheetName val="5.전사투자계획종함안"/>
      <sheetName val="BASE DATA1"/>
      <sheetName val="플랜트 설치"/>
      <sheetName val="Piping Design Data"/>
      <sheetName val="MEXICO-C"/>
      <sheetName val="정부노임단가"/>
      <sheetName val="물량산출근거"/>
      <sheetName val="도급양식"/>
      <sheetName val="ROOF(ALKALI)"/>
      <sheetName val="데이타"/>
      <sheetName val="할증 "/>
      <sheetName val="kimre scrubber"/>
      <sheetName val="GRDBS"/>
      <sheetName val="견적대비표"/>
      <sheetName val="다이꾸"/>
      <sheetName val="Cost bd-&quot;A&quot;"/>
      <sheetName val="구조물철거타공정이월"/>
      <sheetName val="제출내역 (2)"/>
      <sheetName val="FANDBS"/>
      <sheetName val="GRDATA"/>
      <sheetName val="SHAFTDBSE"/>
      <sheetName val="부하LOAD"/>
      <sheetName val="MOTOR"/>
      <sheetName val="당초"/>
      <sheetName val="분뇨"/>
      <sheetName val="기기리스트"/>
      <sheetName val="도면자료제출일정"/>
      <sheetName val="D-623D"/>
      <sheetName val="매입세율"/>
      <sheetName val="Pjny"/>
      <sheetName val="네고율"/>
      <sheetName val=" 갑지"/>
      <sheetName val="Y-WORK"/>
      <sheetName val="C10집계2"/>
      <sheetName val="4 LINE"/>
      <sheetName val="7 th"/>
      <sheetName val="내역(전체)"/>
      <sheetName val="1,2공구원가계산서"/>
      <sheetName val="1공구산출내역서"/>
      <sheetName val="개인별 순위표"/>
      <sheetName val="CAPVC"/>
      <sheetName val="그림"/>
      <sheetName val="8.석축단위(H=1.5M)"/>
      <sheetName val="영업소실적"/>
      <sheetName val="5_BANG I"/>
      <sheetName val="Re-bar"/>
      <sheetName val="물가시세"/>
      <sheetName val="설비"/>
      <sheetName val="대림경상68억"/>
      <sheetName val="POOM_MOTO"/>
      <sheetName val="POOM_MOTO2"/>
      <sheetName val="#REF!"/>
      <sheetName val="기성(1차) "/>
      <sheetName val="SOS_PLC &amp; Panel"/>
      <sheetName val="공통(20-91)"/>
      <sheetName val="wall"/>
      <sheetName val="A01"/>
      <sheetName val="A11"/>
      <sheetName val="A16"/>
      <sheetName val="A02"/>
      <sheetName val="A03"/>
      <sheetName val="A04"/>
      <sheetName val="A05"/>
      <sheetName val="A06"/>
      <sheetName val="A07"/>
      <sheetName val="A08a"/>
      <sheetName val="A08b"/>
      <sheetName val="증감대비"/>
      <sheetName val="날개벽"/>
      <sheetName val="RFP002"/>
      <sheetName val="기초계산(Pmax)"/>
      <sheetName val="견적조건"/>
      <sheetName val="Module1"/>
      <sheetName val="Stem Footing"/>
      <sheetName val="코딩 (2)"/>
      <sheetName val="자금청구"/>
      <sheetName val="Input"/>
      <sheetName val="IBASE"/>
      <sheetName val="ABUT수량-A1"/>
      <sheetName val="감액총괄표"/>
      <sheetName val="PROJECT BRIEF"/>
      <sheetName val="A-LINE"/>
      <sheetName val="cp1"/>
      <sheetName val="자재단가비교표"/>
      <sheetName val="SP-B1"/>
      <sheetName val="COVER"/>
      <sheetName val="단양 00 아파트-세부내역"/>
      <sheetName val="관경별우수관집계"/>
      <sheetName val="차수"/>
      <sheetName val="예산조서"/>
      <sheetName val="입찰품의서"/>
      <sheetName val="orignal"/>
      <sheetName val="Quantity"/>
      <sheetName val="HARSAT"/>
      <sheetName val="8_석축단위(H=1_5M)"/>
      <sheetName val="5_BANG_I"/>
      <sheetName val="플랜트_설치"/>
      <sheetName val="기성(1차)_"/>
      <sheetName val="소상_&quot;1&quot;"/>
      <sheetName val="6PILE__(돌출)"/>
      <sheetName val="BACK_DATA"/>
      <sheetName val="현장관리비_산출내역"/>
      <sheetName val="SOS_PLC_&amp;_Panel"/>
      <sheetName val="영동(D)"/>
      <sheetName val="98지급계획"/>
      <sheetName val="단중"/>
      <sheetName val="부하(성남)"/>
      <sheetName val="화재 탐지 설비"/>
      <sheetName val="RE9604"/>
      <sheetName val="G.R300경비"/>
      <sheetName val="신설개소별 총집계표(동해-배전)"/>
      <sheetName val="안평역사 총집계"/>
      <sheetName val="MATRLDATA"/>
      <sheetName val="DTCT"/>
      <sheetName val="CAL"/>
      <sheetName val="원남울진낙찰내역(99.4.13%20부산청).xls"/>
      <sheetName val="%EC%9B%90%EB%82%A8%EC%9A%B8%EC%"/>
      <sheetName val="평당자료"/>
      <sheetName val="전체공내역서"/>
      <sheetName val="JUCKEYK"/>
      <sheetName val="기계경비"/>
      <sheetName val="총괄표"/>
      <sheetName val="00상노임"/>
      <sheetName val="본사인상전"/>
      <sheetName val="건축공사집계"/>
      <sheetName val="기둥(원형)"/>
      <sheetName val="빌딩 안내"/>
      <sheetName val="충주"/>
      <sheetName val="갱폼수직망"/>
      <sheetName val="시설물 설치표"/>
      <sheetName val="DATA1"/>
      <sheetName val="계정"/>
      <sheetName val="(A)내역서"/>
      <sheetName val="총괄-1"/>
      <sheetName val="안양동교 1안"/>
      <sheetName val="일반부표"/>
      <sheetName val="시멘트"/>
      <sheetName val="식재인부"/>
      <sheetName val="설계가"/>
      <sheetName val="T형( 파일기초) 공현1교"/>
      <sheetName val="본실행경비"/>
      <sheetName val="Baby일위대가"/>
      <sheetName val="대가표(품셈)"/>
      <sheetName val="중동상가"/>
      <sheetName val="입고장부 (4)"/>
      <sheetName val="Dulieu"/>
      <sheetName val="6호기"/>
      <sheetName val="선급금신청서"/>
      <sheetName val="PROJECT BRIEF(EX.NEW)"/>
      <sheetName val="SCH"/>
      <sheetName val="내역서단가산출용"/>
      <sheetName val="연습장소"/>
      <sheetName val="Site Expenses"/>
      <sheetName val="4 &amp; 10-inch, CO2 Combo &amp; Sweep"/>
      <sheetName val="근거 자료"/>
      <sheetName val="BOL"/>
      <sheetName val="손익차9월2"/>
      <sheetName val="ESTI."/>
      <sheetName val="DI-ESTI"/>
      <sheetName val="125x125"/>
      <sheetName val="SUMMARY"/>
      <sheetName val="직재"/>
      <sheetName val="재집"/>
      <sheetName val="Macro2"/>
      <sheetName val="TB(BS)"/>
      <sheetName val="TB(PL)"/>
      <sheetName val="매입세"/>
      <sheetName val="EQT-ESTN"/>
      <sheetName val="Hrg.Sat"/>
      <sheetName val="_갑지"/>
      <sheetName val="9-1차이내역"/>
      <sheetName val="변경증감내역서"/>
      <sheetName val="투자예산"/>
      <sheetName val="목차"/>
      <sheetName val="SG"/>
      <sheetName val="울산자금"/>
      <sheetName val="실행예산"/>
      <sheetName val="Macro(전동기)"/>
      <sheetName val="철근량"/>
      <sheetName val="배수공 주요자재 집계표"/>
      <sheetName val="철근집계표"/>
      <sheetName val="설계명세서"/>
      <sheetName val="도급"/>
      <sheetName val="금호"/>
      <sheetName val="제잡비"/>
      <sheetName val="공정별계획(생산,발송)"/>
      <sheetName val="STORAGE"/>
      <sheetName val="공사비증감"/>
      <sheetName val="CAUDIT"/>
      <sheetName val="원본(갑지)"/>
      <sheetName val="세부추진"/>
      <sheetName val="상용보강"/>
      <sheetName val="부대공Ⅱ"/>
      <sheetName val="sh1"/>
      <sheetName val="신고조서"/>
      <sheetName val="환율change"/>
      <sheetName val="옥외외등집계표"/>
      <sheetName val="참조자료"/>
      <sheetName val="단가비교"/>
      <sheetName val="INSTR"/>
      <sheetName val="공량산출서"/>
      <sheetName val="용량계산"/>
      <sheetName val="물량 및 할증 적용 내역서"/>
      <sheetName val="1-1-2.고순도용접"/>
      <sheetName val="1-4CHEM"/>
      <sheetName val="1-5"/>
      <sheetName val="물량 및 할증 적용 내역서(기계 배관)"/>
      <sheetName val="Upgrades pricing"/>
      <sheetName val="__MAIN"/>
      <sheetName val="CALCULATION"/>
      <sheetName val="GRACE"/>
      <sheetName val="장비당단가 (1)"/>
      <sheetName val="광통신 견적내역서1"/>
      <sheetName val="123"/>
      <sheetName val="일위대가표(DEEP)"/>
      <sheetName val="국산화"/>
      <sheetName val="Summary Sheets"/>
      <sheetName val="ITEM"/>
      <sheetName val="경상비"/>
      <sheetName val="파이프류"/>
      <sheetName val="배수내역 (2)"/>
      <sheetName val="DATA LISTS"/>
      <sheetName val="대"/>
      <sheetName val="지주설치제원"/>
      <sheetName val="SRC-B3U2"/>
      <sheetName val="품의서"/>
      <sheetName val="광주"/>
      <sheetName val="K2-02월"/>
      <sheetName val="IT-BAT"/>
      <sheetName val="Xunit (단위환산)"/>
      <sheetName val="합의서"/>
      <sheetName val="1-Master"/>
      <sheetName val="현지판매"/>
      <sheetName val="옥외배관기본공량"/>
      <sheetName val="Factor"/>
      <sheetName val="쌍송교"/>
      <sheetName val="3.하중산정4.지지력"/>
      <sheetName val="Macro1"/>
      <sheetName val="을"/>
      <sheetName val="I一般比"/>
      <sheetName val="문학간접"/>
      <sheetName val="월별수입"/>
      <sheetName val="손익분석"/>
      <sheetName val="제경비"/>
      <sheetName val="장비단가"/>
      <sheetName val="S0"/>
      <sheetName val="신천3호용수로"/>
      <sheetName val="포장(수량)-관로부"/>
      <sheetName val="DHEQSUPT"/>
      <sheetName val="형강단중집계"/>
      <sheetName val="연습"/>
      <sheetName val="준공갑지"/>
      <sheetName val="실행별짠"/>
      <sheetName val="장비내역서"/>
      <sheetName val="기계내역서"/>
      <sheetName val="200"/>
      <sheetName val="HRSG SMALL07220"/>
      <sheetName val="costing_CV"/>
      <sheetName val="배수내역"/>
      <sheetName val="X17-TOTAL"/>
      <sheetName val="ⴭⴭⴭⴭ"/>
      <sheetName val="자압"/>
      <sheetName val="투찰"/>
      <sheetName val="COPING"/>
      <sheetName val="내역서2안"/>
      <sheetName val="집 계 표"/>
      <sheetName val="시운전연료비"/>
      <sheetName val="조건"/>
      <sheetName val="신청서"/>
      <sheetName val="5.경상직원"/>
      <sheetName val="GC산출"/>
      <sheetName val="자금총괄"/>
      <sheetName val="기계경비(시간당)"/>
      <sheetName val="실_x0000_짠"/>
      <sheetName val="전 기"/>
      <sheetName val="횡배수관토공수량"/>
      <sheetName val="정렬"/>
      <sheetName val="부문손익"/>
      <sheetName val="HERO01"/>
      <sheetName val="퍼스트"/>
      <sheetName val="제4절-1"/>
      <sheetName val="1.우편집중내역서"/>
      <sheetName val="기흥하도용"/>
      <sheetName val="득점현황"/>
      <sheetName val="변경비교-을"/>
      <sheetName val="0Title"/>
      <sheetName val="3F"/>
      <sheetName val="경율산정.XLS"/>
      <sheetName val="98NS-N"/>
      <sheetName val="관급자재"/>
      <sheetName val="교각1"/>
      <sheetName val="호표"/>
      <sheetName val="월별계획"/>
      <sheetName val="사기도장"/>
      <sheetName val="Pier 3"/>
      <sheetName val="예산변경원인분석"/>
      <sheetName val="b_balju"/>
      <sheetName val="Sheet17"/>
      <sheetName val="교각계산"/>
      <sheetName val="우성교간선"/>
      <sheetName val="1차배부(JB포함)"/>
      <sheetName val="Code"/>
      <sheetName val="설계자료"/>
      <sheetName val="DATA_1"/>
      <sheetName val="단면적"/>
      <sheetName val="CAT_5"/>
      <sheetName val="PipWT"/>
      <sheetName val="MISCELLANIOUS"/>
      <sheetName val="조선용암면"/>
      <sheetName val="(C)원내역"/>
      <sheetName val="건설성적"/>
      <sheetName val="참고"/>
      <sheetName val="Requirement(Work Crew)"/>
      <sheetName val="1을"/>
      <sheetName val="단열-자재"/>
      <sheetName val="부자재"/>
      <sheetName val="견적집계표"/>
      <sheetName val="안전내역품의"/>
      <sheetName val="발주수량표"/>
      <sheetName val="판매시설"/>
      <sheetName val="기초수량집"/>
      <sheetName val="문학터널-9255(관보고-실)"/>
      <sheetName val="2000전체분"/>
      <sheetName val="잔수량(작성)"/>
      <sheetName val="眞비상(진주)"/>
      <sheetName val="방수"/>
      <sheetName val="직접비"/>
      <sheetName val="단가대비표"/>
      <sheetName val="1.정산종합 결과현황(당사분기준)"/>
      <sheetName val="현황CODE"/>
      <sheetName val="손익현황"/>
      <sheetName val="수목데이타"/>
      <sheetName val="첨부1"/>
      <sheetName val="Products"/>
      <sheetName val="49"/>
      <sheetName val="집수정현황"/>
      <sheetName val="환산"/>
      <sheetName val="공사비"/>
      <sheetName val="TYPE-B 평균H"/>
      <sheetName val="총투입계"/>
      <sheetName val="금액산정"/>
      <sheetName val="가설공사내역"/>
      <sheetName val="401"/>
      <sheetName val="전신환매도율"/>
      <sheetName val="BQ(실행)"/>
      <sheetName val="969910( R)"/>
      <sheetName val="환율적용표"/>
      <sheetName val="과천MAIN"/>
      <sheetName val="회로내역(승인)"/>
      <sheetName val="마포토정"/>
      <sheetName val="조건표"/>
      <sheetName val="토사(PE)"/>
      <sheetName val="전라자금"/>
      <sheetName val="fs"/>
      <sheetName val="손료기준-공사부구두문의"/>
      <sheetName val="예산입력(전)"/>
      <sheetName val="내역서(시설물공사)"/>
      <sheetName val="전도품의"/>
      <sheetName val="機器明細(MC)"/>
      <sheetName val="임대견적서"/>
      <sheetName val="고려성적"/>
      <sheetName val="변경내역대비표(2)"/>
      <sheetName val="수량산출서 갑지"/>
      <sheetName val="견"/>
      <sheetName val="음봉방향"/>
      <sheetName val="가설건물"/>
      <sheetName val="경비"/>
      <sheetName val="부도어음"/>
      <sheetName val="수량산출서"/>
      <sheetName val="0.갑지"/>
      <sheetName val="8.현장관리비"/>
      <sheetName val="7.안전관리비"/>
      <sheetName val="대구실행"/>
      <sheetName val="내역서1"/>
      <sheetName val="FLA"/>
      <sheetName val="원내역"/>
      <sheetName val="MACRO(전선관)"/>
      <sheetName val="송전재료비"/>
      <sheetName val="실행단가"/>
      <sheetName val="설비견적"/>
      <sheetName val="II손익관리"/>
      <sheetName val="목표세부명세"/>
      <sheetName val="토공사"/>
      <sheetName val="중기"/>
      <sheetName val="Sheet2 (2)"/>
      <sheetName val="해외(원화)"/>
      <sheetName val="청천내"/>
      <sheetName val="토목공사"/>
      <sheetName val="총 원가계산"/>
      <sheetName val="투입"/>
      <sheetName val="수입"/>
      <sheetName val="VOR"/>
      <sheetName val="대상공사(조달청)"/>
      <sheetName val="자료(통합)"/>
      <sheetName val="unit 4"/>
      <sheetName val="자재비"/>
      <sheetName val="장비가동"/>
      <sheetName val="건축집계합계"/>
      <sheetName val="건축집계표이수"/>
      <sheetName val="당정동공통이수"/>
      <sheetName val="당정동경상이수"/>
      <sheetName val="엘리베이터산출"/>
      <sheetName val="상가지급현황"/>
      <sheetName val="B.O.M"/>
      <sheetName val="Sheet9"/>
      <sheetName val="단위중량표"/>
      <sheetName val="내역서변경성원"/>
      <sheetName val="품셈TABLE"/>
      <sheetName val="위치"/>
      <sheetName val="용량(1-2)"/>
      <sheetName val="NOMUBI"/>
      <sheetName val="옹벽수량집계표"/>
      <sheetName val="실행대비"/>
      <sheetName val="cost"/>
      <sheetName val="001"/>
      <sheetName val="Sheet22"/>
      <sheetName val="GAEYO"/>
      <sheetName val="DESIGN CRETERIA"/>
      <sheetName val="인부신상자료"/>
      <sheetName val="AILC004"/>
      <sheetName val="기초공"/>
      <sheetName val=" 견적서"/>
      <sheetName val="관접합및부설"/>
      <sheetName val="스케즐"/>
      <sheetName val="강북라우터"/>
      <sheetName val="4.전기"/>
      <sheetName val="5.동별횡주관경"/>
      <sheetName val="단중표"/>
      <sheetName val="비교표"/>
      <sheetName val="99년원가"/>
      <sheetName val="DC-O-4-S(설명서)"/>
      <sheetName val="단가일람"/>
      <sheetName val="조경일람"/>
      <sheetName val="사통"/>
      <sheetName val="견적"/>
      <sheetName val="내역1"/>
      <sheetName val="단가테이블(수정금지)-59A"/>
      <sheetName val="적정심사"/>
      <sheetName val="준공조서갑지"/>
      <sheetName val="메뉴"/>
      <sheetName val="Calc"/>
      <sheetName val="CalModule"/>
      <sheetName val="CALCMOD"/>
      <sheetName val="백암비스타내역"/>
      <sheetName val="투자효율분석"/>
      <sheetName val="제직재"/>
      <sheetName val="설직재-1"/>
      <sheetName val="실행비교"/>
      <sheetName val="역공종"/>
      <sheetName val="설계내역2"/>
      <sheetName val="유동표"/>
      <sheetName val="당초계약"/>
      <sheetName val="평가데이터"/>
      <sheetName val="전기산출기초"/>
      <sheetName val="수자재단위당"/>
      <sheetName val="간접재료비산출표-27-30"/>
      <sheetName val="토목수량(공정)"/>
      <sheetName val="벽체면적당일위대가"/>
      <sheetName val="8.PILE  (돌출)"/>
      <sheetName val="원남울진낙찰내역(99_4_13_부산청)1"/>
      <sheetName val="2_건축1"/>
      <sheetName val="TABLE_DB"/>
      <sheetName val="쌍용_data_base"/>
      <sheetName val="1차_내역서"/>
      <sheetName val="TDTKP"/>
      <sheetName val="교대(A1)"/>
      <sheetName val="상촌2교-일반수량집계"/>
    </sheetNames>
    <sheetDataSet>
      <sheetData sheetId="0">
        <row r="1">
          <cell r="A1">
            <v>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 refreshError="1"/>
      <sheetData sheetId="921" refreshError="1"/>
      <sheetData sheetId="9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NYS"/>
      <sheetName val="화전내"/>
      <sheetName val="BID"/>
      <sheetName val="단가조사"/>
      <sheetName val="000000"/>
      <sheetName val="부대내역"/>
      <sheetName val="단가 및 재료비"/>
      <sheetName val="중기사용료산출근거"/>
      <sheetName val="1차 내역서"/>
      <sheetName val="노임단가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집계표"/>
      <sheetName val="내역"/>
      <sheetName val="관급"/>
      <sheetName val="1단계"/>
      <sheetName val="터파기및재료"/>
      <sheetName val="자재단가"/>
      <sheetName val="총괄표"/>
      <sheetName val="노임단가"/>
      <sheetName val="입찰안"/>
      <sheetName val="총괄내역서"/>
      <sheetName val="일위대가"/>
      <sheetName val="단가"/>
      <sheetName val="DATE"/>
      <sheetName val="원가서"/>
      <sheetName val="장비단가"/>
      <sheetName val="DANGA"/>
      <sheetName val="기본단가표"/>
      <sheetName val="환율change"/>
      <sheetName val="옥외외등집계표"/>
      <sheetName val="원본(갑지)"/>
      <sheetName val="일위대가표"/>
      <sheetName val="산출내역서집계표"/>
      <sheetName val="공통(20-91)"/>
      <sheetName val="WORK"/>
      <sheetName val="참조자료"/>
      <sheetName val="신고조서"/>
      <sheetName val="원남울진낙찰내역(99.4.13 부산청)"/>
      <sheetName val="공사비집계"/>
      <sheetName val="차액보증"/>
      <sheetName val="I一般比"/>
      <sheetName val="Sheet6"/>
      <sheetName val="원도급"/>
      <sheetName val="하도급"/>
      <sheetName val="전기공사"/>
      <sheetName val="공사"/>
      <sheetName val="SOS_PLC &amp; Panel"/>
      <sheetName val="wall"/>
      <sheetName val="A01"/>
      <sheetName val="A11"/>
      <sheetName val="A16"/>
      <sheetName val="A02"/>
      <sheetName val="A03"/>
      <sheetName val="A04"/>
      <sheetName val="A05"/>
      <sheetName val="A06"/>
      <sheetName val="A07"/>
      <sheetName val="A08a"/>
      <sheetName val="A08b"/>
      <sheetName val="#REF"/>
      <sheetName val="N賃率-職"/>
      <sheetName val="내역서"/>
      <sheetName val="S0"/>
      <sheetName val="신천3호용수로"/>
      <sheetName val="여과지동"/>
      <sheetName val="기초자료"/>
      <sheetName val="포장(수량)-관로부"/>
      <sheetName val="공통가설"/>
      <sheetName val="설계내역서"/>
      <sheetName val="원하대비"/>
      <sheetName val="ABUT수량-A1"/>
      <sheetName val="목차"/>
      <sheetName val="원가 (2)"/>
      <sheetName val="일위대가(1)"/>
      <sheetName val="지급자재"/>
      <sheetName val="내역서2안"/>
      <sheetName val="단가표"/>
      <sheetName val="Total"/>
      <sheetName val="골조시행"/>
      <sheetName val="_갑지"/>
      <sheetName val="현장별"/>
      <sheetName val="Sheet1"/>
      <sheetName val="Sheet3"/>
      <sheetName val="금융비용"/>
      <sheetName val="수량산출"/>
      <sheetName val="전 기"/>
      <sheetName val="표지"/>
      <sheetName val="영업소실적"/>
      <sheetName val="옥외배관기본공량"/>
      <sheetName val="마산월령동골조물량변경"/>
      <sheetName val="갑지(추정)"/>
      <sheetName val="시화점실행"/>
      <sheetName val="개요"/>
      <sheetName val="도급"/>
      <sheetName val="98NS-N"/>
      <sheetName val="관급자재"/>
      <sheetName val="정렬"/>
      <sheetName val="교각1"/>
      <sheetName val="1.수인터널"/>
      <sheetName val="퍼스트"/>
      <sheetName val="인건비"/>
      <sheetName val="용수간선"/>
      <sheetName val="조명시설"/>
      <sheetName val="준검 내역서"/>
      <sheetName val="9GNG운반"/>
      <sheetName val="부문손익"/>
      <sheetName val="HERO01"/>
      <sheetName val="단면치수"/>
      <sheetName val="대림경상68억"/>
      <sheetName val="날개벽수량표"/>
      <sheetName val="CAUDIT"/>
      <sheetName val="세부추진"/>
      <sheetName val="상용보강"/>
      <sheetName val="프랜트면허"/>
      <sheetName val="토목주소"/>
      <sheetName val="공사비증감"/>
      <sheetName val="부대공Ⅱ"/>
      <sheetName val="Sheet4"/>
      <sheetName val="견적정보"/>
      <sheetName val=" 갑지"/>
      <sheetName val="원남울진낙찰내역(99_4_13_부산청)"/>
      <sheetName val="준검_내역서"/>
      <sheetName val="SOS_PLC_&amp;_Panel"/>
      <sheetName val="sh1"/>
      <sheetName val="부하계산서"/>
      <sheetName val="기안"/>
      <sheetName val="제4절-1"/>
      <sheetName val="갑지"/>
      <sheetName val="개산공사비"/>
      <sheetName val="집 계 표"/>
      <sheetName val="기계경비(시간당)"/>
      <sheetName val="감가상각"/>
      <sheetName val="입력"/>
      <sheetName val="손익분석"/>
      <sheetName val="원가"/>
      <sheetName val="노무비"/>
      <sheetName val="선급금신청서"/>
      <sheetName val="98지급계획"/>
      <sheetName val="APT"/>
      <sheetName val="소비자가"/>
      <sheetName val="추가예산"/>
      <sheetName val="6호기"/>
      <sheetName val="월별수입"/>
      <sheetName val="data"/>
      <sheetName val="문학간접"/>
      <sheetName val="2.건축"/>
      <sheetName val="A-4"/>
      <sheetName val="3F"/>
      <sheetName val="낙찰표"/>
      <sheetName val="노임"/>
      <sheetName val="Sheet9"/>
      <sheetName val="단위중량표"/>
      <sheetName val="내역서변경성원"/>
      <sheetName val="DHEQSUPT"/>
      <sheetName val="위치조서"/>
      <sheetName val="손익차9월2"/>
      <sheetName val="품셈TABLE"/>
      <sheetName val="산근"/>
      <sheetName val="위치"/>
      <sheetName val="경비"/>
      <sheetName val="제경비"/>
      <sheetName val="비교표"/>
      <sheetName val="배수공"/>
      <sheetName val="코드표"/>
      <sheetName val="99년원가"/>
      <sheetName val="견적조건"/>
      <sheetName val="증감대비"/>
      <sheetName val="우수"/>
      <sheetName val="8.석축단위(H=1.5M)"/>
      <sheetName val="5_BANG I"/>
      <sheetName val="Re-bar"/>
      <sheetName val="수안보-MBR1"/>
      <sheetName val="데리네이타현황"/>
      <sheetName val="bid"/>
      <sheetName val="수주현황2월"/>
      <sheetName val="#REF!"/>
      <sheetName val="물가시세"/>
      <sheetName val="전기단가조사서"/>
      <sheetName val="Sheet2"/>
      <sheetName val="일반공사"/>
      <sheetName val="기초작업"/>
      <sheetName val="설비"/>
      <sheetName val="산출근거"/>
      <sheetName val="변경품셈총괄"/>
      <sheetName val="인력터파기품"/>
      <sheetName val="터널조도"/>
      <sheetName val="하수급견적대비"/>
      <sheetName val="플랜트 설치"/>
      <sheetName val="전체"/>
      <sheetName val="POOM_MOTO"/>
      <sheetName val="POOM_MOTO2"/>
      <sheetName val="마산방향"/>
      <sheetName val="진주방향"/>
      <sheetName val="소상 &quot;1&quot;"/>
      <sheetName val="건축집계"/>
      <sheetName val="Table"/>
      <sheetName val="정부노임단가"/>
      <sheetName val="JUCK"/>
      <sheetName val="장비명"/>
      <sheetName val="와동25-3(변경)"/>
      <sheetName val="밸브설치"/>
      <sheetName val="약품공급2"/>
      <sheetName val="6PILE  (돌출)"/>
      <sheetName val="우각부보강"/>
      <sheetName val="우배수"/>
      <sheetName val="계산식"/>
      <sheetName val="설명"/>
      <sheetName val="일위대가(가설)"/>
      <sheetName val="단가산출"/>
      <sheetName val="간접"/>
      <sheetName val="현황산출서"/>
      <sheetName val="구의33고"/>
      <sheetName val="s"/>
      <sheetName val="인사자료총집계"/>
      <sheetName val="공비대비"/>
      <sheetName val="날개벽"/>
      <sheetName val="PAINT"/>
      <sheetName val="01"/>
      <sheetName val="cable-data"/>
      <sheetName val="BACK DATA"/>
      <sheetName val="현장관리비 산출내역"/>
      <sheetName val="c_balju"/>
      <sheetName val="외천교"/>
      <sheetName val="금액내역서"/>
      <sheetName val="기성(1차) "/>
      <sheetName val="실행내역"/>
      <sheetName val="기초계산(Pmax)"/>
      <sheetName val="Module1"/>
      <sheetName val="Stem Footing"/>
      <sheetName val="Piping Design Data"/>
      <sheetName val="2000년1차"/>
      <sheetName val="코딩 (2)"/>
      <sheetName val="자금청구"/>
      <sheetName val="콘크리트타설집계표"/>
      <sheetName val="RFP002"/>
      <sheetName val="예총"/>
      <sheetName val="Input"/>
      <sheetName val="CAL"/>
      <sheetName val="Quantity"/>
      <sheetName val="입찰품의서"/>
      <sheetName val="9-1차이내역"/>
      <sheetName val="C10집계2"/>
      <sheetName val="Y-WORK"/>
      <sheetName val="실행(ALT1)"/>
      <sheetName val="정보"/>
      <sheetName val="공사개요"/>
      <sheetName val="실행(표지,갑,을)"/>
      <sheetName val="4 LINE"/>
      <sheetName val="7 th"/>
      <sheetName val="견적을지"/>
      <sheetName val="내역(전체)"/>
      <sheetName val="잡철물"/>
      <sheetName val="Customer Databas"/>
      <sheetName val="TEL"/>
      <sheetName val="1,2공구원가계산서"/>
      <sheetName val="2공구산출내역"/>
      <sheetName val="1공구산출내역서"/>
      <sheetName val="개인별 순위표"/>
      <sheetName val="GRDBS"/>
      <sheetName val="FANDBS"/>
      <sheetName val="GRDATA"/>
      <sheetName val="SHAFTDBSE"/>
      <sheetName val="CAPVC"/>
      <sheetName val="그림"/>
      <sheetName val="IBASE"/>
      <sheetName val="DTCT"/>
      <sheetName val="원남울진낙찰내역(99.4.13%20부산청).xls"/>
      <sheetName val="%EC%9B%90%EB%82%A8%EC%9A%B8%EC%"/>
      <sheetName val="PROJECT BRIEF"/>
      <sheetName val="단"/>
      <sheetName val="감액총괄표"/>
      <sheetName val="A-LINE"/>
      <sheetName val="BSD (2)"/>
      <sheetName val="cp1"/>
      <sheetName val="유림총괄"/>
      <sheetName val="자재단가비교표"/>
      <sheetName val="SP-B1"/>
      <sheetName val="네고율"/>
      <sheetName val="간접(90)"/>
      <sheetName val="남양내역"/>
      <sheetName val="Macro(차단기)"/>
      <sheetName val="일위_파일"/>
      <sheetName val="COVER"/>
      <sheetName val="5.전사투자계획종함안"/>
      <sheetName val="단양 00 아파트-세부내역"/>
      <sheetName val="선정요령"/>
      <sheetName val="관경별우수관집계"/>
      <sheetName val="차수"/>
      <sheetName val="대치판정"/>
      <sheetName val="예산조서"/>
      <sheetName val="FAB별"/>
      <sheetName val="orignal"/>
      <sheetName val="SUMMARY"/>
      <sheetName val="연부97-1"/>
      <sheetName val="직재"/>
      <sheetName val="재집"/>
      <sheetName val="매입세"/>
      <sheetName val="98수문일위"/>
      <sheetName val="Macro2"/>
      <sheetName val="TB(BS)"/>
      <sheetName val="TB(PL)"/>
      <sheetName val="EQT-ESTN"/>
      <sheetName val="구조물철거타공정이월"/>
      <sheetName val="신대방33(적용)"/>
      <sheetName val="실행"/>
      <sheetName val="돈암사업"/>
      <sheetName val="울산자동제어"/>
      <sheetName val="교통대책내역"/>
      <sheetName val="자료입력"/>
      <sheetName val="화설내"/>
      <sheetName val="토목내역"/>
      <sheetName val="아파트-가설"/>
      <sheetName val="소방사항"/>
      <sheetName val="비교1"/>
      <sheetName val="내역서 (2)"/>
      <sheetName val="45,46"/>
      <sheetName val="3월"/>
      <sheetName val="형강단중집계"/>
      <sheetName val="DC-O-4-S(설명서)"/>
      <sheetName val="단가일람"/>
      <sheetName val="조경일람"/>
      <sheetName val="화재 탐지 설비"/>
      <sheetName val="산출내역서"/>
      <sheetName val="No.6-5토공부 ; Type1,2,3"/>
      <sheetName val="설계"/>
      <sheetName val="시중노임단가"/>
      <sheetName val="기초단가"/>
      <sheetName val="IT-BAT"/>
      <sheetName val="Xunit (단위환산)"/>
      <sheetName val="물량산출근거"/>
      <sheetName val="하조서"/>
      <sheetName val="변경비교-을"/>
      <sheetName val="2.대외공문"/>
      <sheetName val="지주설치제원"/>
      <sheetName val="물량표"/>
      <sheetName val="Graph (LGEN)"/>
      <sheetName val="out_prog"/>
      <sheetName val="선적schedule (2)"/>
      <sheetName val="집수정(600-700)"/>
      <sheetName val="예정(3)"/>
      <sheetName val="archi(본사)"/>
      <sheetName val="타공종이기"/>
      <sheetName val="P-산#1-1(WOWA1)"/>
      <sheetName val="간접비"/>
      <sheetName val="동해title"/>
      <sheetName val="관람석제출"/>
      <sheetName val="기초자료입력"/>
      <sheetName val="내역서을지"/>
      <sheetName val="전체내역 (2)"/>
      <sheetName val="대공종"/>
      <sheetName val="수리결과"/>
      <sheetName val="TABLE DB"/>
      <sheetName val="쌍용 data base"/>
      <sheetName val="코드"/>
      <sheetName val="목록"/>
      <sheetName val="단중표"/>
      <sheetName val="시운전연료비"/>
      <sheetName val="충주"/>
      <sheetName val="CONCRETE"/>
      <sheetName val="견적내역"/>
      <sheetName val="건축공사실행"/>
      <sheetName val="건축원가"/>
      <sheetName val="CABLE SIZE-1"/>
      <sheetName val="부대내역"/>
      <sheetName val="BOL"/>
      <sheetName val="전기"/>
      <sheetName val="ESTI."/>
      <sheetName val="DI-ESTI"/>
      <sheetName val="증감내역서"/>
      <sheetName val="토목"/>
      <sheetName val="125x125"/>
      <sheetName val="HARSAT"/>
      <sheetName val="Hrg.Sat"/>
      <sheetName val="8_석축단위(H=1_5M)"/>
      <sheetName val="5_BANG_I"/>
      <sheetName val="플랜트_설치"/>
      <sheetName val="기성(1차)_"/>
      <sheetName val="소상_&quot;1&quot;"/>
      <sheetName val="6PILE__(돌출)"/>
      <sheetName val="BACK_DATA"/>
      <sheetName val="현장관리비_산출내역"/>
      <sheetName val="2_건축"/>
      <sheetName val="Sheet5"/>
      <sheetName val="변경증감내역서"/>
      <sheetName val="투자예산"/>
      <sheetName val="예산"/>
      <sheetName val="SG"/>
      <sheetName val="울산자금"/>
      <sheetName val="실행예산"/>
      <sheetName val="Macro(전동기)"/>
      <sheetName val="철근량"/>
      <sheetName val="배수공 주요자재 집계표"/>
      <sheetName val="기초코드"/>
      <sheetName val="철근집계표"/>
      <sheetName val="설계명세서"/>
      <sheetName val="예산명세서"/>
      <sheetName val="경비2내역"/>
      <sheetName val="금호"/>
      <sheetName val="제잡비"/>
      <sheetName val="공정별계획(생산,발송)"/>
      <sheetName val="영동(D)"/>
      <sheetName val="단중"/>
      <sheetName val="kimre scrubber"/>
      <sheetName val="부하(성남)"/>
      <sheetName val="RE9604"/>
      <sheetName val="MEXICO-C"/>
      <sheetName val="도급양식"/>
      <sheetName val="ROOF(ALKALI)"/>
      <sheetName val="데이타"/>
      <sheetName val="할증 "/>
      <sheetName val="G.R300경비"/>
      <sheetName val="신설개소별 총집계표(동해-배전)"/>
      <sheetName val="안평역사 총집계"/>
      <sheetName val="냉천부속동"/>
      <sheetName val="전기실-1"/>
      <sheetName val="MATRLDATA"/>
      <sheetName val="전체공내역서"/>
      <sheetName val="BASE DATA1"/>
      <sheetName val="안양동교 1안"/>
      <sheetName val="평당자료"/>
      <sheetName val="00상노임"/>
      <sheetName val="기계경비"/>
      <sheetName val="본사인상전"/>
      <sheetName val="갱폼수직망"/>
      <sheetName val="시설물 설치표"/>
      <sheetName val="JUCKEYK"/>
      <sheetName val="PROJECT BRIEF(EX.NEW)"/>
      <sheetName val="건축공사집계"/>
      <sheetName val="본실행경비"/>
      <sheetName val="Baby일위대가"/>
      <sheetName val="대가표(품셈)"/>
      <sheetName val="중동상가"/>
      <sheetName val="SCH"/>
      <sheetName val="내역서단가산출용"/>
      <sheetName val="연습장소"/>
      <sheetName val="STORAGE"/>
      <sheetName val="CTEMCOST"/>
      <sheetName val="노원열병합  건축공사기성내역서"/>
      <sheetName val="시설일위"/>
      <sheetName val="기초일위"/>
      <sheetName val="조명일위"/>
      <sheetName val="Pjny"/>
      <sheetName val="매입세율"/>
      <sheetName val="학생내역"/>
      <sheetName val="배관길이"/>
      <sheetName val="자재단가표"/>
      <sheetName val="신공"/>
      <sheetName val="실행내역서 "/>
      <sheetName val="본공사"/>
      <sheetName val="확산동"/>
      <sheetName val="1차 내역서"/>
      <sheetName val="70%"/>
      <sheetName val="견적서"/>
      <sheetName val="건축(을)"/>
      <sheetName val="음료실행"/>
      <sheetName val="시운전연료"/>
      <sheetName val="신우"/>
      <sheetName val="Sheet1 (2)"/>
      <sheetName val="C-노임단가"/>
      <sheetName val="식재가격"/>
      <sheetName val="식재총괄"/>
      <sheetName val="보안등"/>
      <sheetName val="본부장"/>
      <sheetName val="EACT10"/>
      <sheetName val="3BL공동구 수량"/>
      <sheetName val="가로등내역서"/>
      <sheetName val="화전내"/>
      <sheetName val="대비"/>
      <sheetName val="자재"/>
      <sheetName val="물가기준년"/>
      <sheetName val="장비기준"/>
      <sheetName val="내역(중앙)"/>
      <sheetName val="내역(창신)"/>
      <sheetName val="기계내역"/>
      <sheetName val="포천송우교회_CheckList"/>
      <sheetName val="MOKDONG(1)"/>
      <sheetName val="일위목록"/>
      <sheetName val="수정금지"/>
      <sheetName val="연습"/>
      <sheetName val="준공갑지"/>
      <sheetName val="7.경제성결과"/>
      <sheetName val="덕전리"/>
      <sheetName val="공사비"/>
      <sheetName val="잔수량(작성)"/>
      <sheetName val="총괄-1"/>
      <sheetName val="공량산출서"/>
      <sheetName val="건축공사"/>
      <sheetName val="DATA1"/>
      <sheetName val="계정"/>
      <sheetName val="일반부표"/>
      <sheetName val="시멘트"/>
      <sheetName val="내역표지"/>
      <sheetName val="식재인부"/>
      <sheetName val="설계가"/>
      <sheetName val="T형( 파일기초) 공현1교"/>
      <sheetName val="(A)내역서"/>
      <sheetName val="카렌스센터계량기설치공사"/>
      <sheetName val="업체별기성내역"/>
      <sheetName val="기기리스트"/>
      <sheetName val="다이꾸"/>
      <sheetName val="Factor"/>
      <sheetName val="투찰"/>
      <sheetName val="MOTOR"/>
      <sheetName val="원형1호맨홀토공수량"/>
      <sheetName val="부하LOAD"/>
      <sheetName val="Cost bd-&quot;A&quot;"/>
      <sheetName val="계수시트"/>
      <sheetName val="원가계산서"/>
      <sheetName val="쌍송교"/>
      <sheetName val="3.하중산정4.지지력"/>
      <sheetName val="제출내역 (2)"/>
      <sheetName val="직노"/>
      <sheetName val="관접합및부설"/>
      <sheetName val="HRSG SMALL07220"/>
      <sheetName val="costing_CV"/>
      <sheetName val="자압"/>
      <sheetName val="ⴭⴭⴭⴭ"/>
      <sheetName val="COPING"/>
      <sheetName val="전차선로 물량표"/>
      <sheetName val="노임이"/>
      <sheetName val="001"/>
      <sheetName val="바닥판(1)"/>
      <sheetName val="3련 BOX"/>
      <sheetName val="기초공"/>
      <sheetName val="기둥(원형)"/>
      <sheetName val=" 견적서"/>
      <sheetName val="Sheet22"/>
      <sheetName val="총괄"/>
      <sheetName val="내역1"/>
      <sheetName val="실행간접비용"/>
      <sheetName val="배수내역"/>
      <sheetName val="woo(mac)"/>
      <sheetName val="BQ"/>
      <sheetName val="J直材4"/>
      <sheetName val="배수설비"/>
      <sheetName val="맨홀수량"/>
      <sheetName val="빗물받이(910-510-410)"/>
      <sheetName val="라이닝보강"/>
      <sheetName val="현장별계약현황('98.10.31)"/>
      <sheetName val="집계"/>
      <sheetName val="일위대가목차"/>
      <sheetName val="준공변경요약서(4차1회)"/>
      <sheetName val="원가계산서 (전체변경)"/>
      <sheetName val="신공항A-9(원가수정)"/>
      <sheetName val="소야공정계획표"/>
      <sheetName val="합의서"/>
      <sheetName val="1-Master"/>
      <sheetName val="현지판매"/>
      <sheetName val="123"/>
      <sheetName val="광통신 견적내역서1"/>
      <sheetName val="일위대가표(DEEP)"/>
      <sheetName val="국산화"/>
      <sheetName val="물량 및 할증 적용 내역서(기계 배관)"/>
      <sheetName val="nys"/>
      <sheetName val="01. DATA"/>
      <sheetName val="03. TK THEP LANH TO"/>
      <sheetName val="SAP"/>
      <sheetName val="lokasari-el"/>
      <sheetName val="Bảng KL công tác chính"/>
      <sheetName val="tifico"/>
      <sheetName val="UTSBSPC1"/>
      <sheetName val="TONG HOP HOI NGHI"/>
      <sheetName val="02. VK, BT, HT"/>
      <sheetName val="03. TK THEP"/>
      <sheetName val="04. HOÀN THIỆN"/>
      <sheetName val="CTG"/>
      <sheetName val="SEX"/>
      <sheetName val="DonGia chetao"/>
      <sheetName val="DonGia VatTuLK"/>
      <sheetName val="CHITIET VL-NCHT1 (2)"/>
      <sheetName val="Sheet"/>
      <sheetName val="Q-7100-001"/>
      <sheetName val="Parem"/>
      <sheetName val="gvl"/>
      <sheetName val="夹层"/>
      <sheetName val="拉条"/>
      <sheetName val="支撑"/>
      <sheetName val="檩条"/>
      <sheetName val="气楼"/>
      <sheetName val="理重表"/>
      <sheetName val="系杆"/>
      <sheetName val="行车"/>
      <sheetName val="钢架"/>
      <sheetName val="钢梁"/>
      <sheetName val="门"/>
      <sheetName val="隅撑"/>
      <sheetName val="雨篷"/>
      <sheetName val="预埋"/>
      <sheetName val="p"/>
      <sheetName val="TDTKP"/>
      <sheetName val="Currency"/>
      <sheetName val="PRE (RICONS)"/>
      <sheetName val="DGG"/>
      <sheetName val="外構・目次"/>
      <sheetName val="工場棟・目次"/>
      <sheetName val="事務棟・目次"/>
      <sheetName val="단가비교"/>
      <sheetName val="INSTR"/>
      <sheetName val="용량계산"/>
      <sheetName val="물량 및 할증 적용 내역서"/>
      <sheetName val="1-1-2.고순도용접"/>
      <sheetName val="1-4CHEM"/>
      <sheetName val="1-5"/>
      <sheetName val="Upgrades pricing"/>
      <sheetName val="__MAIN"/>
      <sheetName val="CALCULATION"/>
      <sheetName val="GRACE"/>
      <sheetName val="장비당단가 (1)"/>
      <sheetName val="Summary Sheets"/>
      <sheetName val="Site Expenses"/>
      <sheetName val="4 &amp; 10-inch, CO2 Combo &amp; Sweep"/>
      <sheetName val="근거 자료"/>
      <sheetName val="설계조건"/>
      <sheetName val="ITEM"/>
      <sheetName val="경상비"/>
      <sheetName val="파이프류"/>
      <sheetName val="배수내역 (2)"/>
      <sheetName val="DATA LISTS"/>
      <sheetName val="대"/>
      <sheetName val="옹벽"/>
      <sheetName val="당초"/>
      <sheetName val="SRC-B3U2"/>
      <sheetName val="분뇨"/>
      <sheetName val="품의서"/>
      <sheetName val="광주"/>
      <sheetName val="K2-02월"/>
      <sheetName val="유형분류"/>
      <sheetName val="시스템구분"/>
      <sheetName val="빌딩 안내"/>
      <sheetName val="입고장부 (4)"/>
      <sheetName val="Dulieu"/>
      <sheetName val="D-623D"/>
      <sheetName val="Macro1"/>
      <sheetName val="을"/>
      <sheetName val="8.식재일위"/>
      <sheetName val="B시설가격"/>
      <sheetName val="조경"/>
      <sheetName val="물량"/>
      <sheetName val="설-원가"/>
      <sheetName val="가계부"/>
      <sheetName val="제품목록"/>
      <sheetName val="매입매출관리"/>
      <sheetName val="견적산출"/>
      <sheetName val="수량집계"/>
      <sheetName val="견적 집계"/>
      <sheetName val="변전실재분리"/>
      <sheetName val="품의서(TL)"/>
      <sheetName val="1.설계조건"/>
      <sheetName val="근로자자료입력"/>
      <sheetName val="참고자료"/>
      <sheetName val="원남울진낙찰내역(99_4_13_부산청)1"/>
      <sheetName val="SOS_PLC_&amp;_Panel1"/>
      <sheetName val="8_석축단위(H=1_5M)1"/>
      <sheetName val="5_BANG_I1"/>
      <sheetName val="플랜트_설치1"/>
      <sheetName val="소상_&quot;1&quot;1"/>
      <sheetName val="6PILE__(돌출)1"/>
      <sheetName val="2_건축1"/>
      <sheetName val="BACK_DATA1"/>
      <sheetName val="현장관리비_산출내역1"/>
      <sheetName val="기성(1차)_1"/>
      <sheetName val="Stem_Footing"/>
      <sheetName val="Piping_Design_Data"/>
      <sheetName val="코딩_(2)"/>
      <sheetName val="_갑지1"/>
      <sheetName val="4_LINE"/>
      <sheetName val="7_th"/>
      <sheetName val="Customer_Databas"/>
      <sheetName val="개인별_순위표"/>
      <sheetName val="원남울진낙찰내역(99_4_13%20부산청)_xls"/>
      <sheetName val="PROJECT_BRIEF"/>
      <sheetName val="BSD_(2)"/>
      <sheetName val="5_전사투자계획종함안"/>
      <sheetName val="단양_00_아파트-세부내역"/>
      <sheetName val="내역서_(2)"/>
      <sheetName val="2_대외공문"/>
      <sheetName val="전체내역_(2)"/>
      <sheetName val="TABLE_DB"/>
      <sheetName val="쌍용_data_base"/>
      <sheetName val="Graph_(LGEN)"/>
      <sheetName val="선적schedule_(2)"/>
      <sheetName val="화재_탐지_설비"/>
      <sheetName val="ESTI_"/>
      <sheetName val="Hrg_Sat"/>
      <sheetName val="배수공_주요자재_집계표"/>
      <sheetName val="kimre_scrubber"/>
      <sheetName val="할증_"/>
      <sheetName val="G_R300경비"/>
      <sheetName val="신설개소별_총집계표(동해-배전)"/>
      <sheetName val="안평역사_총집계"/>
      <sheetName val="BASE_DATA1"/>
      <sheetName val="안양동교_1안"/>
      <sheetName val="시설물_설치표"/>
      <sheetName val="PROJECT_BRIEF(EX_NEW)"/>
      <sheetName val="노원열병합__건축공사기성내역서"/>
      <sheetName val="실행내역서_"/>
      <sheetName val="1차_내역서"/>
      <sheetName val="Sheet1_(2)"/>
      <sheetName val="3BL공동구_수량"/>
      <sheetName val="Xunit_(단위환산)"/>
      <sheetName val="광통신_견적내역서1"/>
      <sheetName val="물량_및_할증_적용_내역서(기계_배관)"/>
      <sheetName val="7_경제성결과"/>
      <sheetName val="T형(_파일기초)_공현1교"/>
      <sheetName val="Cost_bd-&quot;A&quot;"/>
      <sheetName val="3_하중산정4_지지력"/>
      <sheetName val="제출내역_(2)"/>
      <sheetName val="HRSG_SMALL07220"/>
      <sheetName val="전차선로_물량표"/>
      <sheetName val="3련_BOX"/>
      <sheetName val="_견적서"/>
      <sheetName val="현장별계약현황('98_10_31)"/>
      <sheetName val="원가계산서_(전체변경)"/>
      <sheetName val="원가_(2)"/>
      <sheetName val="전_기"/>
      <sheetName val="집_계_표"/>
      <sheetName val="4.전기"/>
      <sheetName val="5.동별횡주관경"/>
      <sheetName val="강북라우터"/>
      <sheetName val="1.우편집중내역서"/>
      <sheetName val="기흥하도용"/>
      <sheetName val="물가자료"/>
      <sheetName val="실_x0000_짠"/>
      <sheetName val="본문"/>
      <sheetName val="조직"/>
      <sheetName val="기본사항"/>
      <sheetName val="0Title"/>
      <sheetName val="득점현황"/>
      <sheetName val="한눌~상록"/>
      <sheetName val="tggwan(mac)"/>
      <sheetName val="노무비단가"/>
      <sheetName val="sand토적"/>
      <sheetName val="청천내"/>
      <sheetName val="B.O.M"/>
      <sheetName val="토공사"/>
      <sheetName val="전라자금"/>
      <sheetName val="예산입력(전)"/>
      <sheetName val="단가 (2)"/>
      <sheetName val="유림골조"/>
      <sheetName val="용량(1-2)"/>
      <sheetName val="NOMUBI"/>
      <sheetName val="sw1"/>
      <sheetName val="조건"/>
      <sheetName val="옹벽수량집계표"/>
      <sheetName val="중기사용료"/>
      <sheetName val="X17-TOTAL"/>
      <sheetName val="실행대비"/>
      <sheetName val="cost"/>
      <sheetName val="GAEYO"/>
      <sheetName val="DESIGN CRETERIA"/>
      <sheetName val="인부신상자료"/>
      <sheetName val="AILC004"/>
      <sheetName val="도면자료제출일정"/>
      <sheetName val="교각계산"/>
      <sheetName val="스케즐"/>
      <sheetName val="⑻동원인원산출서⑧"/>
      <sheetName val="결과조달"/>
      <sheetName val="각형맨홀"/>
      <sheetName val="단가조사서"/>
      <sheetName val="시중노임"/>
      <sheetName val="설계예산서"/>
      <sheetName val="개소별수량산출"/>
      <sheetName val="을지"/>
      <sheetName val="새공통"/>
      <sheetName val="첨부1"/>
      <sheetName val="경율산정.XLS"/>
      <sheetName val="횡배수관토공수량"/>
      <sheetName val="주차구획선수량"/>
      <sheetName val="7.공정표"/>
      <sheetName val="대비2"/>
      <sheetName val="RD제품개발투자비(매가)"/>
      <sheetName val="1차배부(JB포함)"/>
      <sheetName val="용선 C.L"/>
      <sheetName val="b_balju"/>
      <sheetName val="TOTAL_BOQ"/>
      <sheetName val="건축내역"/>
      <sheetName val="샌딩 에폭시 도장"/>
      <sheetName val="건축"/>
      <sheetName val="공종별"/>
      <sheetName val="주경기-오배수"/>
      <sheetName val="Data&amp;Result"/>
      <sheetName val="호표"/>
      <sheetName val="월별계획"/>
      <sheetName val="실행갑지"/>
      <sheetName val="총괄집계"/>
      <sheetName val="실"/>
      <sheetName val="사기도장"/>
      <sheetName val="電気設備表"/>
      <sheetName val="Level-DATA"/>
      <sheetName val="Fr Revit"/>
      <sheetName val="NSA Summary"/>
      <sheetName val="ma-pt"/>
      <sheetName val="sanitary-ware tower3&amp;4"/>
      <sheetName val="VATTU"/>
      <sheetName val="2Piling"/>
      <sheetName val="입출재고현황 (2)"/>
      <sheetName val="견적"/>
      <sheetName val="改加胶玻璃、室外栏杆"/>
      <sheetName val="토공집계표"/>
      <sheetName val="MAIN"/>
      <sheetName val="D_MUC"/>
      <sheetName val="BIDDING-SUM"/>
      <sheetName val="Section"/>
      <sheetName val="Settings"/>
      <sheetName val="Planning"/>
      <sheetName val="HS"/>
      <sheetName val="B-B"/>
      <sheetName val="detai cable..."/>
      <sheetName val="BG"/>
      <sheetName val="TH-Dien"/>
      <sheetName val="Area Cal"/>
      <sheetName val="갑지1"/>
      <sheetName val="MAIN GATE HOUSE"/>
      <sheetName val="LOC"/>
      <sheetName val="4641"/>
      <sheetName val="BoQ Coke"/>
      <sheetName val="TOSHIBA-Structure"/>
      <sheetName val="1.R18 BF"/>
      <sheetName val="A"/>
      <sheetName val="G"/>
      <sheetName val="F-B"/>
      <sheetName val="H-J"/>
      <sheetName val="6.External works-R18"/>
      <sheetName val="NNgung"/>
      <sheetName val="00-Pipe Schedule for QS rev01"/>
      <sheetName val="Earthwork"/>
      <sheetName val="CHIẾT TÍNH ĐƠN GIÁ"/>
      <sheetName val="Price"/>
      <sheetName val="Huong dan"/>
      <sheetName val="Bảng mã VT"/>
      <sheetName val="chiettinh"/>
      <sheetName val="Define finishing"/>
      <sheetName val="Bang tinh hao hut thep"/>
      <sheetName val="CHITIET VL-NC-TT1p"/>
      <sheetName val="Breakdown"/>
      <sheetName val="XL4Poppy"/>
      <sheetName val="Gia VLNCMTC"/>
      <sheetName val="Don gia chi tiet"/>
      <sheetName val="Index"/>
      <sheetName val="BQ(E)"/>
      <sheetName val="TONGKE3p"/>
      <sheetName val="Rebar"/>
      <sheetName val="Dinh nghia"/>
      <sheetName val="중기"/>
      <sheetName val="PI"/>
      <sheetName val="물량내역서"/>
      <sheetName val="수목표준대가"/>
      <sheetName val="현장관리비"/>
      <sheetName val="기초목"/>
      <sheetName val="database"/>
      <sheetName val="현장경비"/>
      <sheetName val="Div26 - Elect"/>
      <sheetName val="월별손익"/>
      <sheetName val="Material Schedule"/>
      <sheetName val="PhanTich"/>
      <sheetName val="Chenh lech vat tu"/>
      <sheetName val="escon"/>
      <sheetName val="TH kinh phi"/>
      <sheetName val="KLDT DIEN"/>
      <sheetName val="Dinh muc CP KTCB khac"/>
      <sheetName val="Demolish 1"/>
      <sheetName val="G-EstFinValue"/>
      <sheetName val="D-TB"/>
      <sheetName val=" Beams-pms"/>
      <sheetName val="THCP"/>
      <sheetName val="Dầm 1"/>
      <sheetName val="05-LV Cabling"/>
      <sheetName val="Main_Mech"/>
      <sheetName val="Sub_Mech"/>
      <sheetName val="Bill 7-Elec"/>
      <sheetName val="Price Database"/>
      <sheetName val="VatLieu"/>
      <sheetName val="Phan tich"/>
      <sheetName val="SITE-E"/>
      <sheetName val="RAB AR&amp;STR"/>
      <sheetName val="고객사 관리 코드"/>
      <sheetName val="NEW-PANEL"/>
      <sheetName val="THop"/>
      <sheetName val="DG Cong C1,C2,C3,C4,C5"/>
      <sheetName val="NKC6"/>
      <sheetName val="入力作成表"/>
      <sheetName val="6.1 Quantity-Bill.1-Prelim"/>
      <sheetName val="gia vt,nc,may"/>
      <sheetName val="Chi tiet"/>
      <sheetName val="KTCK"/>
      <sheetName val="LEGEND"/>
      <sheetName val="Units"/>
      <sheetName val="mvt"/>
      <sheetName val="sanitary-ware_tower3&amp;4"/>
      <sheetName val="_Beams-pms"/>
      <sheetName val="TH_kinh_phi"/>
      <sheetName val="KLDT_DIEN"/>
      <sheetName val="Dinh_muc_CP_KTCB_khac"/>
      <sheetName val="입출재고현황_(2)"/>
      <sheetName val="Area_Cal"/>
      <sheetName val="detai_cable___"/>
      <sheetName val="00-Pipe_Schedule_for_QS_rev01"/>
      <sheetName val="MAIN_GATE_HOUSE"/>
      <sheetName val="CHIẾT_TÍNH_ĐƠN_GIÁ"/>
      <sheetName val="BoQ_Coke"/>
      <sheetName val="1_R18_BF"/>
      <sheetName val="6_External_works-R18"/>
      <sheetName val="Demolish_1"/>
      <sheetName val="6_1_Quantity-Bill_1-Prelim"/>
      <sheetName val="SCOPE OF WORK"/>
      <sheetName val="VT190111"/>
      <sheetName val="Ts"/>
      <sheetName val="dtct cong"/>
      <sheetName val="sat"/>
      <sheetName val="ptvt"/>
      <sheetName val="1"/>
      <sheetName val="TH-XL"/>
      <sheetName val="Huong_dan"/>
      <sheetName val="Bảng_mã_VT"/>
      <sheetName val="Gia_VLNCMTC"/>
      <sheetName val="VIN_Index"/>
      <sheetName val="DAF-2"/>
      <sheetName val="Xaytuong"/>
      <sheetName val="tong du toan"/>
      <sheetName val="고객사_관리_코드"/>
      <sheetName val="Dinh_nghia"/>
      <sheetName val="7_공정표"/>
      <sheetName val="CHITIET_VL-NC-TT1p"/>
      <sheetName val="Gia"/>
      <sheetName val="PS-Labour_M"/>
      <sheetName val="BMS"/>
      <sheetName val="Div26_-_Elect"/>
      <sheetName val="DG"/>
      <sheetName val="07_Themal"/>
      <sheetName val="Xây tô"/>
      <sheetName val="THVT"/>
      <sheetName val="ESTI_1"/>
      <sheetName val="sanitary-ware_tower3&amp;41"/>
      <sheetName val="입출재고현황_(2)1"/>
      <sheetName val="detai_cable___1"/>
      <sheetName val="Area_Cal1"/>
      <sheetName val="00-Pipe_Schedule_for_QS_rev011"/>
      <sheetName val="MAIN_GATE_HOUSE1"/>
      <sheetName val="CHIẾT_TÍNH_ĐƠN_GIÁ1"/>
      <sheetName val="BoQ_Coke1"/>
      <sheetName val="1_R18_BF1"/>
      <sheetName val="6_External_works-R181"/>
      <sheetName val="Huong_dan1"/>
      <sheetName val="Bảng_mã_VT1"/>
      <sheetName val="CHITIET_VL-NC-TT1p1"/>
      <sheetName val="Bang_tinh_hao_hut_thep"/>
      <sheetName val="Define_finishing"/>
      <sheetName val="Gia_VLNCMTC1"/>
      <sheetName val="Don_gia_chi_tiet"/>
      <sheetName val="Dinh_nghia1"/>
      <sheetName val="1차_내역서1"/>
      <sheetName val="Sheet1_(2)1"/>
      <sheetName val="Div26_-_Elect1"/>
      <sheetName val="Material_Schedule"/>
      <sheetName val="Chenh_lech_vat_tu"/>
      <sheetName val="05-LV_Cabling"/>
      <sheetName val="TH_kinh_phi1"/>
      <sheetName val="KLDT_DIEN1"/>
      <sheetName val="Dinh_muc_CP_KTCB_khac1"/>
      <sheetName val="Demolish_11"/>
      <sheetName val="_Beams-pms1"/>
      <sheetName val="Dầm_1"/>
      <sheetName val="Bill_7-Elec"/>
      <sheetName val="Price_Database"/>
      <sheetName val="Phan_tich"/>
      <sheetName val="RAB_AR&amp;STR"/>
      <sheetName val="고객사_관리_코드1"/>
      <sheetName val="Xunit_(단위환산)1"/>
      <sheetName val="7_공정표1"/>
      <sheetName val="DG_Cong_C1,C2,C3,C4,C5"/>
      <sheetName val="gia_vt,nc,may"/>
      <sheetName val="Chi_tiet"/>
      <sheetName val="6_1_Quantity-Bill_1-Prelim1"/>
      <sheetName val="DonGia_chetao"/>
      <sheetName val="DonGia_VatTuLK"/>
      <sheetName val="dtct_cong"/>
      <sheetName val="tong_du_toan"/>
      <sheetName val="SCOPE_OF_WORK"/>
      <sheetName val="CHITIET_VL-NCHT1_(2)"/>
      <sheetName val="Xây_tô"/>
      <sheetName val="ESTI_2"/>
      <sheetName val="원남울진낙찰내역(99_4_13_부산청)2"/>
      <sheetName val="sanitary-ware_tower3&amp;42"/>
      <sheetName val="입출재고현황_(2)2"/>
      <sheetName val="BoQ_Coke2"/>
      <sheetName val="1_R18_BF2"/>
      <sheetName val="6_External_works-R182"/>
      <sheetName val="Area_Cal2"/>
      <sheetName val="detai_cable___2"/>
      <sheetName val="00-Pipe_Schedule_for_QS_rev012"/>
      <sheetName val="Define_finishing1"/>
      <sheetName val="Bang_tinh_hao_hut_thep1"/>
      <sheetName val="CHITIET_VL-NC-TT1p2"/>
      <sheetName val="Huong_dan2"/>
      <sheetName val="Bảng_mã_VT2"/>
      <sheetName val="MAIN_GATE_HOUSE2"/>
      <sheetName val="CHIẾT_TÍNH_ĐƠN_GIÁ2"/>
      <sheetName val="Gia_VLNCMTC2"/>
      <sheetName val="Don_gia_chi_tiet1"/>
      <sheetName val="Dinh_nghia2"/>
      <sheetName val="1차_내역서2"/>
      <sheetName val="Sheet1_(2)2"/>
      <sheetName val="Div26_-_Elect2"/>
      <sheetName val="Material_Schedule1"/>
      <sheetName val="Chenh_lech_vat_tu1"/>
      <sheetName val="05-LV_Cabling1"/>
      <sheetName val="TH_kinh_phi2"/>
      <sheetName val="KLDT_DIEN2"/>
      <sheetName val="Dinh_muc_CP_KTCB_khac2"/>
      <sheetName val="Demolish_12"/>
      <sheetName val="_Beams-pms2"/>
      <sheetName val="Dầm_11"/>
      <sheetName val="Bill_7-Elec1"/>
      <sheetName val="Price_Database1"/>
      <sheetName val="Phan_tich1"/>
      <sheetName val="RAB_AR&amp;STR1"/>
      <sheetName val="고객사_관리_코드2"/>
      <sheetName val="Xunit_(단위환산)2"/>
      <sheetName val="7_공정표2"/>
      <sheetName val="DG_Cong_C1,C2,C3,C4,C51"/>
      <sheetName val="gia_vt,nc,may1"/>
      <sheetName val="Chi_tiet1"/>
      <sheetName val="6_1_Quantity-Bill_1-Prelim2"/>
      <sheetName val="DonGia_chetao1"/>
      <sheetName val="DonGia_VatTuLK1"/>
      <sheetName val="dtct_cong1"/>
      <sheetName val="tong_du_toan1"/>
      <sheetName val="SCOPE_OF_WORK1"/>
      <sheetName val="8_석축단위(H=1_5M)2"/>
      <sheetName val="5_BANG_I2"/>
      <sheetName val="플랜트_설치2"/>
      <sheetName val="기성(1차)_2"/>
      <sheetName val="현장관리비_산출내역2"/>
      <sheetName val="Stem_Footing1"/>
      <sheetName val="Piping_Design_Data1"/>
      <sheetName val="소상_&quot;1&quot;2"/>
      <sheetName val="6PILE__(돌출)2"/>
      <sheetName val="BACK_DATA2"/>
      <sheetName val="코딩_(2)1"/>
      <sheetName val="2_건축2"/>
      <sheetName val="_갑지2"/>
      <sheetName val="SOS_PLC_&amp;_Panel2"/>
      <sheetName val="PROJECT_BRIEF1"/>
      <sheetName val="BSD_(2)1"/>
      <sheetName val="5_전사투자계획종함안1"/>
      <sheetName val="단양_00_아파트-세부내역1"/>
      <sheetName val="준검_내역서1"/>
      <sheetName val="Hrg_Sat1"/>
      <sheetName val="CHITIET_VL-NCHT1_(2)1"/>
      <sheetName val="내역서_(2)1"/>
      <sheetName val="4_LINE1"/>
      <sheetName val="7_th1"/>
      <sheetName val="Customer_Databas1"/>
      <sheetName val="개인별_순위표1"/>
      <sheetName val="원남울진낙찰내역(99_4_13%20부산청)_xls1"/>
      <sheetName val="Xây_tô1"/>
      <sheetName val="2_대외공문1"/>
      <sheetName val="전체내역_(2)1"/>
      <sheetName val="TABLE_DB1"/>
      <sheetName val="쌍용_data_base1"/>
      <sheetName val="Graph_(LGEN)1"/>
      <sheetName val="선적schedule_(2)1"/>
      <sheetName val="화재_탐지_설비1"/>
      <sheetName val="배수공_주요자재_집계표1"/>
      <sheetName val="kimre_scrubber1"/>
      <sheetName val="할증_1"/>
      <sheetName val="G_R300경비1"/>
      <sheetName val="신설개소별_총집계표(동해-배전)1"/>
      <sheetName val="안평역사_총집계1"/>
      <sheetName val="BASE_DATA11"/>
      <sheetName val="안양동교_1안1"/>
      <sheetName val="시설물_설치표1"/>
      <sheetName val="PROJECT_BRIEF(EX_NEW)1"/>
      <sheetName val="노원열병합__건축공사기성내역서1"/>
      <sheetName val="실행내역서_1"/>
      <sheetName val="3BL공동구_수량1"/>
      <sheetName val="광통신_견적내역서11"/>
      <sheetName val="물량_및_할증_적용_내역서(기계_배관)1"/>
      <sheetName val="7_경제성결과1"/>
      <sheetName val="T형(_파일기초)_공현1교1"/>
      <sheetName val="Cost_bd-&quot;A&quot;1"/>
      <sheetName val="3_하중산정4_지지력1"/>
      <sheetName val="제출내역_(2)1"/>
      <sheetName val="HRSG_SMALL072201"/>
      <sheetName val="전차선로_물량표1"/>
      <sheetName val="3련_BOX1"/>
      <sheetName val="_견적서1"/>
      <sheetName val="현장별계약현황('98_10_31)1"/>
      <sheetName val="원가계산서_(전체변경)1"/>
      <sheetName val="원가_(2)1"/>
      <sheetName val="전_기1"/>
      <sheetName val="집_계_표1"/>
      <sheetName val="물량_및_할증_적용_내역서"/>
      <sheetName val="1-1-2_고순도용접"/>
      <sheetName val="Upgrades_pricing"/>
      <sheetName val="장비당단가_(1)"/>
      <sheetName val="Summary_Sheets"/>
      <sheetName val="Site_Expenses"/>
      <sheetName val="4_&amp;_10-inch,_CO2_Combo_&amp;_Sweep"/>
      <sheetName val="근거_자료"/>
      <sheetName val="배수내역_(2)"/>
      <sheetName val="DATA_LISTS"/>
      <sheetName val="빌딩_안내"/>
      <sheetName val="입고장부_(4)"/>
      <sheetName val="8_식재일위"/>
      <sheetName val="견적_집계"/>
      <sheetName val="1_설계조건"/>
      <sheetName val="1_수인터널"/>
      <sheetName val="TTTram"/>
      <sheetName val="Material HT"/>
      <sheetName val="Material KC"/>
      <sheetName val="총괄집계표"/>
      <sheetName val="1공구(을)"/>
      <sheetName val="1을"/>
      <sheetName val="기계경비일람"/>
      <sheetName val="预算"/>
      <sheetName val="Buy vs. Lease Car"/>
      <sheetName val="HT Ham"/>
      <sheetName val="Summary - Budget"/>
      <sheetName val="Chi tiet - Dv lap"/>
      <sheetName val="TH KHTC"/>
      <sheetName val="000"/>
      <sheetName val="00000000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KLHT"/>
      <sheetName val="KL XL2000"/>
      <sheetName val="KLXL2001"/>
      <sheetName val="THKP2001"/>
      <sheetName val="KLphanbo"/>
      <sheetName val="Chiet tinh"/>
      <sheetName val="KH"/>
      <sheetName val="DM"/>
      <sheetName val="DD&amp;TV"/>
      <sheetName val="CDSL"/>
      <sheetName val="PTSL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Dong Dau"/>
      <sheetName val="Dong Dau (2)"/>
      <sheetName val="Sau dong"/>
      <sheetName val="Ma xa"/>
      <sheetName val="My dinh"/>
      <sheetName val="Tong cong"/>
      <sheetName val="KH 2003 (moi max)"/>
      <sheetName val="Chart2"/>
      <sheetName val="Chart1"/>
      <sheetName val="be tong"/>
      <sheetName val="Thep"/>
      <sheetName val="Tong hop thep"/>
      <sheetName val="XXXXXXXX"/>
      <sheetName val="MD"/>
      <sheetName val="ND"/>
      <sheetName val="CONG"/>
      <sheetName val="DGCT"/>
      <sheetName val="PIPE-03E"/>
      <sheetName val="VL"/>
      <sheetName val="CTXD"/>
      <sheetName val=".."/>
      <sheetName val="CTDN"/>
      <sheetName val="san vuon"/>
      <sheetName val="khu phu tro"/>
      <sheetName val="TH"/>
      <sheetName val="Sheet7"/>
      <sheetName val="Sheet8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Thuyet minh"/>
      <sheetName val="CQ-HQ"/>
      <sheetName val="KH12"/>
      <sheetName val="CN12"/>
      <sheetName val="HD12"/>
      <sheetName val="KH1"/>
      <sheetName val="KM"/>
      <sheetName val="KHOANMUC"/>
      <sheetName val="CPQL"/>
      <sheetName val="SANLUONG"/>
      <sheetName val="SSCP-SL"/>
      <sheetName val="CPSX"/>
      <sheetName val="KQKD"/>
      <sheetName val="CDSL (2)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tscd"/>
      <sheetName val="00000001"/>
      <sheetName val="00000002"/>
      <sheetName val="00000003"/>
      <sheetName val="00000004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Phu luc"/>
      <sheetName val="Gia trÞ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Gia VL"/>
      <sheetName val="Bang gia ca may"/>
      <sheetName val="Bang luong CB"/>
      <sheetName val="Bang P.tich CT"/>
      <sheetName val="D.toan chi tiet"/>
      <sheetName val="Bang TH Dtoan"/>
      <sheetName val="Congty"/>
      <sheetName val="VPPN"/>
      <sheetName val="XN74"/>
      <sheetName val="XN54"/>
      <sheetName val="XN33"/>
      <sheetName val="NK96"/>
      <sheetName val="XL4Test5"/>
      <sheetName val="THCT"/>
      <sheetName val="cap cho cac DT"/>
      <sheetName val="Ung - hoan"/>
      <sheetName val="CP may"/>
      <sheetName val="SS"/>
      <sheetName val="NVL"/>
      <sheetName val="10000000"/>
      <sheetName val="Thep "/>
      <sheetName val="Chi tiet Khoi luong"/>
      <sheetName val="TH khoi luong"/>
      <sheetName val="Chiet tinh vat lieu "/>
      <sheetName val="TH KL VL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t.Dam "/>
      <sheetName val="Ct.Duoi"/>
      <sheetName val="Ct.Tren"/>
      <sheetName val="CtVKdam"/>
      <sheetName val="asphal"/>
      <sheetName val="Gvua"/>
      <sheetName val="D.giaMay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Quyet toan"/>
      <sheetName val="Thu hoi"/>
      <sheetName val="Lai vay"/>
      <sheetName val="Tien vay"/>
      <sheetName val="Cong no"/>
      <sheetName val="Cop pha"/>
      <sheetName val="20000000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d viaK0-T6"/>
      <sheetName val="cdvia T6-Tc24"/>
      <sheetName val="cdvia Tc24-T46"/>
      <sheetName val="cdbtnL2ko-k0+361"/>
      <sheetName val="cd btnL2k0+361-T19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DT"/>
      <sheetName val="THND"/>
      <sheetName val="THMD"/>
      <sheetName val="Phtro1"/>
      <sheetName val="DTKS1"/>
      <sheetName val="CT1m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phan tich DG"/>
      <sheetName val="gia vat lieu"/>
      <sheetName val="gia xe may"/>
      <sheetName val="gia nhan cong"/>
      <sheetName val="clvl"/>
      <sheetName val="Chenh lech"/>
      <sheetName val="Kinh phí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dutoan1"/>
      <sheetName val="Anhtoan"/>
      <sheetName val="dutoan2"/>
      <sheetName val="vat tu"/>
      <sheetName val="9"/>
      <sheetName val="10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sent to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Dutoan"/>
      <sheetName val="congtac vien-uy"/>
      <sheetName val="Nhan luc2001"/>
      <sheetName val="Vattu2"/>
      <sheetName val="cong Q2"/>
      <sheetName val="T.U luong Q1"/>
      <sheetName val="T.U luong Q2"/>
      <sheetName val="T.U luong Q3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45A-BH"/>
      <sheetName val="C46A-BH"/>
      <sheetName val="C47A-BH"/>
      <sheetName val="C48A-BH"/>
      <sheetName val="S-53-1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Caodo"/>
      <sheetName val="Dat"/>
      <sheetName val="KL-CTTK"/>
      <sheetName val="BTH"/>
      <sheetName val="TM"/>
      <sheetName val="BU-gian"/>
      <sheetName val="Bu-Ha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Thang 12"/>
      <sheetName val="THDGK"/>
      <sheetName val="cong bien t10"/>
      <sheetName val="luong t9 "/>
      <sheetName val="bb t9"/>
      <sheetName val="XETT10-03"/>
      <sheetName val="bxet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H du toan "/>
      <sheetName val="Du toan "/>
      <sheetName val="C.Tinh"/>
      <sheetName val="TK_cap"/>
      <sheetName val="binh do"/>
      <sheetName val="cot lieu"/>
      <sheetName val="van khuon"/>
      <sheetName val="CT BT"/>
      <sheetName val="lay mau"/>
      <sheetName val="mat ngoai goi"/>
      <sheetName val="coc tram-bt"/>
      <sheetName val="T1(T1)04"/>
      <sheetName val="Q1-02"/>
      <sheetName val="Q2-02"/>
      <sheetName val="Q3-02"/>
      <sheetName val="Phu luc HD"/>
      <sheetName val="Gia du thau"/>
      <sheetName val="PTDG"/>
      <sheetName val="Ca xe"/>
      <sheetName val="Cau 2(3)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KH 200³ (moi max)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Tong Thu"/>
      <sheetName val="Tong Chi"/>
      <sheetName val="Truong hoc"/>
      <sheetName val="Cty CP"/>
      <sheetName val="G.thau 3B"/>
      <sheetName val="T.Hop Thu-chi"/>
      <sheetName val="THDT"/>
      <sheetName val="DM-Goc"/>
      <sheetName val="Gia-CT"/>
      <sheetName val="PTCP"/>
      <sheetName val="cphoi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Hat 1"/>
      <sheetName val="H9Bson"/>
      <sheetName val=" H8 duong"/>
      <sheetName val="VP"/>
      <sheetName val="Hat 7dg"/>
      <sheetName val="TH duong 1B"/>
      <sheetName val="TK111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TH cau 1B"/>
      <sheetName val="cauH9"/>
      <sheetName val="cauH7"/>
      <sheetName val="cau H1"/>
      <sheetName val="Clech"/>
      <sheetName val="CPVL"/>
      <sheetName val="Son dg"/>
      <sheetName val="h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VTCYA10"/>
      <sheetName val="CLVLA10"/>
      <sheetName val="QTA10"/>
      <sheetName val="THKL1"/>
      <sheetName val="Cong1"/>
      <sheetName val="VTCY1"/>
      <sheetName val="CLVL1"/>
      <sheetName val="QTCC1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CT 03"/>
      <sheetName val="TH 03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XN79"/>
      <sheetName val="CTMT"/>
      <sheetName val="T1"/>
      <sheetName val="N1111"/>
      <sheetName val="C1111"/>
      <sheetName val="1121"/>
      <sheetName val="daura"/>
      <sheetName val="dauvao"/>
      <sheetName val="DGXDCB"/>
      <sheetName val="VAT TU NHAN TXQN"/>
      <sheetName val="bang tong ke khoi luong vat tu"/>
      <sheetName val="hcong tkhe"/>
      <sheetName val="VAT TU NHAN TKHE"/>
      <sheetName val="hcong qn"/>
      <sheetName val="VAT TU NHAN (2)"/>
      <sheetName val="Level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00000005"/>
      <sheetName val="00000006"/>
      <sheetName val="QT Duoc (Hai)"/>
      <sheetName val="Cua"/>
      <sheetName val="NS"/>
      <sheetName val="SILICATE"/>
      <sheetName val="기계시공"/>
      <sheetName val="TH mau moi tu T10"/>
      <sheetName val="Tong hop Quy IV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BLR 1"/>
      <sheetName val="GEN"/>
      <sheetName val="GAS"/>
      <sheetName val="DEAE"/>
      <sheetName val="BLR2"/>
      <sheetName val="BLR3"/>
      <sheetName val="BLR4"/>
      <sheetName val="BLR5"/>
      <sheetName val="SAM"/>
      <sheetName val="CHEM"/>
      <sheetName val="COP"/>
      <sheetName val="bugiatheùpmong"/>
      <sheetName val="gia phan mong"/>
      <sheetName val="SILICAT_x0005_"/>
      <sheetName val="NAM 2004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ND13-13+374"/>
      <sheetName val="MTO REV.0"/>
      <sheetName val="CostBook"/>
      <sheetName val="BANGMTC"/>
      <sheetName val="Bang gia NC"/>
      <sheetName val="TIEN"/>
      <sheetName val="PHUONG"/>
      <sheetName val="ANH"/>
      <sheetName val="HUYNH"/>
      <sheetName val="TONKHO"/>
      <sheetName val="BANLE"/>
      <sheetName val="NHAPKHO"/>
      <sheetName val="THDZ0,4"/>
      <sheetName val="TH DZ35"/>
      <sheetName val="THTram"/>
      <sheetName val="D.Da0"/>
      <sheetName val="Muavao6"/>
      <sheetName val="Muavao7"/>
      <sheetName val="Thang 1"/>
      <sheetName val="moi"/>
      <sheetName val="Thang 12 (2)"/>
      <sheetName val="Thang 01"/>
      <sheetName val="hoan von"/>
      <sheetName val="dothi npv"/>
      <sheetName val="diem hoa von"/>
      <sheetName val="nop ngan sach"/>
      <sheetName val="chi tieu"/>
      <sheetName val="T9"/>
      <sheetName val="T6"/>
      <sheetName val="B3D"/>
      <sheetName val="402"/>
      <sheetName val="Div. A"/>
      <sheetName val="nphuၯck"/>
      <sheetName val="26+960-27+050.9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Du toan"/>
      <sheetName val="DGCT1"/>
      <sheetName val="Phan tich vat tu"/>
      <sheetName val="Tong hop vat tu"/>
      <sheetName val="Gia tri vat tu"/>
      <sheetName val="Chi phi van chuyen"/>
      <sheetName val="Du thau"/>
      <sheetName val="Tong hop kinh phi"/>
      <sheetName val="Tu van Thiet ke"/>
      <sheetName val="Tien do thi cong"/>
      <sheetName val="Bia du toan"/>
      <sheetName val="Config"/>
      <sheetName val="PTS䁌"/>
      <sheetName val="T12"/>
      <sheetName val="T11"/>
      <sheetName val="T10"/>
      <sheetName val="T8"/>
      <sheetName val="T7"/>
      <sheetName val="T5"/>
      <sheetName val="T4"/>
      <sheetName val="T3"/>
      <sheetName val="T2"/>
      <sheetName val="_x0002__x0001_"/>
      <sheetName val="_x0000__x0000__x0005__x0000_"/>
      <sheetName val="B"/>
      <sheetName val="C"/>
      <sheetName val="D"/>
      <sheetName val="F"/>
      <sheetName val="I"/>
      <sheetName val="K"/>
      <sheetName val="L"/>
      <sheetName val="M"/>
      <sheetName val="N"/>
      <sheetName val="O"/>
      <sheetName val="U"/>
      <sheetName val="T"/>
      <sheetName val="XNT"/>
      <sheetName val="BBKKT11"/>
      <sheetName val="T_x0003__x0000_ong dip nhan danh hieu AHL§"/>
      <sheetName val="Dec3X"/>
      <sheetName val="tuan"/>
      <sheetName val="Phan tich don gia (doc)"/>
      <sheetName val="Pipe"/>
      <sheetName val="THGT"/>
      <sheetName val="11"/>
      <sheetName val="DMVT1 (2)"/>
      <sheetName val="DTGG1"/>
      <sheetName val="DTBB1"/>
      <sheetName val="DTK1"/>
      <sheetName val="TH1"/>
      <sheetName val="DMVT1"/>
      <sheetName val="LB"/>
      <sheetName val="Chiet tinh 6at lieu "/>
      <sheetName val="gia vat ,ieu"/>
      <sheetName val="P.LIST"/>
      <sheetName val="INSPECTION"/>
      <sheetName val="INVOICE"/>
      <sheetName val="BOOKING"/>
      <sheetName val="MAKING BILL"/>
      <sheetName val="CO FORM A"/>
      <sheetName val="EC"/>
      <sheetName val="HOI PHIEU"/>
      <sheetName val="YEU CAU TT TECH (LC)"/>
      <sheetName val="beneficiary"/>
      <sheetName val="shipping advice"/>
      <sheetName val="SAMPLE"/>
      <sheetName val="ch"/>
      <sheetName val="cv019"/>
      <sheetName val="cv013"/>
      <sheetName val="cv012"/>
      <sheetName val="cv010"/>
      <sheetName val="cv09"/>
      <sheetName val="Tong hop gia"/>
      <sheetName val="May thi cong"/>
      <sheetName val="Chi phi chung"/>
      <sheetName val="DU_LIEU"/>
      <sheetName val="GHKII"/>
      <sheetName val="TH K II"/>
      <sheetName val="TH K I"/>
      <sheetName val="phieu-dgio"/>
      <sheetName val="BKE CT GOC"/>
      <sheetName val="BK-CT"/>
      <sheetName val="CTGS10"/>
      <sheetName val="BKE CT GOC (2)"/>
      <sheetName val="CTGS10 (2)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V CHI 6"/>
      <sheetName val="27+500-700.4(k85)"/>
      <sheetName val="n`nh"/>
      <sheetName val="CHIET TINH TBA"/>
      <sheetName val="CHIET TINH DZ 0,4"/>
      <sheetName val="CHIET TINH CCT"/>
      <sheetName val="GIAVLIEU"/>
      <sheetName val="cong bien t1&lt;"/>
      <sheetName val="Bang 2B"/>
      <sheetName val="GiaVL"/>
      <sheetName val="Dgia vat tu"/>
      <sheetName val="Don gia_III"/>
      <sheetName val="Dgia VT"/>
      <sheetName val="dnc4"/>
      <sheetName val="LUAN_CHUYEN"/>
      <sheetName val="KE_QUY"/>
      <sheetName val="LUONGGIAN_TIEP"/>
      <sheetName val="VAY_VON"/>
      <sheetName val="O_THAO"/>
      <sheetName val="Q_TRUNG"/>
      <sheetName val="Y_THANH"/>
      <sheetName val="Gia_VL"/>
      <sheetName val="Bang_gia_ca_may"/>
      <sheetName val="Bang_luong_CB"/>
      <sheetName val="Bang_P_tich_CT"/>
      <sheetName val="D_toan_chi_tiet"/>
      <sheetName val="Bang_TH_Dtoan"/>
      <sheetName val="Interim_payment"/>
      <sheetName val="Bid_Sum"/>
      <sheetName val="Item_B"/>
      <sheetName val="Dg_A"/>
      <sheetName val="Dg_B&amp;C"/>
      <sheetName val="Material_at_site"/>
      <sheetName val="KL_XL2000"/>
      <sheetName val="Chiet_tinh"/>
      <sheetName val="Van_chuyen"/>
      <sheetName val="THKP_(2)"/>
      <sheetName val="T_Bi"/>
      <sheetName val="Thiet_ke"/>
      <sheetName val="K_luong"/>
      <sheetName val="TT_L2"/>
      <sheetName val="TT_L1"/>
      <sheetName val="Thue_Ngoai"/>
      <sheetName val="Sheet2_(2)"/>
      <sheetName val="KH_2003_(moi_max)"/>
      <sheetName val="Quang_Tri"/>
      <sheetName val="Da_Nang"/>
      <sheetName val="Quang_Nam"/>
      <sheetName val="Quang_Ngai"/>
      <sheetName val="TH_DH-QN"/>
      <sheetName val="KP_HD"/>
      <sheetName val="DB_HD"/>
      <sheetName val="BCC_(2)"/>
      <sheetName val="Bao_cao"/>
      <sheetName val="Bao_cao_2"/>
      <sheetName val="Khoi_luong"/>
      <sheetName val="Khoi_luong_mat"/>
      <sheetName val="Bang_ke"/>
      <sheetName val="T_HopKL"/>
      <sheetName val="S_Luong"/>
      <sheetName val="D_Dap"/>
      <sheetName val="Q_Toan"/>
      <sheetName val="Phan_tich_chi_phi"/>
      <sheetName val="Chi_phi_nen_theo_BVTC"/>
      <sheetName val="nhan_cong_phu"/>
      <sheetName val="nhan_cong_Hung"/>
      <sheetName val="Nhan_cong"/>
      <sheetName val="Khoi_luong_nen_theo_BVTC"/>
      <sheetName val="Chi_tiet_-_Dv_lap"/>
      <sheetName val="TH_KHTC"/>
      <sheetName val="CDTHU_CHI_T1"/>
      <sheetName val="THUCHI_2"/>
      <sheetName val="THU_CHI3"/>
      <sheetName val="THU_CHI_4"/>
      <sheetName val="THU_CHI5"/>
      <sheetName val="THU_CHI_6"/>
      <sheetName val="TU_CHI_7"/>
      <sheetName val="THU_CHI9"/>
      <sheetName val="THU_CHI_8"/>
      <sheetName val="THU_CHI_10"/>
      <sheetName val="THU_CHI_11"/>
      <sheetName val="THU_CHI_12"/>
      <sheetName val="tong_hop_thanh_toan_thue"/>
      <sheetName val="bang_ke_nop_thue"/>
      <sheetName val="Tonh_hop_chi_phi"/>
      <sheetName val="BK_chi_phi"/>
      <sheetName val="KTra_DS_va_thue_GTGT"/>
      <sheetName val="Kiãøm_tra_DS_thue_GTGT"/>
      <sheetName val="XUAT(gia_von)"/>
      <sheetName val="Xuat_(gia_ban)"/>
      <sheetName val="Dchinh_TH_N-X-T"/>
      <sheetName val="Tong_hop_N-X-T"/>
      <sheetName val="thue_TH"/>
      <sheetName val="tong_hop_2001"/>
      <sheetName val="qUYET_TOAN_THUE"/>
      <sheetName val="DG_SOC"/>
      <sheetName val="DG_HQ"/>
      <sheetName val="Bot_Giat_C"/>
      <sheetName val="Bot_Giat_P_"/>
      <sheetName val="THAY_THUNG_H"/>
      <sheetName val="thi_nghiem"/>
      <sheetName val="BU_CTPH"/>
      <sheetName val="BU_tran3+360_22"/>
      <sheetName val="Tran3+360_22"/>
      <sheetName val="BU_tran2+386_4"/>
      <sheetName val="Tran2+386_4"/>
      <sheetName val="DTcong_4-5"/>
      <sheetName val="Bu_1-2"/>
      <sheetName val="Bu_12-13"/>
      <sheetName val="DTcong_12-13"/>
      <sheetName val="DT_cong13-13+"/>
      <sheetName val="BU-_nhanh"/>
      <sheetName val="dtcong_nh1-2"/>
      <sheetName val="dtcong_nh0-1"/>
      <sheetName val="BU_11-12"/>
      <sheetName val="DTcong_11-12"/>
      <sheetName val="Pr-_CC"/>
      <sheetName val="MD_3-4"/>
      <sheetName val="ND_3-4"/>
      <sheetName val="MD_1-2"/>
      <sheetName val="ND_1-2"/>
      <sheetName val="MD_0-1"/>
      <sheetName val="ND_0-1"/>
      <sheetName val="Tong_hop"/>
      <sheetName val="KL_tong"/>
      <sheetName val="AC_PC"/>
      <sheetName val="Bang_VL"/>
      <sheetName val="VL(No_V-c)"/>
      <sheetName val="He_so"/>
      <sheetName val="PL_Vua"/>
      <sheetName val="Chitieu-dam_cac_loai"/>
      <sheetName val="DG_Dam"/>
      <sheetName val="DG_chung"/>
      <sheetName val="VL-dac_chung"/>
      <sheetName val="CT_1md_&amp;_dau_cong"/>
      <sheetName val="CT_cong"/>
      <sheetName val="dg_cong"/>
      <sheetName val="Dong_Dau"/>
      <sheetName val="Dong_Dau_(2)"/>
      <sheetName val="Sau_dong"/>
      <sheetName val="Ma_xa"/>
      <sheetName val="My_dinh"/>
      <sheetName val="Tong_cong"/>
      <sheetName val="__"/>
      <sheetName val="san_vuon"/>
      <sheetName val="khu_phu_tro"/>
      <sheetName val="26+180-400_2"/>
      <sheetName val="26+180_Sub1"/>
      <sheetName val="26+180_Sub4"/>
      <sheetName val="26+180-400_5(k95)"/>
      <sheetName val="26+400-620_3(k95)"/>
      <sheetName val="26+400-640_1(k95)"/>
      <sheetName val="26+960-27+150_9"/>
      <sheetName val="26+960-27+150_10"/>
      <sheetName val="26+960-27+150_11"/>
      <sheetName val="26+960-27+150_12"/>
      <sheetName val="26+960-27+150_5(k95)"/>
      <sheetName val="26+960-27+150_4(k95)"/>
      <sheetName val="26+960-27+150_1(k95)"/>
      <sheetName val="27+500-700_5(k95)"/>
      <sheetName val="27+500-700_4(k95)"/>
      <sheetName val="27+500-700_3(k95)"/>
      <sheetName val="27+500-700_1(k95)"/>
      <sheetName val="27+740-920_3(k95)"/>
      <sheetName val="27+740-920_21"/>
      <sheetName val="27+920-28+040_6,7"/>
      <sheetName val="27+920-28+040_10"/>
      <sheetName val="27+920-28+160_Su3"/>
      <sheetName val="28+160-28+420_5K95"/>
      <sheetName val="28+430-657_7"/>
      <sheetName val="Km28+430-657_8"/>
      <sheetName val="28+430-657_9"/>
      <sheetName val="28+430-667_10"/>
      <sheetName val="28+430-657_11"/>
      <sheetName val="28+430-657_4k95"/>
      <sheetName val="28+500-657_18"/>
      <sheetName val="28+520-657_19"/>
      <sheetName val="be_tong"/>
      <sheetName val="Tong_hop_thep"/>
      <sheetName val="Thuyet_minh"/>
      <sheetName val="TAI_TRONG"/>
      <sheetName val="NOI_LUC"/>
      <sheetName val="TINH_DUYET_THTT_CHINH"/>
      <sheetName val="TDUYET_THTT_PHU"/>
      <sheetName val="TINH_DAO_DONG_VA_DO_VONG"/>
      <sheetName val="TINH_NEO"/>
      <sheetName val="Phu_luc"/>
      <sheetName val="Gia_trÞ"/>
      <sheetName val="TH_(T1-6)"/>
      <sheetName val="_NL"/>
      <sheetName val="_NL_(2)"/>
      <sheetName val="CDTHCT_(3)"/>
      <sheetName val="thkl_(2)"/>
      <sheetName val="long_tec"/>
      <sheetName val="CDSL_(2)"/>
      <sheetName val="Thep_"/>
      <sheetName val="Chi_tiet_Khoi_luong"/>
      <sheetName val="TH_khoi_luong"/>
      <sheetName val="Chiet_tinh_vat_lieu_"/>
      <sheetName val="TH_KL_VL"/>
      <sheetName val="DS_them_luong_qui_4-2002"/>
      <sheetName val="Phuc_loi_2-9-02"/>
      <sheetName val="Thuong_nhan_dip_21-12-02"/>
      <sheetName val="Thuong_dip_nhan_danh_hieu_AHL§"/>
      <sheetName val="Thang_luong_thu_13_nam_2002"/>
      <sheetName val="Luong_SX#_dip_Tet_Qui_Mui(dong)"/>
      <sheetName val="cap_cho_cac_DT"/>
      <sheetName val="Ung_-_hoan"/>
      <sheetName val="CP_may"/>
      <sheetName val="vat_tu"/>
      <sheetName val="sent_to"/>
      <sheetName val="CT_Duong"/>
      <sheetName val="D_gia"/>
      <sheetName val="T_hop"/>
      <sheetName val="CtP_tro"/>
      <sheetName val="Nha_moi"/>
      <sheetName val="TT-T_Tron_So_2"/>
      <sheetName val="Ct_Dam_"/>
      <sheetName val="Ct_Duoi"/>
      <sheetName val="Ct_Tren"/>
      <sheetName val="D_giaMay"/>
      <sheetName val="C_TIEU"/>
      <sheetName val="T_Luong"/>
      <sheetName val="T_HAO"/>
      <sheetName val="DT_TUYEN"/>
      <sheetName val="DT_GIA"/>
      <sheetName val="KHDT_(2)"/>
      <sheetName val="CL_"/>
      <sheetName val="KQ_(2)"/>
      <sheetName val="phan_tich_DG"/>
      <sheetName val="gia_vat_lieu"/>
      <sheetName val="gia_xe_may"/>
      <sheetName val="gia_nhan_cong"/>
      <sheetName val="cd_viaK0-T6"/>
      <sheetName val="cdvia_T6-Tc24"/>
      <sheetName val="cdvia_Tc24-T46"/>
      <sheetName val="cd_btnL2k0+361-T19"/>
      <sheetName val="Dc_Dau"/>
      <sheetName val="_o_to_Hien_8"/>
      <sheetName val="_o_to_Hien9"/>
      <sheetName val="_o_to_Hien10"/>
      <sheetName val="_o_to_Hien11"/>
      <sheetName val="_o_to_Hien12)"/>
      <sheetName val="_o_to_Hien1"/>
      <sheetName val="_o_to_Hien2"/>
      <sheetName val="_o_to_Hien3"/>
      <sheetName val="_o_to_Hien4"/>
      <sheetName val="_o_to_Hien5"/>
      <sheetName val="_o_to_Phong_8"/>
      <sheetName val="_o_to_Phong9"/>
      <sheetName val="_o_to_Phong10"/>
      <sheetName val="_o_to_Phong11"/>
      <sheetName val="_o_to_Phong12)"/>
      <sheetName val="_o_to_Phong1"/>
      <sheetName val="_o_to_Phong2"/>
      <sheetName val="_o_to_Phong3"/>
      <sheetName val="_o_to_Phong4"/>
      <sheetName val="_o_to_Phong5"/>
      <sheetName val="_o_to_Dung_8_"/>
      <sheetName val="_D_tt_dau8"/>
      <sheetName val="_o_to_Dung_9"/>
      <sheetName val="_D9_tt_dau"/>
      <sheetName val="_D10_tt_dau"/>
      <sheetName val="_o_to_Dung_10"/>
      <sheetName val="_o_to_Dung_11"/>
      <sheetName val="_o_to_Dung_12)"/>
      <sheetName val="_o_to_Dung_1"/>
      <sheetName val="_o_to_Dung2"/>
      <sheetName val="_o_to_Dung3"/>
      <sheetName val="_o_to_Dung4"/>
      <sheetName val="_o_totrongT10-12"/>
      <sheetName val="_o_totrongT2"/>
      <sheetName val="_o_totrungT10-12"/>
      <sheetName val="_o_toMinhT10-12_"/>
      <sheetName val="_o_toMinhT2"/>
      <sheetName val="_o_toTrieuT10-12__"/>
      <sheetName val="Luong_8_SP"/>
      <sheetName val="Luong_9_SP_"/>
      <sheetName val="Luong_10_SP_"/>
      <sheetName val="Luong_11_SP_"/>
      <sheetName val="Luong_12_SP"/>
      <sheetName val="Luong_1_SP1"/>
      <sheetName val="Luong_2_SP2"/>
      <sheetName val="Luong_3_SP3"/>
      <sheetName val="Luong_4_SP4"/>
      <sheetName val="Luong_4_SP5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cong_Q2"/>
      <sheetName val="T_U_luong_Q1"/>
      <sheetName val="T_U_luong_Q2"/>
      <sheetName val="T_U_luong_Q3"/>
      <sheetName val="Xep_hang_201"/>
      <sheetName val="toan_Cty"/>
      <sheetName val="Cong_ty"/>
      <sheetName val="XN_2"/>
      <sheetName val="XN_ong_CHi"/>
      <sheetName val="N_XDCT&amp;_XKLD"/>
      <sheetName val="CN_HCM"/>
      <sheetName val="TT_XKLD(Nhan)"/>
      <sheetName val="Ong_Hong"/>
      <sheetName val="CN_hung_yen"/>
      <sheetName val="Dong_nai"/>
      <sheetName val="Gia_DAN"/>
      <sheetName val="KLTong_hop"/>
      <sheetName val="Lan_can"/>
      <sheetName val="Ranh_doc_(2)"/>
      <sheetName val="Ranh_doc"/>
      <sheetName val="Coc_tieu"/>
      <sheetName val="Bien_bao"/>
      <sheetName val="Nan_tuyen"/>
      <sheetName val="Lan_1"/>
      <sheetName val="Lan__2"/>
      <sheetName val="Lan_3"/>
      <sheetName val="Gia_tri"/>
      <sheetName val="Lan_5"/>
      <sheetName val="KL_VL"/>
      <sheetName val="QT_9-6"/>
      <sheetName val="Thuong_luu_HB"/>
      <sheetName val="QT_Ky_T"/>
      <sheetName val="bc_vt_TON_BAI"/>
      <sheetName val="binh_do"/>
      <sheetName val="cot_lieu"/>
      <sheetName val="van_khuon"/>
      <sheetName val="CT_BT"/>
      <sheetName val="lay_mau"/>
      <sheetName val="mat_ngoai_goi"/>
      <sheetName val="coc_tram-bt"/>
      <sheetName val="Cong_hop"/>
      <sheetName val="kldukien_(107)"/>
      <sheetName val="qui1_(2)"/>
      <sheetName val="Phu_luc_HD"/>
      <sheetName val="Gia_du_thau"/>
      <sheetName val="Ca_xe"/>
      <sheetName val="Cau_2(3)"/>
      <sheetName val="Quyet_toan"/>
      <sheetName val="Thu_hoi"/>
      <sheetName val="Lai_vay"/>
      <sheetName val="Tien_vay"/>
      <sheetName val="Cong_no"/>
      <sheetName val="Cop_pha"/>
      <sheetName val="Tien_ung"/>
      <sheetName val="phi_luong3"/>
      <sheetName val="CT_xa"/>
      <sheetName val="Hat_1"/>
      <sheetName val="_H8_duong"/>
      <sheetName val="Hat_7dg"/>
      <sheetName val="TH_duong_1B"/>
      <sheetName val="TH_cau_1B"/>
      <sheetName val="cau_H1"/>
      <sheetName val="Son_dg"/>
      <sheetName val="THKL_H9"/>
      <sheetName val="THKL_H4"/>
      <sheetName val="TH_du_toan_"/>
      <sheetName val="Du_toan_"/>
      <sheetName val="C_Tinh"/>
      <sheetName val="KH_200³_(moi_max)"/>
      <sheetName val="KL_Tram_Cty"/>
      <sheetName val="Gam_may_Cty"/>
      <sheetName val="KL_tram_KH"/>
      <sheetName val="Gam_may_KH"/>
      <sheetName val="Cach_dien"/>
      <sheetName val="Mang_tai"/>
      <sheetName val="KL_DDK"/>
      <sheetName val="Mang_tai_DDK"/>
      <sheetName val="KL_DDK0,4"/>
      <sheetName val="TT_Ky_thuat"/>
      <sheetName val="CT_moi"/>
      <sheetName val="Tu_dien"/>
      <sheetName val="May_cat"/>
      <sheetName val="Dao_Cly"/>
      <sheetName val="Dao_Ptai"/>
      <sheetName val="Tu_RMU"/>
      <sheetName val="C_set"/>
      <sheetName val="Sco_Cap"/>
      <sheetName val="Sco_TB"/>
      <sheetName val="THVT_T5"/>
      <sheetName val="XL1_t5"/>
      <sheetName val="XL2_T5"/>
      <sheetName val="XL3_T5"/>
      <sheetName val="XL5_T5"/>
      <sheetName val="CC_XL1"/>
      <sheetName val="KKTS_04"/>
      <sheetName val="nha_kct"/>
      <sheetName val="TN_tram"/>
      <sheetName val="TN_C_set"/>
      <sheetName val="TN_TD_DDay"/>
      <sheetName val="Phan_chung"/>
      <sheetName val="cap_so_lan_2"/>
      <sheetName val="cap_so_BHXH"/>
      <sheetName val="tru_tien"/>
      <sheetName val="yt_q2"/>
      <sheetName val="c45_t3"/>
      <sheetName val="c45_t6"/>
      <sheetName val="BHYT_Q3_2003"/>
      <sheetName val="C45_t7"/>
      <sheetName val="C47-t07_2003"/>
      <sheetName val="C45_t8"/>
      <sheetName val="C47-t08_2003"/>
      <sheetName val="C45_t09"/>
      <sheetName val="C47-t09_2003"/>
      <sheetName val="C47_T12"/>
      <sheetName val="BHYT_Q4-2003"/>
      <sheetName val="C45_T10"/>
      <sheetName val="cong_bien_t10"/>
      <sheetName val="luong_t9_"/>
      <sheetName val="bb_t9"/>
      <sheetName val="XE_DAU"/>
      <sheetName val="XE_XANG"/>
      <sheetName val="Thang_12"/>
      <sheetName val="Thang_1"/>
      <sheetName val="Thang_12_(2)"/>
      <sheetName val="Thang_01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CO_SO_DU_LIEU_PTVL"/>
      <sheetName val="huy_dong_von"/>
      <sheetName val="Lai_vayxd"/>
      <sheetName val="Lai_vayphaitra"/>
      <sheetName val="Lai_vay_"/>
      <sheetName val="tra_von"/>
      <sheetName val="KH_chi_tiet"/>
      <sheetName val="nguyen_lieu"/>
      <sheetName val="soi_tho_soi_det"/>
      <sheetName val="soi_thuong"/>
      <sheetName val="vai_det"/>
      <sheetName val="chi_phi_1tan"/>
      <sheetName val="von_luu_dong"/>
      <sheetName val="thue_VAT"/>
      <sheetName val="doanh_thu"/>
      <sheetName val="doanh_thu_loi_nhuan"/>
      <sheetName val="dong_tien"/>
      <sheetName val="thu_hoi_von"/>
      <sheetName val="hoan_von"/>
      <sheetName val="dothi_npv"/>
      <sheetName val="diem_hoa_von"/>
      <sheetName val="nop_ngan_sach"/>
      <sheetName val="chi_tieu"/>
      <sheetName val="congtac_vien-uy"/>
      <sheetName val="Nhan_luc2001"/>
      <sheetName val="CT_03"/>
      <sheetName val="TH_03"/>
      <sheetName val="Chenh_lech"/>
      <sheetName val="Kinh_phí"/>
      <sheetName val="NAM_2004"/>
      <sheetName val="CAT_5"/>
      <sheetName val="단면가정"/>
      <sheetName val="ITB COST"/>
      <sheetName val="costing_ESDV"/>
      <sheetName val="costing_FE"/>
      <sheetName val="costing_Misc"/>
      <sheetName val="costing_MOV"/>
      <sheetName val="costing_Press"/>
      <sheetName val="BU6-_x0005_"/>
      <sheetName val="TIEN GOI"/>
      <sheetName val="TB-내역서"/>
      <sheetName val="NHAT KY THU TIEN T.GOI"/>
      <sheetName val="LUONG GIAN TIEP"/>
      <sheetName val="NHAT KY THU TIEN TM"/>
      <sheetName val="UOC THUC HIEN THUE TNDN"/>
      <sheetName val="QUY TM"/>
      <sheetName val="131"/>
      <sheetName val="NKCT - 01"/>
      <sheetName val="w't table"/>
      <sheetName val="LAI - LO"/>
      <sheetName val="TO KHAI CHI TIET"/>
      <sheetName val="THUE PII"/>
      <sheetName val="THUE PIII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기계锼_x0013_"/>
      <sheetName val="기계ᰖ〚"/>
      <sheetName val="기계灼_x0013_"/>
      <sheetName val="Ki泺m tra DS thue GTGT"/>
      <sheetName val="27+740-820.3(k95)"/>
      <sheetName val="COT"/>
      <sheetName val="MONG"/>
      <sheetName val="Liệt kê"/>
      <sheetName val="CLVC"/>
      <sheetName val="THDN MBA phu tai"/>
      <sheetName val="TBA CC"/>
      <sheetName val="L D1704"/>
      <sheetName val="Annual_CFs_Asset"/>
      <sheetName val="Purchase Order"/>
      <sheetName val="Customize Your Purchase Order"/>
      <sheetName val="Comparison"/>
      <sheetName val="A .Building  "/>
      <sheetName val="Qty-(Arc )"/>
      <sheetName val="Electrical Breakdown"/>
      <sheetName val="PIPE-03E.XLS"/>
      <sheetName val="MD03-4"/>
      <sheetName val="UBi"/>
      <sheetName val="Group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KTCB"/>
      <sheetName val="PXL+TB"/>
      <sheetName val="klctiet"/>
      <sheetName val="VC MONG"/>
      <sheetName val="LUONG NC"/>
      <sheetName val="3000000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Cong doan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01"/>
      <sheetName val="T04"/>
      <sheetName val="XXXXXXX_x0018_"/>
      <sheetName val="LM"/>
      <sheetName val="START"/>
      <sheetName val="DTcojg 4-5"/>
      <sheetName val="LUAN_CHUYEN1"/>
      <sheetName val="KE_QUY1"/>
      <sheetName val="LUONGGIAN_TIEP1"/>
      <sheetName val="VAY_VON1"/>
      <sheetName val="O_THAO1"/>
      <sheetName val="Q_TRUNG1"/>
      <sheetName val="Y_THANH1"/>
      <sheetName val="Interim_payment1"/>
      <sheetName val="Bid_Sum1"/>
      <sheetName val="Item_B1"/>
      <sheetName val="Dg_A1"/>
      <sheetName val="Dg_B&amp;C1"/>
      <sheetName val="Material_at_site1"/>
      <sheetName val="KL_XL20001"/>
      <sheetName val="Chiet_tinh1"/>
      <sheetName val="Van_chuyen1"/>
      <sheetName val="THKP_(2)1"/>
      <sheetName val="T_Bi1"/>
      <sheetName val="Thiet_ke1"/>
      <sheetName val="K_luong1"/>
      <sheetName val="TT_L21"/>
      <sheetName val="TT_L11"/>
      <sheetName val="Thue_Ngoai1"/>
      <sheetName val="Chi_tiet_-_Dv_lap1"/>
      <sheetName val="TH_KHTC1"/>
      <sheetName val="be_tong1"/>
      <sheetName val="Tong_hop_thep1"/>
      <sheetName val="Sheet2_(2)1"/>
      <sheetName val="KH_2003_(moi_max)1"/>
      <sheetName val="Dong_Dau1"/>
      <sheetName val="Dong_Dau_(2)1"/>
      <sheetName val="Sau_dong1"/>
      <sheetName val="Ma_xa1"/>
      <sheetName val="My_dinh1"/>
      <sheetName val="Tong_cong1"/>
      <sheetName val="BCC_(2)1"/>
      <sheetName val="Bao_cao1"/>
      <sheetName val="Bao_cao_21"/>
      <sheetName val="Khoi_luong1"/>
      <sheetName val="Khoi_luong_mat1"/>
      <sheetName val="Bang_ke1"/>
      <sheetName val="T_HopKL1"/>
      <sheetName val="S_Luong1"/>
      <sheetName val="D_Dap1"/>
      <sheetName val="Q_Toan1"/>
      <sheetName val="Phan_tich_chi_phi1"/>
      <sheetName val="Chi_phi_nen_theo_BVTC1"/>
      <sheetName val="nhan_cong_phu1"/>
      <sheetName val="nhan_cong_Hung1"/>
      <sheetName val="Nhan_cong1"/>
      <sheetName val="Khoi_luong_nen_theo_BVTC1"/>
      <sheetName val="Bang_VL1"/>
      <sheetName val="VL(No_V-c)1"/>
      <sheetName val="He_so1"/>
      <sheetName val="PL_Vua1"/>
      <sheetName val="Chitieu-dam_cac_loai1"/>
      <sheetName val="DG_Dam1"/>
      <sheetName val="DG_chung1"/>
      <sheetName val="VL-dac_chung1"/>
      <sheetName val="CT_1md_&amp;_dau_cong1"/>
      <sheetName val="Tong_hop1"/>
      <sheetName val="CT_cong1"/>
      <sheetName val="dg_cong1"/>
      <sheetName val="Gia_VL1"/>
      <sheetName val="Bang_gia_ca_may1"/>
      <sheetName val="Bang_luong_CB1"/>
      <sheetName val="Bang_P_tich_CT1"/>
      <sheetName val="D_toan_chi_tiet1"/>
      <sheetName val="Bang_TH_Dtoan1"/>
      <sheetName val="BU_CTPH1"/>
      <sheetName val="BU_tran3+360_221"/>
      <sheetName val="Tran3+360_221"/>
      <sheetName val="BU_tran2+386_41"/>
      <sheetName val="Tran2+386_41"/>
      <sheetName val="DTcong_4-51"/>
      <sheetName val="Bu_1-21"/>
      <sheetName val="Bu_12-131"/>
      <sheetName val="DTcong_12-131"/>
      <sheetName val="DT_cong13-13+1"/>
      <sheetName val="BU-_nhanh1"/>
      <sheetName val="dtcong_nh1-21"/>
      <sheetName val="dtcong_nh0-11"/>
      <sheetName val="BU_11-121"/>
      <sheetName val="DTcong_11-121"/>
      <sheetName val="Pr-_CC1"/>
      <sheetName val="MD_3-41"/>
      <sheetName val="ND_3-41"/>
      <sheetName val="MD_1-21"/>
      <sheetName val="ND_1-21"/>
      <sheetName val="MD_0-11"/>
      <sheetName val="ND_0-11"/>
      <sheetName val="KL_tong1"/>
      <sheetName val="AC_PC1"/>
      <sheetName val="cd_viaK0-T61"/>
      <sheetName val="cdvia_T6-Tc241"/>
      <sheetName val="cdvia_Tc24-T461"/>
      <sheetName val="cd_btnL2k0+361-T191"/>
      <sheetName val="TAI_TRONG1"/>
      <sheetName val="NOI_LUC1"/>
      <sheetName val="TINH_DUYET_THTT_CHINH1"/>
      <sheetName val="TDUYET_THTT_PHU1"/>
      <sheetName val="TINH_DAO_DONG_VA_DO_VONG1"/>
      <sheetName val="TINH_NEO1"/>
      <sheetName val="26+180-400_21"/>
      <sheetName val="26+180_Sub11"/>
      <sheetName val="26+180_Sub41"/>
      <sheetName val="26+180-400_5(k95)1"/>
      <sheetName val="26+400-620_3(k95)1"/>
      <sheetName val="26+400-640_1(k95)1"/>
      <sheetName val="26+960-27+150_91"/>
      <sheetName val="26+960-27+150_101"/>
      <sheetName val="26+960-27+150_111"/>
      <sheetName val="26+960-27+150_121"/>
      <sheetName val="26+960-27+150_5(k95)1"/>
      <sheetName val="26+960-27+150_4(k95)1"/>
      <sheetName val="26+960-27+150_1(k95)1"/>
      <sheetName val="27+500-700_5(k95)1"/>
      <sheetName val="27+500-700_4(k95)1"/>
      <sheetName val="27+500-700_3(k95)1"/>
      <sheetName val="27+500-700_1(k95)1"/>
      <sheetName val="27+740-920_3(k95)1"/>
      <sheetName val="27+740-920_211"/>
      <sheetName val="27+920-28+040_6,71"/>
      <sheetName val="27+920-28+040_101"/>
      <sheetName val="27+920-28+160_Su31"/>
      <sheetName val="28+160-28+420_5K951"/>
      <sheetName val="28+430-657_71"/>
      <sheetName val="Km28+430-657_81"/>
      <sheetName val="28+430-657_91"/>
      <sheetName val="28+430-667_101"/>
      <sheetName val="28+430-657_111"/>
      <sheetName val="28+430-657_4k951"/>
      <sheetName val="28+500-657_181"/>
      <sheetName val="28+520-657_191"/>
      <sheetName val="__1"/>
      <sheetName val="san_vuon1"/>
      <sheetName val="khu_phu_tro1"/>
      <sheetName val="Thuyet_minh1"/>
      <sheetName val="Quang_Tri1"/>
      <sheetName val="Da_Nang1"/>
      <sheetName val="Quang_Nam1"/>
      <sheetName val="Quang_Ngai1"/>
      <sheetName val="TH_DH-QN1"/>
      <sheetName val="KP_HD1"/>
      <sheetName val="DB_HD1"/>
      <sheetName val="Phu_luc1"/>
      <sheetName val="Gia_trÞ1"/>
      <sheetName val="thkl_(2)1"/>
      <sheetName val="long_tec1"/>
      <sheetName val="DS_them_luong_qui_4-20021"/>
      <sheetName val="Phuc_loi_2-9-021"/>
      <sheetName val="Thuong_nhan_dip_21-12-021"/>
      <sheetName val="Thuong_dip_nhan_danh_hieu_AHL§1"/>
      <sheetName val="Thang_luong_thu_13_nam_20021"/>
      <sheetName val="Luong_SX#_dip_Tet_Qui_Mui(dong1"/>
      <sheetName val="vat_tu1"/>
      <sheetName val="CDSL_(2)1"/>
      <sheetName val="cap_cho_cac_DT1"/>
      <sheetName val="Ung_-_hoan1"/>
      <sheetName val="CP_may1"/>
      <sheetName val="CT_xa1"/>
      <sheetName val="CT_Duong1"/>
      <sheetName val="D_gia1"/>
      <sheetName val="T_hop1"/>
      <sheetName val="CtP_tro1"/>
      <sheetName val="Nha_moi1"/>
      <sheetName val="TT-T_Tron_So_21"/>
      <sheetName val="Ct_Dam_1"/>
      <sheetName val="Ct_Duoi1"/>
      <sheetName val="Ct_Tren1"/>
      <sheetName val="D_giaMay1"/>
      <sheetName val="Dc_Dau1"/>
      <sheetName val="_o_to_Hien_81"/>
      <sheetName val="_o_to_Hien91"/>
      <sheetName val="_o_to_Hien101"/>
      <sheetName val="_o_to_Hien111"/>
      <sheetName val="_o_to_Hien12)1"/>
      <sheetName val="_o_to_Hien12"/>
      <sheetName val="_o_to_Hien21"/>
      <sheetName val="_o_to_Hien31"/>
      <sheetName val="_o_to_Hien41"/>
      <sheetName val="_o_to_Hien51"/>
      <sheetName val="_o_to_Phong_81"/>
      <sheetName val="_o_to_Phong91"/>
      <sheetName val="_o_to_Phong101"/>
      <sheetName val="_o_to_Phong111"/>
      <sheetName val="_o_to_Phong12)1"/>
      <sheetName val="_o_to_Phong12"/>
      <sheetName val="_o_to_Phong21"/>
      <sheetName val="_o_to_Phong31"/>
      <sheetName val="_o_to_Phong41"/>
      <sheetName val="_o_to_Phong51"/>
      <sheetName val="_o_to_Dung_8_1"/>
      <sheetName val="_D_tt_dau81"/>
      <sheetName val="_o_to_Dung_91"/>
      <sheetName val="_D9_tt_dau1"/>
      <sheetName val="_D10_tt_dau1"/>
      <sheetName val="_o_to_Dung_101"/>
      <sheetName val="_o_to_Dung_111"/>
      <sheetName val="_o_to_Dung_12)1"/>
      <sheetName val="_o_to_Dung_12"/>
      <sheetName val="_o_to_Dung21"/>
      <sheetName val="_o_to_Dung31"/>
      <sheetName val="_o_to_Dung41"/>
      <sheetName val="_o_totrongT10-121"/>
      <sheetName val="_o_totrongT21"/>
      <sheetName val="_o_totrungT10-121"/>
      <sheetName val="_o_toMinhT10-12_1"/>
      <sheetName val="_o_toMinhT21"/>
      <sheetName val="_o_toTrieuT10-12__1"/>
      <sheetName val="Luong_8_SP1"/>
      <sheetName val="Luong_9_SP_1"/>
      <sheetName val="Luong_10_SP_1"/>
      <sheetName val="Luong_11_SP_1"/>
      <sheetName val="Luong_12_SP1"/>
      <sheetName val="Luong_1_SP11"/>
      <sheetName val="Luong_2_SP21"/>
      <sheetName val="Luong_3_SP31"/>
      <sheetName val="Luong_4_SP41"/>
      <sheetName val="Luong_4_SP51"/>
      <sheetName val="TH_(T1-6)1"/>
      <sheetName val="_NL1"/>
      <sheetName val="_NL_(2)1"/>
      <sheetName val="CDTHCT_(3)1"/>
      <sheetName val="K249_K981"/>
      <sheetName val="K249_K98_(2)1"/>
      <sheetName val="K251_K981"/>
      <sheetName val="K251_SBase1"/>
      <sheetName val="K251_AC1"/>
      <sheetName val="K252_K981"/>
      <sheetName val="K252_SBase1"/>
      <sheetName val="K252_AC1"/>
      <sheetName val="K253_K981"/>
      <sheetName val="K253_Subbase1"/>
      <sheetName val="K253_Base_1"/>
      <sheetName val="K253_SBase1"/>
      <sheetName val="K253_AC1"/>
      <sheetName val="K255_SBase1"/>
      <sheetName val="K259_K981"/>
      <sheetName val="K259_Subbase1"/>
      <sheetName val="K259_Base_1"/>
      <sheetName val="K259_AC1"/>
      <sheetName val="K260_K981"/>
      <sheetName val="K260_Subbase1"/>
      <sheetName val="K260_Base1"/>
      <sheetName val="K260_AC1"/>
      <sheetName val="K261_K981"/>
      <sheetName val="K261_Base1"/>
      <sheetName val="K261_AC1"/>
      <sheetName val="tong_hop_thanh_toan_thue1"/>
      <sheetName val="bang_ke_nop_thue1"/>
      <sheetName val="Tonh_hop_chi_phi1"/>
      <sheetName val="BK_chi_phi1"/>
      <sheetName val="KTra_DS_va_thue_GTGT1"/>
      <sheetName val="Kiãøm_tra_DS_thue_GTGT1"/>
      <sheetName val="XUAT(gia_von)1"/>
      <sheetName val="Xuat_(gia_ban)1"/>
      <sheetName val="Dchinh_TH_N-X-T1"/>
      <sheetName val="Tong_hop_N-X-T1"/>
      <sheetName val="thue_TH1"/>
      <sheetName val="tong_hop_20011"/>
      <sheetName val="qUYET_TOAN_THUE1"/>
      <sheetName val="Thep_1"/>
      <sheetName val="Chi_tiet_Khoi_luong1"/>
      <sheetName val="TH_khoi_luong1"/>
      <sheetName val="Chiet_tinh_vat_lieu_1"/>
      <sheetName val="TH_KL_VL1"/>
      <sheetName val="Cong_hop1"/>
      <sheetName val="kldukien_(107)1"/>
      <sheetName val="qui1_(2)1"/>
      <sheetName val="Gia_DAN1"/>
      <sheetName val="KLTong_hop1"/>
      <sheetName val="Lan_can1"/>
      <sheetName val="Ranh_doc_(2)1"/>
      <sheetName val="Ranh_doc1"/>
      <sheetName val="Coc_tieu1"/>
      <sheetName val="Bien_bao1"/>
      <sheetName val="Nan_tuyen1"/>
      <sheetName val="Lan_11"/>
      <sheetName val="Lan__21"/>
      <sheetName val="Lan_31"/>
      <sheetName val="Gia_tri1"/>
      <sheetName val="Lan_51"/>
      <sheetName val="phan_tich_DG1"/>
      <sheetName val="gia_vat_lieu1"/>
      <sheetName val="gia_xe_may1"/>
      <sheetName val="gia_nhan_cong1"/>
      <sheetName val="KL_VL1"/>
      <sheetName val="QT_9-61"/>
      <sheetName val="Thuong_luu_HB1"/>
      <sheetName val="QT_Ky_T1"/>
      <sheetName val="bc_vt_TON_BAI1"/>
      <sheetName val="cong_Q21"/>
      <sheetName val="T_U_luong_Q11"/>
      <sheetName val="T_U_luong_Q21"/>
      <sheetName val="T_U_luong_Q31"/>
      <sheetName val="sent_to1"/>
      <sheetName val="CDTHU_CHI_T11"/>
      <sheetName val="THUCHI_21"/>
      <sheetName val="THU_CHI31"/>
      <sheetName val="THU_CHI_41"/>
      <sheetName val="THU_CHI51"/>
      <sheetName val="THU_CHI_61"/>
      <sheetName val="TU_CHI_71"/>
      <sheetName val="THU_CHI91"/>
      <sheetName val="THU_CHI_81"/>
      <sheetName val="THU_CHI_101"/>
      <sheetName val="THU_CHI_111"/>
      <sheetName val="THU_CHI_121"/>
      <sheetName val="Tien_ung1"/>
      <sheetName val="phi_luong31"/>
      <sheetName val="binh_do1"/>
      <sheetName val="cot_lieu1"/>
      <sheetName val="van_khuon1"/>
      <sheetName val="CT_BT1"/>
      <sheetName val="lay_mau1"/>
      <sheetName val="mat_ngoai_goi1"/>
      <sheetName val="coc_tram-bt1"/>
      <sheetName val="Quyet_toan1"/>
      <sheetName val="Thu_hoi1"/>
      <sheetName val="Lai_vay1"/>
      <sheetName val="Tien_vay1"/>
      <sheetName val="Cong_no1"/>
      <sheetName val="Cop_pha1"/>
      <sheetName val="KL_Tram_Cty1"/>
      <sheetName val="Gam_may_Cty1"/>
      <sheetName val="KL_tram_KH1"/>
      <sheetName val="Gam_may_KH1"/>
      <sheetName val="Cach_dien1"/>
      <sheetName val="Mang_tai1"/>
      <sheetName val="KL_DDK1"/>
      <sheetName val="Mang_tai_DDK1"/>
      <sheetName val="KL_DDK0,41"/>
      <sheetName val="TT_Ky_thuat1"/>
      <sheetName val="CT_moi1"/>
      <sheetName val="Tu_dien1"/>
      <sheetName val="May_cat1"/>
      <sheetName val="Dao_Cly1"/>
      <sheetName val="Dao_Ptai1"/>
      <sheetName val="Tu_RMU1"/>
      <sheetName val="C_set1"/>
      <sheetName val="Sco_Cap1"/>
      <sheetName val="Sco_TB1"/>
      <sheetName val="TN_tram1"/>
      <sheetName val="TN_C_set1"/>
      <sheetName val="TN_TD_DDay1"/>
      <sheetName val="Phan_chung1"/>
      <sheetName val="THVT_T51"/>
      <sheetName val="XL1_t51"/>
      <sheetName val="XL2_T51"/>
      <sheetName val="XL3_T51"/>
      <sheetName val="XL5_T51"/>
      <sheetName val="CC_XL11"/>
      <sheetName val="KKTS_041"/>
      <sheetName val="nha_kct1"/>
      <sheetName val="Xep_hang_2011"/>
      <sheetName val="Thang_121"/>
      <sheetName val="Thang_11"/>
      <sheetName val="Thang_12_(2)1"/>
      <sheetName val="Thang_011"/>
      <sheetName val="XE_DAU1"/>
      <sheetName val="XE_XANG1"/>
      <sheetName val="toan_Cty1"/>
      <sheetName val="Cong_ty1"/>
      <sheetName val="XN_21"/>
      <sheetName val="XN_ong_CHi1"/>
      <sheetName val="N_XDCT&amp;_XKLD1"/>
      <sheetName val="CN_HCM1"/>
      <sheetName val="TT_XKLD(Nhan)1"/>
      <sheetName val="Ong_Hong1"/>
      <sheetName val="CN_hung_yen1"/>
      <sheetName val="Dong_nai1"/>
      <sheetName val="Phu_luc_HD1"/>
      <sheetName val="Gia_du_thau1"/>
      <sheetName val="Ca_xe1"/>
      <sheetName val="Cau_2(3)1"/>
      <sheetName val="cap_so_lan_21"/>
      <sheetName val="cap_so_BHXH1"/>
      <sheetName val="tru_tien1"/>
      <sheetName val="yt_q21"/>
      <sheetName val="c45_t31"/>
      <sheetName val="c45_t61"/>
      <sheetName val="BHYT_Q3_20031"/>
      <sheetName val="C45_t71"/>
      <sheetName val="C47-t07_20031"/>
      <sheetName val="C45_t81"/>
      <sheetName val="C47-t08_20031"/>
      <sheetName val="C45_t091"/>
      <sheetName val="C47-t09_20031"/>
      <sheetName val="C47_T121"/>
      <sheetName val="BHYT_Q4-20031"/>
      <sheetName val="C45_T101"/>
      <sheetName val="C_TIEU1"/>
      <sheetName val="T_Luong1"/>
      <sheetName val="T_HAO1"/>
      <sheetName val="DT_TUYEN1"/>
      <sheetName val="DT_GIA1"/>
      <sheetName val="KHDT_(2)1"/>
      <sheetName val="CL_1"/>
      <sheetName val="KQ_(2)1"/>
      <sheetName val="cong_bien_t101"/>
      <sheetName val="luong_t9_1"/>
      <sheetName val="bb_t91"/>
      <sheetName val="congtac_vien-uy1"/>
      <sheetName val="Nhan_luc20011"/>
      <sheetName val="Tong_Thu"/>
      <sheetName val="Tong_Chi"/>
      <sheetName val="Truong_hoc"/>
      <sheetName val="Cty_CP"/>
      <sheetName val="G_thau_3B"/>
      <sheetName val="T_Hop_Thu-chi"/>
      <sheetName val="KH_200³_(moi_max)1"/>
      <sheetName val="DG_SOC1"/>
      <sheetName val="DG_HQ1"/>
      <sheetName val="Hat_11"/>
      <sheetName val="_H8_duong1"/>
      <sheetName val="Hat_7dg1"/>
      <sheetName val="TH_duong_1B1"/>
      <sheetName val="TH_cau_1B1"/>
      <sheetName val="cau_H11"/>
      <sheetName val="Son_dg1"/>
      <sheetName val="THKL_H91"/>
      <sheetName val="THKL_H41"/>
      <sheetName val="Co_quan_TCT1"/>
      <sheetName val="BOT_(PA_chon)1"/>
      <sheetName val="Yaly_&amp;_Ri_Ninh1"/>
      <sheetName val="Thuy_dien_Na_Loi1"/>
      <sheetName val="bang_so_sanh_tong_hop1"/>
      <sheetName val="bang_so_sanh_tong_hop_(ty_le)1"/>
      <sheetName val="thu_nhap_binh_quan_(2)1"/>
      <sheetName val="dang_huong1"/>
      <sheetName val="phuong_an_11"/>
      <sheetName val="phuong_an_1_(2)1"/>
      <sheetName val="phuong_an21"/>
      <sheetName val="tong_hop_BQ1"/>
      <sheetName val="tong_hop_BQ-11"/>
      <sheetName val="phuong_an_chon1"/>
      <sheetName val="bang_so_sanh_tong_hop_(_PA_cho1"/>
      <sheetName val="dang_ap_dung1"/>
      <sheetName val="bang_tong_hop_(dang_huong)1"/>
      <sheetName val="TH_du_toan_1"/>
      <sheetName val="Du_toan_1"/>
      <sheetName val="C_Tinh1"/>
      <sheetName val="B_T_HOP"/>
      <sheetName val="HT_HE_DUONG"/>
      <sheetName val="DH_D1,2"/>
      <sheetName val="Tro_giup"/>
      <sheetName val="BB_NT_GD_H-thanh"/>
      <sheetName val="BB_NT_KL"/>
      <sheetName val="CL_PP"/>
      <sheetName val="TH_DgPP"/>
      <sheetName val="Dg_PP"/>
      <sheetName val="CL_DgPP"/>
      <sheetName val="TH_DDau"/>
      <sheetName val="TH_DVu"/>
      <sheetName val="CL_Dvu"/>
      <sheetName val="TH_DgDvu"/>
      <sheetName val="Dg_DV"/>
      <sheetName val="C_O"/>
      <sheetName val="TH_dg_OC"/>
      <sheetName val="CL_CatOng"/>
      <sheetName val="Bang_qui_cach_Vtu"/>
      <sheetName val="CT_031"/>
      <sheetName val="TH_031"/>
      <sheetName val="Chenh_lech1"/>
      <sheetName val="Kinh_phí1"/>
      <sheetName val="VAT_TU_NHAN_TXQN"/>
      <sheetName val="bang_tong_ke_khoi_luong_vat_tu"/>
      <sheetName val="hcong_tkhe"/>
      <sheetName val="VAT_TU_NHAN_TKHE"/>
      <sheetName val="hcong_qn"/>
      <sheetName val="VAT_TU_NHAN_(2)"/>
      <sheetName val="CO_SO_DU_LIEU_PTVL1"/>
      <sheetName val="QT_Duoc_(Hai)"/>
      <sheetName val="TH_mau_moi_tu_T10"/>
      <sheetName val="Tong_hop_Quy_IV"/>
      <sheetName val="Bot_Giat_C1"/>
      <sheetName val="Bot_Giat_P_1"/>
      <sheetName val="THAY_THUNG_H1"/>
      <sheetName val="thi_nghiem1"/>
      <sheetName val="BLR_1"/>
      <sheetName val="gia_phan_mong"/>
      <sheetName val="SILICAT"/>
      <sheetName val="NAM_20041"/>
      <sheetName val="huy_dong_von1"/>
      <sheetName val="Lai_vayxd1"/>
      <sheetName val="Lai_vayphaitra1"/>
      <sheetName val="Lai_vay_1"/>
      <sheetName val="tra_von1"/>
      <sheetName val="KH_chi_tiet1"/>
      <sheetName val="nguyen_lieu1"/>
      <sheetName val="soi_tho_soi_det1"/>
      <sheetName val="soi_thuong1"/>
      <sheetName val="vai_det1"/>
      <sheetName val="chi_phi_1tan1"/>
      <sheetName val="von_luu_dong1"/>
      <sheetName val="thue_VAT1"/>
      <sheetName val="doanh_thu1"/>
      <sheetName val="doanh_thu_loi_nhuan1"/>
      <sheetName val="dong_tien1"/>
      <sheetName val="thu_hoi_von1"/>
      <sheetName val="MTO_REV_0"/>
      <sheetName val="Bang_gia_NC"/>
      <sheetName val="TH_DZ35"/>
      <sheetName val="D_Da0"/>
      <sheetName val="hoan_von1"/>
      <sheetName val="dothi_npv1"/>
      <sheetName val="diem_hoa_von1"/>
      <sheetName val="nop_ngan_sach1"/>
      <sheetName val="chi_tieu1"/>
      <sheetName val="Div__A"/>
      <sheetName val="TSCD_ko_dung"/>
      <sheetName val="Tong_vat_tu"/>
      <sheetName val="VT_luu"/>
      <sheetName val="Vtu_u_dong"/>
      <sheetName val="TSLD_khac"/>
      <sheetName val="CC_da_pbo_het"/>
      <sheetName val="26+960-27+050_9"/>
      <sheetName val="luong_thang_10"/>
      <sheetName val="tong_hop_thang_10"/>
      <sheetName val="TH_11"/>
      <sheetName val="px_khai_thac_2"/>
      <sheetName val="dao_lo_so_2"/>
      <sheetName val="luong_vp_thang_10"/>
      <sheetName val="Du_thau"/>
      <sheetName val="Phan_tich_don_gia_(doc)"/>
      <sheetName val="Tong_dip_nhan_danh_hieu_AHL§"/>
      <sheetName val="THV_CHI_6"/>
      <sheetName val="27+500-700_4(k85)"/>
      <sheetName val="CHIET_TINH_TBA"/>
      <sheetName val="CHIET_TINH_DZ_0,4"/>
      <sheetName val="CHIET_TINH_CCT"/>
      <sheetName val="Du_toan"/>
      <sheetName val="Phan_tich_vat_tu"/>
      <sheetName val="Tong_hop_vat_tu"/>
      <sheetName val="Tong_hop_gia"/>
      <sheetName val="TK_331c1"/>
      <sheetName val="cong_bien_t1&lt;"/>
      <sheetName val="Bang_2B"/>
      <sheetName val="Dgia_vat_tu"/>
      <sheetName val="Don_gia_III"/>
      <sheetName val="Dgia_VT"/>
      <sheetName val="Gia_tri_vat_tu"/>
      <sheetName val="Chi_phi_van_chuyen"/>
      <sheetName val="Tong_hop_kinh_phi"/>
      <sheetName val="Tu_van_Thiet_ke"/>
      <sheetName val="Tien_do_thi_cong"/>
      <sheetName val="Bia_du_toan"/>
      <sheetName val="L_D1704"/>
      <sheetName val="CT_331"/>
      <sheetName val="CT_131"/>
      <sheetName val="28+!60-28+420_5K95"/>
      <sheetName val="Thi_sinh"/>
      <sheetName val="Cham_cong"/>
      <sheetName val="Bang_luong"/>
      <sheetName val="STH_152"/>
      <sheetName val="CN_331"/>
      <sheetName val="VC_MONG"/>
      <sheetName val="LUONG_NC"/>
      <sheetName val="BKE_CT_GOC"/>
      <sheetName val="BKE_CT_GOC_(2)"/>
      <sheetName val="CTGS10_(2)"/>
      <sheetName val="PIPE-03E_XLS"/>
      <sheetName val="Cong_doan"/>
      <sheetName val="B9_SCL_(2)"/>
      <sheetName val="Thang_7-05"/>
      <sheetName val="Bia_dvi"/>
      <sheetName val="B3_Tonghop_thang"/>
      <sheetName val="DGchitiet "/>
      <sheetName val="CPcttam"/>
      <sheetName val="CPTB"/>
      <sheetName val="WH-CPTP,Todoi"/>
      <sheetName val="\MGT-DRT\MGT-IMPR\MGT-SC@\BA039"/>
      <sheetName val="\N\MGT-DRT\MGT-IMPR\MGT-SC@\BA0"/>
      <sheetName val="van phong Quy 1"/>
      <sheetName val="Cong ty Quy 1"/>
      <sheetName val="20.9.05"/>
      <sheetName val="Thanh toan"/>
      <sheetName val="B11B"/>
      <sheetName val="B11C"/>
      <sheetName val="B 11D 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Bang luong _x0011_"/>
      <sheetName val="Keothep"/>
      <sheetName val="Gia tr?"/>
      <sheetName val="Ki??m tra DS thue GTGT"/>
      <sheetName val="Thuong dip nhan danh hieu AHL?"/>
      <sheetName val="ND13-1_x0013_+334"/>
      <sheetName val="Sheet耵"/>
      <sheetName val="26+960-27+150.5(k95!"/>
      <sheetName val="[PIPE-03E.XLSÝ26+960-27+150.4(k"/>
      <sheetName val="Tojg hop thep"/>
      <sheetName val="TH du toanþ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CDԀ"/>
      <sheetName val="TH du toan¸"/>
      <sheetName val="TH du toann"/>
      <sheetName val="Assumptions"/>
      <sheetName val="SL"/>
      <sheetName val="tph AAHSTOT27"/>
      <sheetName val="TPH10x20"/>
      <sheetName val="TPH5x10"/>
      <sheetName val="TPH0x5"/>
      <sheetName val="TPHCVang"/>
      <sheetName val="TPHBDa"/>
      <sheetName val="MTL$-INTER"/>
      <sheetName val="C45A-BÈ"/>
      <sheetName val="T_x0003_"/>
      <sheetName val="dtxl"/>
      <sheetName val="Dchinh(chinhthuc)"/>
      <sheetName val="THDÃ"/>
      <sheetName val="Ca.D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HD_x0010_"/>
      <sheetName val="THDm"/>
      <sheetName val="THD_x0008_"/>
      <sheetName val="Cước CG"/>
      <sheetName val="gia tri theo phong"/>
      <sheetName val="ctbetong"/>
      <sheetName val="COMP"/>
      <sheetName val="LUU"/>
      <sheetName val="BAONO"/>
      <sheetName val="BAONOCHUAXONG"/>
      <sheetName val="PHI"/>
      <sheetName val="CỘT HỐ PIT"/>
      <sheetName val="Don gia"/>
      <sheetName val="DF"/>
      <sheetName val="Mucluc"/>
      <sheetName val="TMDT"/>
      <sheetName val="PBVDT"/>
      <sheetName val="LPS"/>
      <sheetName val="VONTB"/>
      <sheetName val="KHTN"/>
      <sheetName val="GT"/>
      <sheetName val="Chart5"/>
      <sheetName val="LL"/>
      <sheetName val="CDTN"/>
      <sheetName val="HV"/>
      <sheetName val="lUONGTIEN"/>
      <sheetName val="Chart3"/>
      <sheetName val="Chart4"/>
      <sheetName val="Chart6"/>
      <sheetName val="DN"/>
      <sheetName val="CSDV"/>
      <sheetName val="PTKT"/>
      <sheetName val="ၔonghop"/>
      <sheetName val="Analysis"/>
      <sheetName val="C-C"/>
      <sheetName val="D-D"/>
      <sheetName val="Y_WORK"/>
      <sheetName val="??-BLDG"/>
      <sheetName val="Jan"/>
      <sheetName val="ﾃｽﾄﾃﾞｰﾀ一覧"/>
      <sheetName val="@.Dap"/>
      <sheetName val="QG"/>
      <sheetName val="Summary (1)"/>
      <sheetName val="List of Houses"/>
      <sheetName val="B1-General"/>
      <sheetName val="B2.SITE WORKS"/>
      <sheetName val="B3.CONCRETE WORKS"/>
      <sheetName val="B4.MASONRY WORKS"/>
      <sheetName val="B5.METAL WORKS"/>
      <sheetName val="B6.THERMAL&amp;MOITURE"/>
      <sheetName val="B7.ALU.GLASS D&amp;W"/>
      <sheetName val="B8.FINISHING WORKS"/>
      <sheetName val="B12.EXTERNAL WORKS"/>
      <sheetName val="DMVT - 2"/>
      <sheetName val="B. Additional items"/>
      <sheetName val="C. VE items Add1"/>
      <sheetName val="F. VE items Updated Add1"/>
      <sheetName val="G. Duplicated items"/>
      <sheetName val="Unit price"/>
      <sheetName val="gia vtu, ncong"/>
      <sheetName val="CPV"/>
      <sheetName val="dao dat"/>
      <sheetName val="chong tham"/>
      <sheetName val="Yeu cau gia"/>
      <sheetName val="B0_SUM"/>
      <sheetName val="Phan chia tien ich"/>
      <sheetName val="Prelim HP5-ham"/>
      <sheetName val="BPTC"/>
      <sheetName val="B3_Mong&amp;ham "/>
      <sheetName val="Prelim HP5-than"/>
      <sheetName val="B4_Than&amp;Hoan thien"/>
      <sheetName val="VK"/>
      <sheetName val="DMVT"/>
      <sheetName val="Summary_-_Budget"/>
      <sheetName val="Chi_tiet_-_Dv_lap2"/>
      <sheetName val="TH_KHTC2"/>
      <sheetName val="Van_chuyen2"/>
      <sheetName val="THKP_(2)2"/>
      <sheetName val="T_Bi2"/>
      <sheetName val="Thiet_ke2"/>
      <sheetName val="K_luong2"/>
      <sheetName val="TT_L22"/>
      <sheetName val="TT_L12"/>
      <sheetName val="Thue_Ngoai2"/>
      <sheetName val="KL_XL20002"/>
      <sheetName val="Chiet_tinh2"/>
      <sheetName val="Sheet2_(2)2"/>
      <sheetName val="Dong_Dau2"/>
      <sheetName val="Dong_Dau_(2)2"/>
      <sheetName val="Sau_dong2"/>
      <sheetName val="Ma_xa2"/>
      <sheetName val="My_dinh2"/>
      <sheetName val="Tong_cong2"/>
      <sheetName val="KH_2003_(moi_max)2"/>
      <sheetName val="be_tong2"/>
      <sheetName val="Tong_hop_thep2"/>
      <sheetName val="__2"/>
      <sheetName val="san_vuon2"/>
      <sheetName val="khu_phu_tro2"/>
      <sheetName val="LUAN_CHUYEN2"/>
      <sheetName val="KE_QUY2"/>
      <sheetName val="LUONGGIAN_TIEP2"/>
      <sheetName val="VAY_VON2"/>
      <sheetName val="O_THAO2"/>
      <sheetName val="Q_TRUNG2"/>
      <sheetName val="Y_THANH2"/>
      <sheetName val="Thuyet_minh2"/>
      <sheetName val="CDSL_(2)2"/>
      <sheetName val="26+180-400_22"/>
      <sheetName val="26+180_Sub12"/>
      <sheetName val="26+180_Sub42"/>
      <sheetName val="26+180-400_5(k95)2"/>
      <sheetName val="26+400-620_3(k95)2"/>
      <sheetName val="26+400-640_1(k95)2"/>
      <sheetName val="26+960-27+150_92"/>
      <sheetName val="26+960-27+150_102"/>
      <sheetName val="26+960-27+150_112"/>
      <sheetName val="26+960-27+150_122"/>
      <sheetName val="26+960-27+150_5(k95)2"/>
      <sheetName val="26+960-27+150_4(k95)2"/>
      <sheetName val="26+960-27+150_1(k95)2"/>
      <sheetName val="27+500-700_5(k95)2"/>
      <sheetName val="27+500-700_4(k95)2"/>
      <sheetName val="27+500-700_3(k95)2"/>
      <sheetName val="27+500-700_1(k95)2"/>
      <sheetName val="27+740-920_3(k95)2"/>
      <sheetName val="27+740-920_212"/>
      <sheetName val="27+920-28+040_6,72"/>
      <sheetName val="27+920-28+040_102"/>
      <sheetName val="27+920-28+160_Su32"/>
      <sheetName val="28+160-28+420_5K952"/>
      <sheetName val="28+430-657_72"/>
      <sheetName val="Km28+430-657_82"/>
      <sheetName val="28+430-657_92"/>
      <sheetName val="28+430-667_102"/>
      <sheetName val="28+430-657_112"/>
      <sheetName val="28+430-657_4k952"/>
      <sheetName val="28+500-657_182"/>
      <sheetName val="28+520-657_192"/>
      <sheetName val="Interim_payment2"/>
      <sheetName val="Bid_Sum2"/>
      <sheetName val="Item_B2"/>
      <sheetName val="Dg_A2"/>
      <sheetName val="Dg_B&amp;C2"/>
      <sheetName val="Material_at_site2"/>
      <sheetName val="BCC_(2)2"/>
      <sheetName val="Bao_cao2"/>
      <sheetName val="Bao_cao_22"/>
      <sheetName val="Khoi_luong2"/>
      <sheetName val="Khoi_luong_mat2"/>
      <sheetName val="Bang_ke2"/>
      <sheetName val="T_HopKL2"/>
      <sheetName val="S_Luong2"/>
      <sheetName val="D_Dap2"/>
      <sheetName val="Q_Toan2"/>
      <sheetName val="Phan_tich_chi_phi2"/>
      <sheetName val="Chi_phi_nen_theo_BVTC2"/>
      <sheetName val="nhan_cong_phu2"/>
      <sheetName val="nhan_cong_Hung2"/>
      <sheetName val="Nhan_cong2"/>
      <sheetName val="Khoi_luong_nen_theo_BVTC2"/>
      <sheetName val="Phu_luc2"/>
      <sheetName val="Gia_trÞ2"/>
      <sheetName val="AC_PC2"/>
      <sheetName val="Gia_VL2"/>
      <sheetName val="Bang_gia_ca_may2"/>
      <sheetName val="Bang_luong_CB2"/>
      <sheetName val="Bang_P_tich_CT2"/>
      <sheetName val="D_toan_chi_tiet2"/>
      <sheetName val="Bang_TH_Dtoan2"/>
      <sheetName val="cap_cho_cac_DT2"/>
      <sheetName val="Ung_-_hoan2"/>
      <sheetName val="CP_may2"/>
      <sheetName val="Thep_2"/>
      <sheetName val="Chi_tiet_Khoi_luong2"/>
      <sheetName val="TH_khoi_luong2"/>
      <sheetName val="Chiet_tinh_vat_lieu_2"/>
      <sheetName val="TH_KL_VL2"/>
      <sheetName val="TAI_TRONG2"/>
      <sheetName val="NOI_LUC2"/>
      <sheetName val="TINH_DUYET_THTT_CHINH2"/>
      <sheetName val="TDUYET_THTT_PHU2"/>
      <sheetName val="TINH_DAO_DONG_VA_DO_VONG2"/>
      <sheetName val="TINH_NEO2"/>
      <sheetName val="Bang_VL2"/>
      <sheetName val="VL(No_V-c)2"/>
      <sheetName val="He_so2"/>
      <sheetName val="PL_Vua2"/>
      <sheetName val="Chitieu-dam_cac_loai2"/>
      <sheetName val="DG_Dam2"/>
      <sheetName val="DG_chung2"/>
      <sheetName val="VL-dac_chung2"/>
      <sheetName val="CT_1md_&amp;_dau_cong2"/>
      <sheetName val="Tong_hop2"/>
      <sheetName val="CT_cong2"/>
      <sheetName val="dg_cong2"/>
      <sheetName val="CT_Duong2"/>
      <sheetName val="D_gia2"/>
      <sheetName val="T_hop2"/>
      <sheetName val="CtP_tro2"/>
      <sheetName val="Nha_moi2"/>
      <sheetName val="TT-T_Tron_So_22"/>
      <sheetName val="Ct_Dam_2"/>
      <sheetName val="Ct_Duoi2"/>
      <sheetName val="Ct_Tren2"/>
      <sheetName val="D_giaMay2"/>
      <sheetName val="BU_CTPH2"/>
      <sheetName val="BU_tran3+360_222"/>
      <sheetName val="Tran3+360_222"/>
      <sheetName val="BU_tran2+386_42"/>
      <sheetName val="Tran2+386_42"/>
      <sheetName val="DTcong_4-52"/>
      <sheetName val="Bu_1-22"/>
      <sheetName val="Bu_12-132"/>
      <sheetName val="DTcong_12-132"/>
      <sheetName val="DT_cong13-13+2"/>
      <sheetName val="BU-_nhanh2"/>
      <sheetName val="dtcong_nh1-22"/>
      <sheetName val="dtcong_nh0-12"/>
      <sheetName val="BU_11-122"/>
      <sheetName val="DTcong_11-122"/>
      <sheetName val="Pr-_CC2"/>
      <sheetName val="MD_3-42"/>
      <sheetName val="ND_3-42"/>
      <sheetName val="MD_1-22"/>
      <sheetName val="ND_1-22"/>
      <sheetName val="MD_0-12"/>
      <sheetName val="ND_0-12"/>
      <sheetName val="KL_tong2"/>
      <sheetName val="TH_(T1-6)2"/>
      <sheetName val="_NL2"/>
      <sheetName val="_NL_(2)2"/>
      <sheetName val="CDTHCT_(3)2"/>
      <sheetName val="Quyet_toan2"/>
      <sheetName val="Thu_hoi2"/>
      <sheetName val="Lai_vay2"/>
      <sheetName val="Tien_vay2"/>
      <sheetName val="Cong_no2"/>
      <sheetName val="Cop_pha2"/>
      <sheetName val="thkl_(2)2"/>
      <sheetName val="long_tec2"/>
      <sheetName val="cd_viaK0-T62"/>
      <sheetName val="cdvia_T6-Tc242"/>
      <sheetName val="cdvia_Tc24-T462"/>
      <sheetName val="cd_btnL2k0+361-T192"/>
      <sheetName val="DS_them_luong_qui_4-20022"/>
      <sheetName val="Phuc_loi_2-9-022"/>
      <sheetName val="Thuong_nhan_dip_21-12-022"/>
      <sheetName val="Thuong_dip_nhan_danh_hieu_AHL§2"/>
      <sheetName val="Thang_luong_thu_13_nam_20022"/>
      <sheetName val="Luong_SX#_dip_Tet_Qui_Mui(dong2"/>
      <sheetName val="phan_tich_DG2"/>
      <sheetName val="gia_vat_lieu2"/>
      <sheetName val="gia_xe_may2"/>
      <sheetName val="gia_nhan_cong2"/>
      <sheetName val="Chenh_lech2"/>
      <sheetName val="Kinh_phí2"/>
      <sheetName val="CDTHU_CHI_T12"/>
      <sheetName val="THUCHI_22"/>
      <sheetName val="THU_CHI32"/>
      <sheetName val="THU_CHI_42"/>
      <sheetName val="THU_CHI52"/>
      <sheetName val="THU_CHI_62"/>
      <sheetName val="TU_CHI_72"/>
      <sheetName val="THU_CHI92"/>
      <sheetName val="THU_CHI_82"/>
      <sheetName val="THU_CHI_102"/>
      <sheetName val="THU_CHI_112"/>
      <sheetName val="THU_CHI_122"/>
      <sheetName val="tong_hop_thanh_toan_thue2"/>
      <sheetName val="bang_ke_nop_thue2"/>
      <sheetName val="Tonh_hop_chi_phi2"/>
      <sheetName val="BK_chi_phi2"/>
      <sheetName val="KTra_DS_va_thue_GTGT2"/>
      <sheetName val="Kiãøm_tra_DS_thue_GTGT2"/>
      <sheetName val="XUAT(gia_von)2"/>
      <sheetName val="Xuat_(gia_ban)2"/>
      <sheetName val="Dchinh_TH_N-X-T2"/>
      <sheetName val="Tong_hop_N-X-T2"/>
      <sheetName val="thue_TH2"/>
      <sheetName val="tong_hop_20012"/>
      <sheetName val="qUYET_TOAN_THUE2"/>
      <sheetName val="vat_tu2"/>
      <sheetName val="THVT_T52"/>
      <sheetName val="XL1_t52"/>
      <sheetName val="XL2_T52"/>
      <sheetName val="XL3_T52"/>
      <sheetName val="XL5_T52"/>
      <sheetName val="CC_XL12"/>
      <sheetName val="KKTS_042"/>
      <sheetName val="nha_kct2"/>
      <sheetName val="sent_to2"/>
      <sheetName val="KL_Tram_Cty2"/>
      <sheetName val="Gam_may_Cty2"/>
      <sheetName val="KL_tram_KH2"/>
      <sheetName val="Gam_may_KH2"/>
      <sheetName val="Cach_dien2"/>
      <sheetName val="Mang_tai2"/>
      <sheetName val="KL_DDK2"/>
      <sheetName val="Mang_tai_DDK2"/>
      <sheetName val="KL_DDK0,42"/>
      <sheetName val="TT_Ky_thuat2"/>
      <sheetName val="CT_moi2"/>
      <sheetName val="Tu_dien2"/>
      <sheetName val="May_cat2"/>
      <sheetName val="Dao_Cly2"/>
      <sheetName val="Dao_Ptai2"/>
      <sheetName val="Tu_RMU2"/>
      <sheetName val="C_set2"/>
      <sheetName val="Sco_Cap2"/>
      <sheetName val="Sco_TB2"/>
      <sheetName val="TN_tram2"/>
      <sheetName val="TN_C_set2"/>
      <sheetName val="TN_TD_DDay2"/>
      <sheetName val="Phan_chung2"/>
      <sheetName val="congtac_vien-uy2"/>
      <sheetName val="Nhan_luc20012"/>
      <sheetName val="cong_Q22"/>
      <sheetName val="T_U_luong_Q12"/>
      <sheetName val="T_U_luong_Q22"/>
      <sheetName val="T_U_luong_Q32"/>
      <sheetName val="Xep_hang_2012"/>
      <sheetName val="toan_Cty2"/>
      <sheetName val="Cong_ty2"/>
      <sheetName val="XN_22"/>
      <sheetName val="XN_ong_CHi2"/>
      <sheetName val="N_XDCT&amp;_XKLD2"/>
      <sheetName val="CN_HCM2"/>
      <sheetName val="TT_XKLD(Nhan)2"/>
      <sheetName val="Ong_Hong2"/>
      <sheetName val="CN_hung_yen2"/>
      <sheetName val="Dong_nai2"/>
      <sheetName val="Quang_Tri2"/>
      <sheetName val="Da_Nang2"/>
      <sheetName val="Quang_Nam2"/>
      <sheetName val="Quang_Ngai2"/>
      <sheetName val="TH_DH-QN2"/>
      <sheetName val="KP_HD2"/>
      <sheetName val="DB_HD2"/>
      <sheetName val="K249_K982"/>
      <sheetName val="K249_K98_(2)2"/>
      <sheetName val="K251_K982"/>
      <sheetName val="K251_SBase2"/>
      <sheetName val="K251_AC2"/>
      <sheetName val="K252_K982"/>
      <sheetName val="K252_SBase2"/>
      <sheetName val="K252_AC2"/>
      <sheetName val="K253_K982"/>
      <sheetName val="K253_Subbase2"/>
      <sheetName val="K253_Base_2"/>
      <sheetName val="K253_SBase2"/>
      <sheetName val="K253_AC2"/>
      <sheetName val="K255_SBase2"/>
      <sheetName val="K259_K982"/>
      <sheetName val="K259_Subbase2"/>
      <sheetName val="K259_Base_2"/>
      <sheetName val="K259_AC2"/>
      <sheetName val="K260_K982"/>
      <sheetName val="K260_Subbase2"/>
      <sheetName val="K260_Base2"/>
      <sheetName val="K260_AC2"/>
      <sheetName val="K261_K982"/>
      <sheetName val="K261_Base2"/>
      <sheetName val="K261_AC2"/>
      <sheetName val="KL_VL2"/>
      <sheetName val="QT_9-62"/>
      <sheetName val="Thuong_luu_HB2"/>
      <sheetName val="QT_Ky_T2"/>
      <sheetName val="bc_vt_TON_BAI2"/>
      <sheetName val="Tien_ung2"/>
      <sheetName val="phi_luong32"/>
      <sheetName val="CT_xa2"/>
      <sheetName val="Gia_DAN2"/>
      <sheetName val="KLTong_hop2"/>
      <sheetName val="Lan_can2"/>
      <sheetName val="Ranh_doc_(2)2"/>
      <sheetName val="Ranh_doc2"/>
      <sheetName val="Coc_tieu2"/>
      <sheetName val="Bien_bao2"/>
      <sheetName val="Nan_tuyen2"/>
      <sheetName val="Lan_12"/>
      <sheetName val="Lan__22"/>
      <sheetName val="Lan_32"/>
      <sheetName val="Gia_tri2"/>
      <sheetName val="Lan_52"/>
      <sheetName val="Dc_Dau2"/>
      <sheetName val="_o_to_Hien_82"/>
      <sheetName val="_o_to_Hien92"/>
      <sheetName val="_o_to_Hien102"/>
      <sheetName val="_o_to_Hien112"/>
      <sheetName val="_o_to_Hien12)2"/>
      <sheetName val="_o_to_Hien13"/>
      <sheetName val="_o_to_Hien22"/>
      <sheetName val="_o_to_Hien32"/>
      <sheetName val="_o_to_Hien42"/>
      <sheetName val="_o_to_Hien52"/>
      <sheetName val="_o_to_Phong_82"/>
      <sheetName val="_o_to_Phong92"/>
      <sheetName val="_o_to_Phong102"/>
      <sheetName val="_o_to_Phong112"/>
      <sheetName val="_o_to_Phong12)2"/>
      <sheetName val="_o_to_Phong13"/>
      <sheetName val="_o_to_Phong22"/>
      <sheetName val="_o_to_Phong32"/>
      <sheetName val="_o_to_Phong42"/>
      <sheetName val="_o_to_Phong52"/>
      <sheetName val="_o_to_Dung_8_2"/>
      <sheetName val="_D_tt_dau82"/>
      <sheetName val="_o_to_Dung_92"/>
      <sheetName val="_D9_tt_dau2"/>
      <sheetName val="_D10_tt_dau2"/>
      <sheetName val="_o_to_Dung_102"/>
      <sheetName val="_o_to_Dung_112"/>
      <sheetName val="_o_to_Dung_12)2"/>
      <sheetName val="_o_to_Dung_13"/>
      <sheetName val="_o_to_Dung22"/>
      <sheetName val="_o_to_Dung32"/>
      <sheetName val="_o_to_Dung42"/>
      <sheetName val="_o_totrongT10-122"/>
      <sheetName val="_o_totrongT22"/>
      <sheetName val="_o_totrungT10-122"/>
      <sheetName val="_o_toMinhT10-12_2"/>
      <sheetName val="_o_toMinhT22"/>
      <sheetName val="_o_toTrieuT10-12__2"/>
      <sheetName val="Luong_8_SP2"/>
      <sheetName val="Luong_9_SP_2"/>
      <sheetName val="Luong_10_SP_2"/>
      <sheetName val="Luong_11_SP_2"/>
      <sheetName val="Luong_12_SP2"/>
      <sheetName val="Thang_122"/>
      <sheetName val="cong_bien_t102"/>
      <sheetName val="luong_t9_2"/>
      <sheetName val="bb_t92"/>
      <sheetName val="Co_quan_TCT2"/>
      <sheetName val="BOT_(PA_chon)2"/>
      <sheetName val="Yaly_&amp;_Ri_Ninh2"/>
      <sheetName val="Thuy_dien_Na_Loi2"/>
      <sheetName val="bang_so_sanh_tong_hop2"/>
      <sheetName val="bang_so_sanh_tong_hop_(ty_le)2"/>
      <sheetName val="thu_nhap_binh_quan_(2)2"/>
      <sheetName val="dang_huong2"/>
      <sheetName val="phuong_an_12"/>
      <sheetName val="phuong_an_1_(2)2"/>
      <sheetName val="phuong_an22"/>
      <sheetName val="tong_hop_BQ2"/>
      <sheetName val="tong_hop_BQ-12"/>
      <sheetName val="phuong_an_chon2"/>
      <sheetName val="bang_so_sanh_tong_hop_(_PA_cho2"/>
      <sheetName val="dang_ap_dung2"/>
      <sheetName val="bang_tong_hop_(dang_huong)2"/>
      <sheetName val="Cong_hop2"/>
      <sheetName val="kldukien_(107)2"/>
      <sheetName val="qui1_(2)2"/>
      <sheetName val="Luong_1_SP12"/>
      <sheetName val="Luong_2_SP22"/>
      <sheetName val="Luong_3_SP32"/>
      <sheetName val="Luong_4_SP42"/>
      <sheetName val="Luong_4_SP52"/>
      <sheetName val="TH_du_toan_2"/>
      <sheetName val="Du_toan_2"/>
      <sheetName val="C_Tinh2"/>
      <sheetName val="binh_do2"/>
      <sheetName val="cot_lieu2"/>
      <sheetName val="van_khuon2"/>
      <sheetName val="CT_BT2"/>
      <sheetName val="lay_mau2"/>
      <sheetName val="mat_ngoai_goi2"/>
      <sheetName val="coc_tram-bt2"/>
      <sheetName val="Phu_luc_HD2"/>
      <sheetName val="Gia_du_thau2"/>
      <sheetName val="Ca_xe2"/>
      <sheetName val="Cau_2(3)2"/>
      <sheetName val="TK_331c11"/>
      <sheetName val="CT_3311"/>
      <sheetName val="CT_1311"/>
      <sheetName val="KH_200³_(moi_max)2"/>
      <sheetName val="TSCD_ko_dung1"/>
      <sheetName val="Tong_vat_tu1"/>
      <sheetName val="VT_luu1"/>
      <sheetName val="Vtu_u_dong1"/>
      <sheetName val="TSLD_khac1"/>
      <sheetName val="CC_da_pbo_het1"/>
      <sheetName val="C_TIEU2"/>
      <sheetName val="T_Luong2"/>
      <sheetName val="T_HAO2"/>
      <sheetName val="DT_TUYEN2"/>
      <sheetName val="DT_GIA2"/>
      <sheetName val="KHDT_(2)2"/>
      <sheetName val="CL_2"/>
      <sheetName val="KQ_(2)2"/>
      <sheetName val="Tong_Thu1"/>
      <sheetName val="Tong_Chi1"/>
      <sheetName val="Truong_hoc1"/>
      <sheetName val="Cty_CP1"/>
      <sheetName val="G_thau_3B1"/>
      <sheetName val="T_Hop_Thu-chi1"/>
      <sheetName val="XE_DAU2"/>
      <sheetName val="XE_XANG2"/>
      <sheetName val="Hat_12"/>
      <sheetName val="_H8_duong2"/>
      <sheetName val="Hat_7dg2"/>
      <sheetName val="TH_duong_1B2"/>
      <sheetName val="B_T_HOP1"/>
      <sheetName val="HT_HE_DUONG1"/>
      <sheetName val="DH_D1,21"/>
      <sheetName val="Tro_giup1"/>
      <sheetName val="TH_cau_1B2"/>
      <sheetName val="cau_H12"/>
      <sheetName val="Son_dg2"/>
      <sheetName val="THKL_H92"/>
      <sheetName val="THKL_H42"/>
      <sheetName val="BB_NT_GD_H-thanh1"/>
      <sheetName val="BB_NT_KL1"/>
      <sheetName val="CL_PP1"/>
      <sheetName val="TH_DgPP1"/>
      <sheetName val="Dg_PP1"/>
      <sheetName val="CL_DgPP1"/>
      <sheetName val="TH_DDau1"/>
      <sheetName val="TH_DVu1"/>
      <sheetName val="CL_Dvu1"/>
      <sheetName val="TH_DgDvu1"/>
      <sheetName val="Dg_DV1"/>
      <sheetName val="C_O1"/>
      <sheetName val="TH_dg_OC1"/>
      <sheetName val="CL_CatOng1"/>
      <sheetName val="Bang_qui_cach_Vtu1"/>
      <sheetName val="CT_032"/>
      <sheetName val="TH_032"/>
      <sheetName val="cap_so_lan_22"/>
      <sheetName val="cap_so_BHXH2"/>
      <sheetName val="tru_tien2"/>
      <sheetName val="yt_q22"/>
      <sheetName val="c45_t32"/>
      <sheetName val="c45_t62"/>
      <sheetName val="BHYT_Q3_20032"/>
      <sheetName val="C45_t72"/>
      <sheetName val="C47-t07_20032"/>
      <sheetName val="C45_t82"/>
      <sheetName val="C47-t08_20032"/>
      <sheetName val="C45_t092"/>
      <sheetName val="C47-t09_20032"/>
      <sheetName val="C47_T122"/>
      <sheetName val="BHYT_Q4-20032"/>
      <sheetName val="C45_T102"/>
      <sheetName val="VAT_TU_NHAN_TXQN1"/>
      <sheetName val="bang_tong_ke_khoi_luong_vat_tu1"/>
      <sheetName val="hcong_tkhe1"/>
      <sheetName val="VAT_TU_NHAN_TKHE1"/>
      <sheetName val="hcong_qn1"/>
      <sheetName val="VAT_TU_NHAN_(2)1"/>
      <sheetName val="CO_SO_DU_LIEU_PTVL2"/>
      <sheetName val="QT_Duoc_(Hai)1"/>
      <sheetName val="TH_mau_moi_tu_T101"/>
      <sheetName val="Tong_hop_Quy_IV1"/>
      <sheetName val="DG_SOC2"/>
      <sheetName val="DG_HQ2"/>
      <sheetName val="Bot_Giat_C2"/>
      <sheetName val="Bot_Giat_P_2"/>
      <sheetName val="THAY_THUNG_H2"/>
      <sheetName val="thi_nghiem2"/>
      <sheetName val="BLR_11"/>
      <sheetName val="gia_phan_mong1"/>
      <sheetName val="NAM_20042"/>
      <sheetName val="huy_dong_von2"/>
      <sheetName val="Lai_vayxd2"/>
      <sheetName val="Lai_vayphaitra2"/>
      <sheetName val="Lai_vay_2"/>
      <sheetName val="tra_von2"/>
      <sheetName val="KH_chi_tiet2"/>
      <sheetName val="nguyen_lieu2"/>
      <sheetName val="soi_tho_soi_det2"/>
      <sheetName val="soi_thuong2"/>
      <sheetName val="vai_det2"/>
      <sheetName val="chi_phi_1tan2"/>
      <sheetName val="von_luu_dong2"/>
      <sheetName val="thue_VAT2"/>
      <sheetName val="doanh_thu2"/>
      <sheetName val="doanh_thu_loi_nhuan2"/>
      <sheetName val="dong_tien2"/>
      <sheetName val="thu_hoi_von2"/>
      <sheetName val="MTO_REV_01"/>
      <sheetName val="Bang_gia_NC1"/>
      <sheetName val="TH_DZ351"/>
      <sheetName val="D_Da01"/>
      <sheetName val="Thang_13"/>
      <sheetName val="Thang_12_(2)2"/>
      <sheetName val="Thang_012"/>
      <sheetName val="hoan_von2"/>
      <sheetName val="dothi_npv2"/>
      <sheetName val="diem_hoa_von2"/>
      <sheetName val="nop_ngan_sach2"/>
      <sheetName val="chi_tieu2"/>
      <sheetName val="Div__A1"/>
      <sheetName val="26+960-27+050_91"/>
      <sheetName val="luong_thang_101"/>
      <sheetName val="tong_hop_thang_101"/>
      <sheetName val="TH_111"/>
      <sheetName val="px_khai_thac_21"/>
      <sheetName val="dao_lo_so_21"/>
      <sheetName val="luong_vp_thang_101"/>
      <sheetName val="Du_toan1"/>
      <sheetName val="Phan_tich_vat_tu1"/>
      <sheetName val="Tong_hop_vat_tu1"/>
      <sheetName val="Gia_tri_vat_tu1"/>
      <sheetName val="Chi_phi_van_chuyen1"/>
      <sheetName val="Du_thau1"/>
      <sheetName val="Tong_hop_kinh_phi1"/>
      <sheetName val="Tu_van_Thiet_ke1"/>
      <sheetName val="Tien_do_thi_cong1"/>
      <sheetName val="Bia_du_toan1"/>
      <sheetName val="Phan_tich_don_gia_(doc)1"/>
      <sheetName val="DMVT1_(2)"/>
      <sheetName val="Chiet_tinh_6at_lieu_"/>
      <sheetName val="gia_vat_,ieu"/>
      <sheetName val="P_LIST"/>
      <sheetName val="MAKING_BILL"/>
      <sheetName val="CO_FORM_A"/>
      <sheetName val="HOI_PHIEU"/>
      <sheetName val="YEU_CAU_TT_TECH_(LC)"/>
      <sheetName val="shipping_advice"/>
      <sheetName val="Tong_hop_gia1"/>
      <sheetName val="May_thi_cong"/>
      <sheetName val="Chi_phi_chung"/>
      <sheetName val="TH_K_II"/>
      <sheetName val="TH_K_I"/>
      <sheetName val="BKE_CT_GOC1"/>
      <sheetName val="BKE_CT_GOC_(2)1"/>
      <sheetName val="CTGS10_(2)1"/>
      <sheetName val="28+!60-28+420_5K951"/>
      <sheetName val="Thi_sinh1"/>
      <sheetName val="Cham_cong1"/>
      <sheetName val="Bang_luong1"/>
      <sheetName val="STH_1521"/>
      <sheetName val="CN_3311"/>
      <sheetName val="THV_CHI_61"/>
      <sheetName val="27+500-700_4(k85)1"/>
      <sheetName val="CHIET_TINH_TBA1"/>
      <sheetName val="CHIET_TINH_DZ_0,41"/>
      <sheetName val="CHIET_TINH_CCT1"/>
      <sheetName val="cong_bien_t1&lt;1"/>
      <sheetName val="Bang_2B1"/>
      <sheetName val="Dgia_vat_tu1"/>
      <sheetName val="Don_gia_III1"/>
      <sheetName val="Dgia_VT1"/>
      <sheetName val="ITB_COST"/>
      <sheetName val="BU6-"/>
      <sheetName val="TIEN_GOI"/>
      <sheetName val="NHAT_KY_THU_TIEN_T_GOI"/>
      <sheetName val="LUONG_GIAN_TIEP"/>
      <sheetName val="NHAT_KY_THU_TIEN_TM"/>
      <sheetName val="UOC_THUC_HIEN_THUE_TNDN"/>
      <sheetName val="QUY_TM"/>
      <sheetName val="NKCT_-_01"/>
      <sheetName val="w't_table"/>
      <sheetName val="LAI_-_LO"/>
      <sheetName val="TO_KHAI_CHI_TIET"/>
      <sheetName val="THUE_PII"/>
      <sheetName val="THUE_PIII"/>
      <sheetName val="QUYET_TOAN_THUE_TNDN"/>
      <sheetName val="BANG_CAN_DOI_RUT_GON"/>
      <sheetName val="BANG_CAN_DOI"/>
      <sheetName val="NHAT_KY_CHI_TIEN"/>
      <sheetName val="LAI_LO"/>
      <sheetName val="TO_KHAI_THUE_DT_-TNDN-_CP"/>
      <sheetName val="QUYET_TOAN_THUE-_CAC_KHOAN"/>
      <sheetName val="GIA_THANH"/>
      <sheetName val="BAI_DUNG_"/>
      <sheetName val="BIA_NAM"/>
      <sheetName val="TM_BAO_CAO"/>
      <sheetName val="기계锼"/>
      <sheetName val="기계灼"/>
      <sheetName val="Ki泺m_tra_DS_thue_GTGT"/>
      <sheetName val="27+740-820_3(k95)"/>
      <sheetName val="Liệt_kê"/>
      <sheetName val="THDN_MBA_phu_tai"/>
      <sheetName val="TBA_CC"/>
      <sheetName val="L_D17041"/>
      <sheetName val="Purchase_Order"/>
      <sheetName val="Customize_Your_Purchase_Order"/>
      <sheetName val="A__Building__"/>
      <sheetName val="Qty-(Arc_)"/>
      <sheetName val="Electrical_Breakdown"/>
      <sheetName val="PIPE-03E_XLS1"/>
      <sheetName val="VC_MONG1"/>
      <sheetName val="LUONG_NC1"/>
      <sheetName val="B9_SCL_(2)1"/>
      <sheetName val="Thang_7-051"/>
      <sheetName val="Bia_dvi1"/>
      <sheetName val="B3_Tonghop_thang1"/>
      <sheetName val="Cong_doan1"/>
      <sheetName val="VËt_liÖu"/>
      <sheetName val="K_L­¬ng_"/>
      <sheetName val="GTDT_"/>
      <sheetName val="Bï_VL_"/>
      <sheetName val="Tæng_Hîp"/>
      <sheetName val="Kinh_PhÝ"/>
      <sheetName val="T_kÕ"/>
      <sheetName val="tÝnh_VL"/>
      <sheetName val="KL_®Ëp"/>
      <sheetName val="Lµng_Lµ"/>
      <sheetName val="XXXXXXX"/>
      <sheetName val="DTcojg_4-5"/>
      <sheetName val="DGchitiet_"/>
      <sheetName val="van_phong_Quy_1"/>
      <sheetName val="Cong_ty_Quy_1"/>
      <sheetName val="20_9_05"/>
      <sheetName val="Thanh_toan"/>
      <sheetName val="B_11D_"/>
      <sheetName val="Bang_luong_"/>
      <sheetName val="Gia_tr?"/>
      <sheetName val="Ki??m_tra_DS_thue_GTGT"/>
      <sheetName val="Thuong_dip_nhan_danh_hieu_AHL?"/>
      <sheetName val="ND13-1+334"/>
      <sheetName val="26+960-27+150_5(k95!"/>
      <sheetName val="[PIPE-03E_XLSÝ26+960-27+150_4(k"/>
      <sheetName val="Tojg_hop_thep"/>
      <sheetName val="TH_du_toanþ"/>
      <sheetName val="bANG_THANH_TOAN_LUONG_SC"/>
      <sheetName val="DON_GIA_TIEN_LUONG_SXCB"/>
      <sheetName val="bang_ke_luong_sc"/>
      <sheetName val="DICH_VU"/>
      <sheetName val="BD_LE_TET"/>
      <sheetName val="BANG_THANH_TOAN_LUONG_TO_SO_CHE"/>
      <sheetName val="BANG_TONG_HOP_LUONG_SP"/>
      <sheetName val="Bang_ke_tien_luong_O_phong"/>
      <sheetName val="bang_ke_luong_SP"/>
      <sheetName val="tam_ung_luong_ky_I"/>
      <sheetName val="bao_cao_BHXH_6_thang"/>
      <sheetName val="TH_du_toan¸"/>
      <sheetName val="TH_du_toann"/>
      <sheetName val="tph_AAHSTOT27"/>
      <sheetName val="Ca_D"/>
      <sheetName val="H_long"/>
      <sheetName val="C_Mong"/>
      <sheetName val="M_Phu"/>
      <sheetName val="T_Son"/>
      <sheetName val="V_Don"/>
      <sheetName val="Y_Kien"/>
      <sheetName val="V_Quang"/>
      <sheetName val="Q_Lam"/>
      <sheetName val="P_Thu"/>
      <sheetName val="T_Coc"/>
      <sheetName val="D_Nghia"/>
      <sheetName val="TT_DH"/>
      <sheetName val="P_Phu"/>
      <sheetName val="P_Lai"/>
      <sheetName val="N_Xuyen"/>
      <sheetName val="H_quan"/>
      <sheetName val="S_Dang"/>
      <sheetName val="N_Quan"/>
      <sheetName val="C_Dam"/>
      <sheetName val="B_luan"/>
      <sheetName val="M_Luong"/>
      <sheetName val="B_Doan"/>
      <sheetName val="H_Do"/>
      <sheetName val="D_Khe"/>
      <sheetName val="P_Trung"/>
      <sheetName val="V_du"/>
      <sheetName val="THD"/>
      <sheetName val="Cước_CG"/>
      <sheetName val="gia_tri_theo_phong"/>
      <sheetName val="CỘT_HỐ_PIT"/>
      <sheetName val="Don_gia"/>
      <sheetName val="@_Dap"/>
      <sheetName val="Summary_(1)"/>
      <sheetName val="List_of_Houses"/>
      <sheetName val="B2_SITE_WORKS"/>
      <sheetName val="B3_CONCRETE_WORKS"/>
      <sheetName val="B4_MASONRY_WORKS"/>
      <sheetName val="B5_METAL_WORKS"/>
      <sheetName val="B6_THERMAL&amp;MOITURE"/>
      <sheetName val="B7_ALU_GLASS_D&amp;W"/>
      <sheetName val="B8_FINISHING_WORKS"/>
      <sheetName val="B12_EXTERNAL_WORKS"/>
      <sheetName val="DMVT_-_2"/>
      <sheetName val="B__Additional_items"/>
      <sheetName val="C__VE_items_Add1"/>
      <sheetName val="F__VE_items_Updated_Add1"/>
      <sheetName val="G__Duplicated_items"/>
      <sheetName val="Unit_price"/>
      <sheetName val="gia_vtu,_ncong"/>
      <sheetName val="dao_dat"/>
      <sheetName val="chong_tham"/>
      <sheetName val="Yeu_cau_gia"/>
      <sheetName val="Phan_chia_tien_ich"/>
      <sheetName val="Prelim_HP5-ham"/>
      <sheetName val="B3_Mong&amp;ham_"/>
      <sheetName val="Prelim_HP5-than"/>
      <sheetName val="B4_Than&amp;Hoan_thien"/>
      <sheetName val="전기일위대가"/>
      <sheetName val="집계표(OPTION)"/>
      <sheetName val="F4-F7"/>
      <sheetName val="공사비내역서"/>
      <sheetName val="원형맨홀수량"/>
      <sheetName val="공사비 내역 (가)"/>
      <sheetName val="제품별"/>
      <sheetName val="H.P견적(참조)"/>
      <sheetName val="Sat tron"/>
      <sheetName val="배수장토목공사비"/>
      <sheetName val="Project Data"/>
      <sheetName val="Bill 02-PL"/>
      <sheetName val="Mdata"/>
      <sheetName val="1995년 섹터별 매출"/>
      <sheetName val="단가산출서(기계)"/>
      <sheetName val="6,000"/>
      <sheetName val="ASEM내역"/>
      <sheetName val="118.세금과공과"/>
      <sheetName val="HSA"/>
      <sheetName val="FAB"/>
      <sheetName val="FAB4생산"/>
      <sheetName val="F1YLD"/>
      <sheetName val="F5YLD"/>
      <sheetName val="F8YLD"/>
      <sheetName val="iM1"/>
      <sheetName val="iM1p"/>
      <sheetName val="Low YLD Reject"/>
      <sheetName val="시실누(모) "/>
      <sheetName val="중장SR"/>
      <sheetName val="Income Statement"/>
      <sheetName val="20관리비율"/>
      <sheetName val="배관"/>
      <sheetName val="FRP내역서"/>
      <sheetName val="00내역서"/>
      <sheetName val="공틀공사"/>
      <sheetName val="표지 (2)"/>
      <sheetName val="UR2-Calculation"/>
      <sheetName val="차량구입"/>
      <sheetName val="BP2000 Month"/>
      <sheetName val="FOB발"/>
      <sheetName val="95TOTREV"/>
      <sheetName val="_M10C DIFF 산포 개선 사례_7자 GAS LINE"/>
      <sheetName val="Nand"/>
      <sheetName val="Nandp"/>
      <sheetName val="hMC1"/>
      <sheetName val="hMC2"/>
      <sheetName val="hMP"/>
      <sheetName val="hcYLD"/>
      <sheetName val="iMC1p"/>
      <sheetName val="iMC2p"/>
      <sheetName val="hMPp"/>
      <sheetName val="Controls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F5"/>
      <sheetName val="cM9"/>
      <sheetName val="cM9p"/>
      <sheetName val="f_in"/>
      <sheetName val="code"/>
      <sheetName val="HRG BHN"/>
      <sheetName val="control"/>
      <sheetName val="BOQ-1"/>
      <sheetName val="공사비_내역_(가)"/>
      <sheetName val="H_P견적(참조)"/>
      <sheetName val="Sat_tron"/>
      <sheetName val="Project_Data"/>
      <sheetName val="Bill_02-PL"/>
      <sheetName val="1995년_섹터별_매출"/>
      <sheetName val="118_세금과공과"/>
      <sheetName val="Low_YLD_Reject"/>
      <sheetName val="시실누(모)_"/>
      <sheetName val="Income_Statement"/>
      <sheetName val="표지_(2)"/>
      <sheetName val="BP2000_Month"/>
      <sheetName val="_M10C_DIFF_산포_개선_사례_7자_GAS_LINE"/>
      <sheetName val="HRG_BHN"/>
      <sheetName val="공사비_내역_(가)1"/>
      <sheetName val="H_P견적(참조)1"/>
      <sheetName val="Sat_tron1"/>
      <sheetName val="Project_Data1"/>
      <sheetName val="Bill_02-PL1"/>
      <sheetName val="1995년_섹터별_매출1"/>
      <sheetName val="118_세금과공과1"/>
      <sheetName val="Low_YLD_Reject1"/>
      <sheetName val="시실누(모)_1"/>
      <sheetName val="Income_Statement1"/>
      <sheetName val="표지_(2)1"/>
      <sheetName val="BP2000_Month1"/>
      <sheetName val="_M10C_DIFF_산포_개선_사례_7자_GAS_LIN1"/>
      <sheetName val="HRG_BHN1"/>
      <sheetName val="Don_gia_chi_tiet2"/>
      <sheetName val="Summary_-_Budget1"/>
      <sheetName val="Chi_tiet_-_Dv_lap3"/>
      <sheetName val="TH_KHTC3"/>
      <sheetName val="Van_chuyen3"/>
      <sheetName val="THKP_(2)3"/>
      <sheetName val="T_Bi3"/>
      <sheetName val="Thiet_ke3"/>
      <sheetName val="K_luong3"/>
      <sheetName val="TT_L23"/>
      <sheetName val="TT_L13"/>
      <sheetName val="Thue_Ngoai3"/>
      <sheetName val="KL_XL20003"/>
      <sheetName val="Chiet_tinh3"/>
      <sheetName val="Sheet2_(2)3"/>
      <sheetName val="Dong_Dau3"/>
      <sheetName val="Dong_Dau_(2)3"/>
      <sheetName val="Sau_dong3"/>
      <sheetName val="Ma_xa3"/>
      <sheetName val="My_dinh3"/>
      <sheetName val="Tong_cong3"/>
      <sheetName val="KH_2003_(moi_max)3"/>
      <sheetName val="be_tong3"/>
      <sheetName val="Tong_hop_thep3"/>
      <sheetName val="__3"/>
      <sheetName val="san_vuon3"/>
      <sheetName val="khu_phu_tro3"/>
      <sheetName val="LUAN_CHUYEN3"/>
      <sheetName val="KE_QUY3"/>
      <sheetName val="LUONGGIAN_TIEP3"/>
      <sheetName val="VAY_VON3"/>
      <sheetName val="O_THAO3"/>
      <sheetName val="Q_TRUNG3"/>
      <sheetName val="Y_THANH3"/>
      <sheetName val="Thuyet_minh3"/>
      <sheetName val="CDSL_(2)3"/>
      <sheetName val="26+180-400_23"/>
      <sheetName val="26+180_Sub13"/>
      <sheetName val="26+180_Sub43"/>
      <sheetName val="26+180-400_5(k95)3"/>
      <sheetName val="26+400-620_3(k95)3"/>
      <sheetName val="26+400-640_1(k95)3"/>
      <sheetName val="26+960-27+150_93"/>
      <sheetName val="26+960-27+150_103"/>
      <sheetName val="26+960-27+150_113"/>
      <sheetName val="26+960-27+150_123"/>
      <sheetName val="26+960-27+150_5(k95)3"/>
      <sheetName val="26+960-27+150_4(k95)3"/>
      <sheetName val="26+960-27+150_1(k95)3"/>
      <sheetName val="27+500-700_5(k95)3"/>
      <sheetName val="27+500-700_4(k95)3"/>
      <sheetName val="27+500-700_3(k95)3"/>
      <sheetName val="27+500-700_1(k95)3"/>
      <sheetName val="27+740-920_3(k95)3"/>
      <sheetName val="27+740-920_213"/>
      <sheetName val="27+920-28+040_6,73"/>
      <sheetName val="27+920-28+040_103"/>
      <sheetName val="27+920-28+160_Su33"/>
      <sheetName val="28+160-28+420_5K953"/>
      <sheetName val="28+430-657_73"/>
      <sheetName val="Km28+430-657_83"/>
      <sheetName val="28+430-657_93"/>
      <sheetName val="28+430-667_103"/>
      <sheetName val="28+430-657_113"/>
      <sheetName val="28+430-657_4k953"/>
      <sheetName val="28+500-657_183"/>
      <sheetName val="28+520-657_193"/>
      <sheetName val="Interim_payment3"/>
      <sheetName val="Bid_Sum3"/>
      <sheetName val="Item_B3"/>
      <sheetName val="Dg_A3"/>
      <sheetName val="Dg_B&amp;C3"/>
      <sheetName val="Material_at_site3"/>
      <sheetName val="BCC_(2)3"/>
      <sheetName val="Bao_cao3"/>
      <sheetName val="Bao_cao_23"/>
      <sheetName val="Khoi_luong3"/>
      <sheetName val="Khoi_luong_mat3"/>
      <sheetName val="Bang_ke3"/>
      <sheetName val="T_HopKL3"/>
      <sheetName val="S_Luong3"/>
      <sheetName val="D_Dap3"/>
      <sheetName val="Q_Toan3"/>
      <sheetName val="Phan_tich_chi_phi3"/>
      <sheetName val="Chi_phi_nen_theo_BVTC3"/>
      <sheetName val="nhan_cong_phu3"/>
      <sheetName val="nhan_cong_Hung3"/>
      <sheetName val="Nhan_cong3"/>
      <sheetName val="Khoi_luong_nen_theo_BVTC3"/>
      <sheetName val="Phu_luc3"/>
      <sheetName val="Gia_trÞ3"/>
      <sheetName val="AC_PC3"/>
      <sheetName val="Gia_VL3"/>
      <sheetName val="Bang_gia_ca_may3"/>
      <sheetName val="Bang_luong_CB3"/>
      <sheetName val="Bang_P_tich_CT3"/>
      <sheetName val="D_toan_chi_tiet3"/>
      <sheetName val="Bang_TH_Dtoan3"/>
      <sheetName val="cap_cho_cac_DT3"/>
      <sheetName val="Ung_-_hoan3"/>
      <sheetName val="CP_may3"/>
      <sheetName val="Thep_3"/>
      <sheetName val="Chi_tiet_Khoi_luong3"/>
      <sheetName val="TH_khoi_luong3"/>
      <sheetName val="Chiet_tinh_vat_lieu_3"/>
      <sheetName val="TH_KL_VL3"/>
      <sheetName val="TAI_TRONG3"/>
      <sheetName val="NOI_LUC3"/>
      <sheetName val="TINH_DUYET_THTT_CHINH3"/>
      <sheetName val="TDUYET_THTT_PHU3"/>
      <sheetName val="TINH_DAO_DONG_VA_DO_VONG3"/>
      <sheetName val="TINH_NEO3"/>
      <sheetName val="Bang_VL3"/>
      <sheetName val="VL(No_V-c)3"/>
      <sheetName val="He_so3"/>
      <sheetName val="PL_Vua3"/>
      <sheetName val="Chitieu-dam_cac_loai3"/>
      <sheetName val="DG_Dam3"/>
      <sheetName val="DG_chung3"/>
      <sheetName val="VL-dac_chung3"/>
      <sheetName val="CT_1md_&amp;_dau_cong3"/>
      <sheetName val="Tong_hop3"/>
      <sheetName val="CT_cong3"/>
      <sheetName val="dg_cong3"/>
      <sheetName val="CT_Duong3"/>
      <sheetName val="D_gia3"/>
      <sheetName val="T_hop3"/>
      <sheetName val="CtP_tro3"/>
      <sheetName val="Nha_moi3"/>
      <sheetName val="TT-T_Tron_So_23"/>
      <sheetName val="Ct_Dam_3"/>
      <sheetName val="Ct_Duoi3"/>
      <sheetName val="Ct_Tren3"/>
      <sheetName val="D_giaMay3"/>
      <sheetName val="BU_CTPH3"/>
      <sheetName val="BU_tran3+360_223"/>
      <sheetName val="Tran3+360_223"/>
      <sheetName val="BU_tran2+386_43"/>
      <sheetName val="Tran2+386_43"/>
      <sheetName val="DTcong_4-53"/>
      <sheetName val="Bu_1-23"/>
      <sheetName val="Bu_12-133"/>
      <sheetName val="DTcong_12-133"/>
      <sheetName val="DT_cong13-13+3"/>
      <sheetName val="BU-_nhanh3"/>
      <sheetName val="dtcong_nh1-23"/>
      <sheetName val="dtcong_nh0-13"/>
      <sheetName val="BU_11-123"/>
      <sheetName val="DTcong_11-123"/>
      <sheetName val="Pr-_CC3"/>
      <sheetName val="MD_3-43"/>
      <sheetName val="ND_3-43"/>
      <sheetName val="MD_1-23"/>
      <sheetName val="ND_1-23"/>
      <sheetName val="MD_0-13"/>
      <sheetName val="ND_0-13"/>
      <sheetName val="KL_tong3"/>
      <sheetName val="TH_(T1-6)3"/>
      <sheetName val="_NL3"/>
      <sheetName val="_NL_(2)3"/>
      <sheetName val="CDTHCT_(3)3"/>
      <sheetName val="Quyet_toan3"/>
      <sheetName val="Thu_hoi3"/>
      <sheetName val="Lai_vay3"/>
      <sheetName val="Tien_vay3"/>
      <sheetName val="Cong_no3"/>
      <sheetName val="Cop_pha3"/>
      <sheetName val="thkl_(2)3"/>
      <sheetName val="long_tec3"/>
      <sheetName val="cd_viaK0-T63"/>
      <sheetName val="cdvia_T6-Tc243"/>
      <sheetName val="cdvia_Tc24-T463"/>
      <sheetName val="cd_btnL2k0+361-T193"/>
      <sheetName val="DS_them_luong_qui_4-20023"/>
      <sheetName val="Phuc_loi_2-9-023"/>
      <sheetName val="Thuong_nhan_dip_21-12-023"/>
      <sheetName val="Thuong_dip_nhan_danh_hieu_AHL§3"/>
      <sheetName val="Thang_luong_thu_13_nam_20023"/>
      <sheetName val="Luong_SX#_dip_Tet_Qui_Mui(dong3"/>
      <sheetName val="phan_tich_DG3"/>
      <sheetName val="gia_vat_lieu3"/>
      <sheetName val="gia_xe_may3"/>
      <sheetName val="gia_nhan_cong3"/>
      <sheetName val="Chenh_lech3"/>
      <sheetName val="Kinh_phí3"/>
      <sheetName val="CDTHU_CHI_T13"/>
      <sheetName val="THUCHI_23"/>
      <sheetName val="THU_CHI33"/>
      <sheetName val="THU_CHI_43"/>
      <sheetName val="THU_CHI53"/>
      <sheetName val="THU_CHI_63"/>
      <sheetName val="TU_CHI_73"/>
      <sheetName val="THU_CHI93"/>
      <sheetName val="THU_CHI_83"/>
      <sheetName val="THU_CHI_103"/>
      <sheetName val="THU_CHI_113"/>
      <sheetName val="THU_CHI_123"/>
      <sheetName val="tong_hop_thanh_toan_thue3"/>
      <sheetName val="bang_ke_nop_thue3"/>
      <sheetName val="Tonh_hop_chi_phi3"/>
      <sheetName val="BK_chi_phi3"/>
      <sheetName val="KTra_DS_va_thue_GTGT3"/>
      <sheetName val="Kiãøm_tra_DS_thue_GTGT3"/>
      <sheetName val="XUAT(gia_von)3"/>
      <sheetName val="Xuat_(gia_ban)3"/>
      <sheetName val="Dchinh_TH_N-X-T3"/>
      <sheetName val="Tong_hop_N-X-T3"/>
      <sheetName val="thue_TH3"/>
      <sheetName val="tong_hop_20013"/>
      <sheetName val="qUYET_TOAN_THUE3"/>
      <sheetName val="vat_tu3"/>
      <sheetName val="THVT_T53"/>
      <sheetName val="XL1_t53"/>
      <sheetName val="XL2_T53"/>
      <sheetName val="XL3_T53"/>
      <sheetName val="XL5_T53"/>
      <sheetName val="CC_XL13"/>
      <sheetName val="KKTS_043"/>
      <sheetName val="nha_kct3"/>
      <sheetName val="sent_to3"/>
      <sheetName val="KL_Tram_Cty3"/>
      <sheetName val="Gam_may_Cty3"/>
      <sheetName val="KL_tram_KH3"/>
      <sheetName val="Gam_may_KH3"/>
      <sheetName val="Cach_dien3"/>
      <sheetName val="Mang_tai3"/>
      <sheetName val="KL_DDK3"/>
      <sheetName val="Mang_tai_DDK3"/>
      <sheetName val="KL_DDK0,43"/>
      <sheetName val="TT_Ky_thuat3"/>
      <sheetName val="CT_moi3"/>
      <sheetName val="Tu_dien3"/>
      <sheetName val="May_cat3"/>
      <sheetName val="Dao_Cly3"/>
      <sheetName val="Dao_Ptai3"/>
      <sheetName val="Tu_RMU3"/>
      <sheetName val="C_set3"/>
      <sheetName val="Sco_Cap3"/>
      <sheetName val="Sco_TB3"/>
      <sheetName val="TN_tram3"/>
      <sheetName val="TN_C_set3"/>
      <sheetName val="TN_TD_DDay3"/>
      <sheetName val="Phan_chung3"/>
      <sheetName val="congtac_vien-uy3"/>
      <sheetName val="Nhan_luc20013"/>
      <sheetName val="cong_Q23"/>
      <sheetName val="T_U_luong_Q13"/>
      <sheetName val="T_U_luong_Q23"/>
      <sheetName val="T_U_luong_Q33"/>
      <sheetName val="Xep_hang_2013"/>
      <sheetName val="toan_Cty3"/>
      <sheetName val="Cong_ty3"/>
      <sheetName val="XN_23"/>
      <sheetName val="XN_ong_CHi3"/>
      <sheetName val="N_XDCT&amp;_XKLD3"/>
      <sheetName val="CN_HCM3"/>
      <sheetName val="TT_XKLD(Nhan)3"/>
      <sheetName val="Ong_Hong3"/>
      <sheetName val="CN_hung_yen3"/>
      <sheetName val="Dong_nai3"/>
      <sheetName val="Quang_Tri3"/>
      <sheetName val="Da_Nang3"/>
      <sheetName val="Quang_Nam3"/>
      <sheetName val="Quang_Ngai3"/>
      <sheetName val="TH_DH-QN3"/>
      <sheetName val="KP_HD3"/>
      <sheetName val="DB_HD3"/>
      <sheetName val="K249_K983"/>
      <sheetName val="K249_K98_(2)3"/>
      <sheetName val="K251_K983"/>
      <sheetName val="K251_SBase3"/>
      <sheetName val="K251_AC3"/>
      <sheetName val="K252_K983"/>
      <sheetName val="K252_SBase3"/>
      <sheetName val="K252_AC3"/>
      <sheetName val="K253_K983"/>
      <sheetName val="K253_Subbase3"/>
      <sheetName val="K253_Base_3"/>
      <sheetName val="K253_SBase3"/>
      <sheetName val="K253_AC3"/>
      <sheetName val="K255_SBase3"/>
      <sheetName val="K259_K983"/>
      <sheetName val="K259_Subbase3"/>
      <sheetName val="K259_Base_3"/>
      <sheetName val="K259_AC3"/>
      <sheetName val="K260_K983"/>
      <sheetName val="K260_Subbase3"/>
      <sheetName val="K260_Base3"/>
      <sheetName val="K260_AC3"/>
      <sheetName val="K261_K983"/>
      <sheetName val="K261_Base3"/>
      <sheetName val="K261_AC3"/>
      <sheetName val="KL_VL3"/>
      <sheetName val="QT_9-63"/>
      <sheetName val="Thuong_luu_HB3"/>
      <sheetName val="QT_Ky_T3"/>
      <sheetName val="bc_vt_TON_BAI3"/>
      <sheetName val="Tien_ung3"/>
      <sheetName val="phi_luong33"/>
      <sheetName val="CT_xa3"/>
      <sheetName val="Gia_DAN3"/>
      <sheetName val="KLTong_hop3"/>
      <sheetName val="Lan_can3"/>
      <sheetName val="Ranh_doc_(2)3"/>
      <sheetName val="Ranh_doc3"/>
      <sheetName val="Coc_tieu3"/>
      <sheetName val="Bien_bao3"/>
      <sheetName val="Nan_tuyen3"/>
      <sheetName val="Lan_13"/>
      <sheetName val="Lan__23"/>
      <sheetName val="Lan_33"/>
      <sheetName val="Gia_tri3"/>
      <sheetName val="Lan_53"/>
      <sheetName val="Dc_Dau3"/>
      <sheetName val="_o_to_Hien_83"/>
      <sheetName val="_o_to_Hien93"/>
      <sheetName val="_o_to_Hien103"/>
      <sheetName val="_o_to_Hien113"/>
      <sheetName val="_o_to_Hien12)3"/>
      <sheetName val="_o_to_Hien14"/>
      <sheetName val="_o_to_Hien23"/>
      <sheetName val="_o_to_Hien33"/>
      <sheetName val="_o_to_Hien43"/>
      <sheetName val="_o_to_Hien53"/>
      <sheetName val="_o_to_Phong_83"/>
      <sheetName val="_o_to_Phong93"/>
      <sheetName val="_o_to_Phong103"/>
      <sheetName val="_o_to_Phong113"/>
      <sheetName val="_o_to_Phong12)3"/>
      <sheetName val="_o_to_Phong14"/>
      <sheetName val="_o_to_Phong23"/>
      <sheetName val="_o_to_Phong33"/>
      <sheetName val="_o_to_Phong43"/>
      <sheetName val="_o_to_Phong53"/>
      <sheetName val="_o_to_Dung_8_3"/>
      <sheetName val="_D_tt_dau83"/>
      <sheetName val="_o_to_Dung_93"/>
      <sheetName val="_D9_tt_dau3"/>
      <sheetName val="_D10_tt_dau3"/>
      <sheetName val="_o_to_Dung_103"/>
      <sheetName val="_o_to_Dung_113"/>
      <sheetName val="_o_to_Dung_12)3"/>
      <sheetName val="_o_to_Dung_14"/>
      <sheetName val="_o_to_Dung23"/>
      <sheetName val="_o_to_Dung33"/>
      <sheetName val="_o_to_Dung43"/>
      <sheetName val="_o_totrongT10-123"/>
      <sheetName val="_o_totrongT23"/>
      <sheetName val="_o_totrungT10-123"/>
      <sheetName val="_o_toMinhT10-12_3"/>
      <sheetName val="_o_toMinhT23"/>
      <sheetName val="_o_toTrieuT10-12__3"/>
      <sheetName val="Luong_8_SP3"/>
      <sheetName val="Luong_9_SP_3"/>
      <sheetName val="Luong_10_SP_3"/>
      <sheetName val="Luong_11_SP_3"/>
      <sheetName val="Luong_12_SP3"/>
      <sheetName val="Thang_123"/>
      <sheetName val="cong_bien_t103"/>
      <sheetName val="luong_t9_3"/>
      <sheetName val="bb_t93"/>
      <sheetName val="Co_quan_TCT3"/>
      <sheetName val="BOT_(PA_chon)3"/>
      <sheetName val="Yaly_&amp;_Ri_Ninh3"/>
      <sheetName val="Thuy_dien_Na_Loi3"/>
      <sheetName val="bang_so_sanh_tong_hop3"/>
      <sheetName val="bang_so_sanh_tong_hop_(ty_le)3"/>
      <sheetName val="thu_nhap_binh_quan_(2)3"/>
      <sheetName val="dang_huong3"/>
      <sheetName val="phuong_an_13"/>
      <sheetName val="phuong_an_1_(2)3"/>
      <sheetName val="phuong_an23"/>
      <sheetName val="tong_hop_BQ3"/>
      <sheetName val="tong_hop_BQ-13"/>
      <sheetName val="phuong_an_chon3"/>
      <sheetName val="bang_so_sanh_tong_hop_(_PA_cho3"/>
      <sheetName val="dang_ap_dung3"/>
      <sheetName val="bang_tong_hop_(dang_huong)3"/>
      <sheetName val="Cong_hop3"/>
      <sheetName val="kldukien_(107)3"/>
      <sheetName val="qui1_(2)3"/>
      <sheetName val="Luong_1_SP13"/>
      <sheetName val="Luong_2_SP23"/>
      <sheetName val="Luong_3_SP33"/>
      <sheetName val="Luong_4_SP43"/>
      <sheetName val="Luong_4_SP53"/>
      <sheetName val="TH_du_toan_3"/>
      <sheetName val="Du_toan_3"/>
      <sheetName val="C_Tinh3"/>
      <sheetName val="binh_do3"/>
      <sheetName val="cot_lieu3"/>
      <sheetName val="van_khuon3"/>
      <sheetName val="CT_BT3"/>
      <sheetName val="lay_mau3"/>
      <sheetName val="mat_ngoai_goi3"/>
      <sheetName val="coc_tram-bt3"/>
      <sheetName val="Phu_luc_HD3"/>
      <sheetName val="Gia_du_thau3"/>
      <sheetName val="Ca_xe3"/>
      <sheetName val="Cau_2(3)3"/>
      <sheetName val="TK_331c12"/>
      <sheetName val="CT_3312"/>
      <sheetName val="CT_1312"/>
      <sheetName val="KH_200³_(moi_max)3"/>
      <sheetName val="TSCD_ko_dung2"/>
      <sheetName val="Tong_vat_tu2"/>
      <sheetName val="VT_luu2"/>
      <sheetName val="Vtu_u_dong2"/>
      <sheetName val="TSLD_khac2"/>
      <sheetName val="CC_da_pbo_het2"/>
      <sheetName val="C_TIEU3"/>
      <sheetName val="T_Luong3"/>
      <sheetName val="T_HAO3"/>
      <sheetName val="DT_TUYEN3"/>
      <sheetName val="DT_GIA3"/>
      <sheetName val="KHDT_(2)3"/>
      <sheetName val="CL_3"/>
      <sheetName val="KQ_(2)3"/>
      <sheetName val="Tong_Thu2"/>
      <sheetName val="Tong_Chi2"/>
      <sheetName val="Truong_hoc2"/>
      <sheetName val="Cty_CP2"/>
      <sheetName val="G_thau_3B2"/>
      <sheetName val="T_Hop_Thu-chi2"/>
      <sheetName val="XE_DAU3"/>
      <sheetName val="XE_XANG3"/>
      <sheetName val="Hat_13"/>
      <sheetName val="_H8_duong3"/>
      <sheetName val="Hat_7dg3"/>
      <sheetName val="TH_duong_1B3"/>
      <sheetName val="B_T_HOP2"/>
      <sheetName val="HT_HE_DUONG2"/>
      <sheetName val="DH_D1,22"/>
      <sheetName val="Tro_giup2"/>
      <sheetName val="TH_cau_1B3"/>
      <sheetName val="cau_H13"/>
      <sheetName val="Son_dg3"/>
      <sheetName val="THKL_H93"/>
      <sheetName val="THKL_H43"/>
      <sheetName val="BB_NT_GD_H-thanh2"/>
      <sheetName val="BB_NT_KL2"/>
      <sheetName val="CL_PP2"/>
      <sheetName val="TH_DgPP2"/>
      <sheetName val="Dg_PP2"/>
      <sheetName val="CL_DgPP2"/>
      <sheetName val="TH_DDau2"/>
      <sheetName val="TH_DVu2"/>
      <sheetName val="CL_Dvu2"/>
      <sheetName val="TH_DgDvu2"/>
      <sheetName val="Dg_DV2"/>
      <sheetName val="C_O2"/>
      <sheetName val="TH_dg_OC2"/>
      <sheetName val="CL_CatOng2"/>
      <sheetName val="Bang_qui_cach_Vtu2"/>
      <sheetName val="CT_033"/>
      <sheetName val="TH_033"/>
      <sheetName val="cap_so_lan_23"/>
      <sheetName val="cap_so_BHXH3"/>
      <sheetName val="tru_tien3"/>
      <sheetName val="yt_q23"/>
      <sheetName val="c45_t33"/>
      <sheetName val="c45_t63"/>
      <sheetName val="BHYT_Q3_20033"/>
      <sheetName val="C45_t73"/>
      <sheetName val="C47-t07_20033"/>
      <sheetName val="C45_t83"/>
      <sheetName val="C47-t08_20033"/>
      <sheetName val="C45_t093"/>
      <sheetName val="C47-t09_20033"/>
      <sheetName val="C47_T123"/>
      <sheetName val="BHYT_Q4-20033"/>
      <sheetName val="C45_T103"/>
      <sheetName val="VAT_TU_NHAN_TXQN2"/>
      <sheetName val="bang_tong_ke_khoi_luong_vat_tu2"/>
      <sheetName val="hcong_tkhe2"/>
      <sheetName val="VAT_TU_NHAN_TKHE2"/>
      <sheetName val="hcong_qn2"/>
      <sheetName val="VAT_TU_NHAN_(2)2"/>
      <sheetName val="CO_SO_DU_LIEU_PTVL3"/>
      <sheetName val="QT_Duoc_(Hai)2"/>
      <sheetName val="TH_mau_moi_tu_T102"/>
      <sheetName val="Tong_hop_Quy_IV2"/>
      <sheetName val="DG_SOC3"/>
      <sheetName val="DG_HQ3"/>
      <sheetName val="Bot_Giat_C3"/>
      <sheetName val="Bot_Giat_P_3"/>
      <sheetName val="THAY_THUNG_H3"/>
      <sheetName val="thi_nghiem3"/>
      <sheetName val="BLR_12"/>
      <sheetName val="gia_phan_mong2"/>
      <sheetName val="NAM_20043"/>
      <sheetName val="huy_dong_von3"/>
      <sheetName val="Lai_vayxd3"/>
      <sheetName val="Lai_vayphaitra3"/>
      <sheetName val="Lai_vay_3"/>
      <sheetName val="tra_von3"/>
      <sheetName val="KH_chi_tiet3"/>
      <sheetName val="nguyen_lieu3"/>
      <sheetName val="soi_tho_soi_det3"/>
      <sheetName val="soi_thuong3"/>
      <sheetName val="vai_det3"/>
      <sheetName val="chi_phi_1tan3"/>
      <sheetName val="von_luu_dong3"/>
      <sheetName val="thue_VAT3"/>
      <sheetName val="doanh_thu3"/>
      <sheetName val="doanh_thu_loi_nhuan3"/>
      <sheetName val="dong_tien3"/>
      <sheetName val="thu_hoi_von3"/>
      <sheetName val="MTO_REV_02"/>
      <sheetName val="Bang_gia_NC2"/>
      <sheetName val="TH_DZ352"/>
      <sheetName val="D_Da02"/>
      <sheetName val="Thang_14"/>
      <sheetName val="Thang_12_(2)3"/>
      <sheetName val="Thang_013"/>
      <sheetName val="hoan_von3"/>
      <sheetName val="dothi_npv3"/>
      <sheetName val="diem_hoa_von3"/>
      <sheetName val="nop_ngan_sach3"/>
      <sheetName val="chi_tieu3"/>
      <sheetName val="Div__A2"/>
      <sheetName val="26+960-27+050_92"/>
      <sheetName val="luong_thang_102"/>
      <sheetName val="tong_hop_thang_102"/>
      <sheetName val="TH_112"/>
      <sheetName val="px_khai_thac_22"/>
      <sheetName val="dao_lo_so_22"/>
      <sheetName val="luong_vp_thang_102"/>
      <sheetName val="Du_toan2"/>
      <sheetName val="Chenh_lech_vat_tu2"/>
      <sheetName val="Phan_tich_vat_tu2"/>
      <sheetName val="Tong_hop_vat_tu2"/>
      <sheetName val="Gia_tri_vat_tu2"/>
      <sheetName val="Chi_phi_van_chuyen2"/>
      <sheetName val="Du_thau2"/>
      <sheetName val="Tong_hop_kinh_phi2"/>
      <sheetName val="Tu_van_Thiet_ke2"/>
      <sheetName val="Tien_do_thi_cong2"/>
      <sheetName val="Bia_du_toan2"/>
      <sheetName val="Phan_tich_don_gia_(doc)2"/>
      <sheetName val="DMVT1_(2)1"/>
      <sheetName val="Chiet_tinh_6at_lieu_1"/>
      <sheetName val="gia_vat_,ieu1"/>
      <sheetName val="P_LIST1"/>
      <sheetName val="MAKING_BILL1"/>
      <sheetName val="CO_FORM_A1"/>
      <sheetName val="HOI_PHIEU1"/>
      <sheetName val="YEU_CAU_TT_TECH_(LC)1"/>
      <sheetName val="shipping_advice1"/>
      <sheetName val="Tong_hop_gia2"/>
      <sheetName val="May_thi_cong1"/>
      <sheetName val="Chi_phi_chung1"/>
      <sheetName val="TH_K_II1"/>
      <sheetName val="TH_K_I1"/>
      <sheetName val="BKE_CT_GOC2"/>
      <sheetName val="BKE_CT_GOC_(2)2"/>
      <sheetName val="CTGS10_(2)2"/>
      <sheetName val="28+!60-28+420_5K952"/>
      <sheetName val="Thi_sinh2"/>
      <sheetName val="Cham_cong2"/>
      <sheetName val="Bang_luong2"/>
      <sheetName val="STH_1522"/>
      <sheetName val="CN_3312"/>
      <sheetName val="THV_CHI_62"/>
      <sheetName val="27+500-700_4(k85)2"/>
      <sheetName val="CHIET_TINH_TBA2"/>
      <sheetName val="CHIET_TINH_DZ_0,42"/>
      <sheetName val="CHIET_TINH_CCT2"/>
      <sheetName val="cong_bien_t1&lt;2"/>
      <sheetName val="Bang_2B2"/>
      <sheetName val="Dgia_vat_tu2"/>
      <sheetName val="Don_gia_III2"/>
      <sheetName val="Dgia_VT2"/>
      <sheetName val="ITB_COST1"/>
      <sheetName val="TIEN_GOI1"/>
      <sheetName val="NHAT_KY_THU_TIEN_T_GOI1"/>
      <sheetName val="LUONG_GIAN_TIEP1"/>
      <sheetName val="NHAT_KY_THU_TIEN_TM1"/>
      <sheetName val="UOC_THUC_HIEN_THUE_TNDN1"/>
      <sheetName val="QUY_TM1"/>
      <sheetName val="NKCT_-_011"/>
      <sheetName val="w't_table1"/>
      <sheetName val="LAI_-_LO1"/>
      <sheetName val="TO_KHAI_CHI_TIET1"/>
      <sheetName val="THUE_PII1"/>
      <sheetName val="THUE_PIII1"/>
      <sheetName val="QUYET_TOAN_THUE_TNDN1"/>
      <sheetName val="BANG_CAN_DOI_RUT_GON1"/>
      <sheetName val="BANG_CAN_DOI1"/>
      <sheetName val="NHAT_KY_CHI_TIEN1"/>
      <sheetName val="LAI_LO1"/>
      <sheetName val="TO_KHAI_THUE_DT_-TNDN-_CP1"/>
      <sheetName val="QUYET_TOAN_THUE-_CAC_KHOAN1"/>
      <sheetName val="GIA_THANH1"/>
      <sheetName val="BAI_DUNG_1"/>
      <sheetName val="BIA_NAM1"/>
      <sheetName val="TM_BAO_CAO1"/>
      <sheetName val="Ki泺m_tra_DS_thue_GTGT1"/>
      <sheetName val="27+740-820_3(k95)1"/>
      <sheetName val="Liệt_kê1"/>
      <sheetName val="THDN_MBA_phu_tai1"/>
      <sheetName val="TBA_CC1"/>
      <sheetName val="L_D17042"/>
      <sheetName val="Purchase_Order1"/>
      <sheetName val="Customize_Your_Purchase_Order1"/>
      <sheetName val="A__Building__1"/>
      <sheetName val="Qty-(Arc_)1"/>
      <sheetName val="Electrical_Breakdown1"/>
      <sheetName val="PIPE-03E_XLS2"/>
      <sheetName val="VC_MONG2"/>
      <sheetName val="LUONG_NC2"/>
      <sheetName val="B9_SCL_(2)2"/>
      <sheetName val="Thang_7-052"/>
      <sheetName val="Bia_dvi2"/>
      <sheetName val="B3_Tonghop_thang2"/>
      <sheetName val="Cong_doan2"/>
      <sheetName val="VËt_liÖu1"/>
      <sheetName val="K_L­¬ng_1"/>
      <sheetName val="GTDT_1"/>
      <sheetName val="Bï_VL_1"/>
      <sheetName val="Tæng_Hîp1"/>
      <sheetName val="Kinh_PhÝ1"/>
      <sheetName val="T_kÕ1"/>
      <sheetName val="tÝnh_VL1"/>
      <sheetName val="KL_®Ëp1"/>
      <sheetName val="Lµng_Lµ1"/>
      <sheetName val="DTcojg_4-51"/>
      <sheetName val="DGchitiet_1"/>
      <sheetName val="van_phong_Quy_11"/>
      <sheetName val="Cong_ty_Quy_11"/>
      <sheetName val="20_9_051"/>
      <sheetName val="Thanh_toan1"/>
      <sheetName val="B_11D_1"/>
      <sheetName val="Gia_tr?1"/>
      <sheetName val="Ki??m_tra_DS_thue_GTGT1"/>
      <sheetName val="Thuong_dip_nhan_danh_hieu_AHL?1"/>
      <sheetName val="26+960-27+150_5(k95!1"/>
      <sheetName val="[PIPE-03E_XLSÝ26+960-27+150_4(1"/>
      <sheetName val="Tojg_hop_thep1"/>
      <sheetName val="TH_du_toanþ1"/>
      <sheetName val="bANG_THANH_TOAN_LUONG_SC1"/>
      <sheetName val="DON_GIA_TIEN_LUONG_SXCB1"/>
      <sheetName val="bang_ke_luong_sc1"/>
      <sheetName val="DICH_VU1"/>
      <sheetName val="BD_LE_TET1"/>
      <sheetName val="BANG_THANH_TOAN_LUONG_TO_SO_CH1"/>
      <sheetName val="BANG_TONG_HOP_LUONG_SP1"/>
      <sheetName val="Bang_ke_tien_luong_O_phong1"/>
      <sheetName val="bang_ke_luong_SP1"/>
      <sheetName val="tam_ung_luong_ky_I1"/>
      <sheetName val="bao_cao_BHXH_6_thang1"/>
      <sheetName val="TH_du_toan¸1"/>
      <sheetName val="TH_du_toann1"/>
      <sheetName val="tph_AAHSTOT271"/>
      <sheetName val="Ca_D1"/>
      <sheetName val="H_long1"/>
      <sheetName val="C_Mong1"/>
      <sheetName val="M_Phu1"/>
      <sheetName val="T_Son1"/>
      <sheetName val="V_Don1"/>
      <sheetName val="Y_Kien1"/>
      <sheetName val="V_Quang1"/>
      <sheetName val="Q_Lam1"/>
      <sheetName val="P_Thu1"/>
      <sheetName val="T_Coc1"/>
      <sheetName val="D_Nghia1"/>
      <sheetName val="TT_DH1"/>
      <sheetName val="P_Phu1"/>
      <sheetName val="P_Lai1"/>
      <sheetName val="N_Xuyen1"/>
      <sheetName val="H_quan1"/>
      <sheetName val="S_Dang1"/>
      <sheetName val="N_Quan1"/>
      <sheetName val="C_Dam1"/>
      <sheetName val="B_luan1"/>
      <sheetName val="M_Luong1"/>
      <sheetName val="B_Doan1"/>
      <sheetName val="H_Do1"/>
      <sheetName val="D_Khe1"/>
      <sheetName val="P_Trung1"/>
      <sheetName val="V_du1"/>
      <sheetName val="Cước_CG1"/>
      <sheetName val="gia_tri_theo_phong1"/>
      <sheetName val="CỘT_HỐ_PIT1"/>
      <sheetName val="Don_gia1"/>
      <sheetName val="@_Dap1"/>
      <sheetName val="Summary_(1)1"/>
      <sheetName val="List_of_Houses1"/>
      <sheetName val="B2_SITE_WORKS1"/>
      <sheetName val="B3_CONCRETE_WORKS1"/>
      <sheetName val="B4_MASONRY_WORKS1"/>
      <sheetName val="B5_METAL_WORKS1"/>
      <sheetName val="B6_THERMAL&amp;MOITURE1"/>
      <sheetName val="B7_ALU_GLASS_D&amp;W1"/>
      <sheetName val="B8_FINISHING_WORKS1"/>
      <sheetName val="B12_EXTERNAL_WORKS1"/>
      <sheetName val="DMVT_-_21"/>
      <sheetName val="B__Additional_items1"/>
      <sheetName val="C__VE_items_Add11"/>
      <sheetName val="F__VE_items_Updated_Add11"/>
      <sheetName val="G__Duplicated_items1"/>
      <sheetName val="Unit_price1"/>
      <sheetName val="gia_vtu,_ncong1"/>
      <sheetName val="dao_dat1"/>
      <sheetName val="chong_tham1"/>
      <sheetName val="Yeu_cau_gia1"/>
      <sheetName val="Phan_chia_tien_ich1"/>
      <sheetName val="Prelim_HP5-ham1"/>
      <sheetName val="B3_Mong&amp;ham_1"/>
      <sheetName val="Prelim_HP5-than1"/>
      <sheetName val="B4_Than&amp;Hoan_thien1"/>
      <sheetName val="건축설비"/>
      <sheetName val="검토"/>
      <sheetName val="LE"/>
      <sheetName val="TinhGiaMTC"/>
      <sheetName val="TH MTC"/>
      <sheetName val="TH N.Cong"/>
      <sheetName val="TinhGiaNC"/>
      <sheetName val="Bang KL"/>
      <sheetName val="TH Vat tu"/>
      <sheetName val="DMCP"/>
      <sheetName val="Scheme B Estimate "/>
      <sheetName val="가설공통공사"/>
      <sheetName val="기구조직"/>
      <sheetName val="CPTNo"/>
      <sheetName val="đọc số"/>
      <sheetName val="Kiem-Toan"/>
      <sheetName val="Rate"/>
      <sheetName val="Clubhouse"/>
      <sheetName val="PTTC"/>
      <sheetName val="Bangia"/>
      <sheetName val="Goc CC"/>
      <sheetName val="GOC-KO IN"/>
      <sheetName val="Elec LG"/>
      <sheetName val="pp1p"/>
      <sheetName val="pp3p_NC"/>
      <sheetName val="pp3p "/>
      <sheetName val="Chiet tinh dz22"/>
      <sheetName val="truc tiep"/>
      <sheetName val="Note"/>
      <sheetName val="CTGX"/>
      <sheetName val="Thống kê"/>
      <sheetName val="Xuly Data"/>
      <sheetName val="침하계"/>
      <sheetName val="TRE TABLE"/>
      <sheetName val="견적대비표"/>
      <sheetName val="AHU집계"/>
      <sheetName val="공조기휀"/>
      <sheetName val="공조기"/>
      <sheetName val="현금"/>
      <sheetName val="예산변경사항"/>
      <sheetName val="조도계산서 (도서)"/>
      <sheetName val="남양시작동자105노65기1.3화1.2"/>
      <sheetName val="96수출"/>
      <sheetName val="95WBS"/>
      <sheetName val="YOEMAGUM"/>
      <sheetName val="CT "/>
      <sheetName val="8.자재비"/>
      <sheetName val="2000전체분"/>
      <sheetName val="12CGOU"/>
      <sheetName val="Chiết tính"/>
      <sheetName val="3_2_집기비품교체주기"/>
      <sheetName val="실행내역(05. 1. 5.)"/>
      <sheetName val="실행단가철(ems코드적용)"/>
      <sheetName val="교대(A1)"/>
      <sheetName val="2.1 受電設備棟"/>
      <sheetName val="2.2 受・防火水槽"/>
      <sheetName val="2.3 排水処理設備棟"/>
      <sheetName val="2.4 倉庫棟"/>
      <sheetName val="2.5 守衛棟"/>
      <sheetName val="기본입력"/>
      <sheetName val="기준단가"/>
      <sheetName val="접대비"/>
      <sheetName val="선급금"/>
      <sheetName val="하자수수료"/>
      <sheetName val="BANG TONG HOP (2)"/>
      <sheetName val="Bill 05 - FP"/>
      <sheetName val="SUM"/>
      <sheetName val="DS-Thuong 6T dau"/>
      <sheetName val="F&amp;S"/>
      <sheetName val="TT04"/>
      <sheetName val="Item-DATA"/>
      <sheetName val="NSA fr Revit"/>
      <sheetName val="MTC"/>
      <sheetName val="NC"/>
      <sheetName val="XXXX"/>
      <sheetName val="CT Thang Mo"/>
      <sheetName val="electrical"/>
      <sheetName val="NEW_PANEL"/>
      <sheetName val="부대입찰"/>
      <sheetName val="부대공"/>
      <sheetName val="적격점수"/>
      <sheetName val="자재인력"/>
      <sheetName val="입찰조건"/>
      <sheetName val="조건표"/>
      <sheetName val="member design"/>
      <sheetName val="design criteria"/>
      <sheetName val="working load at the btm ft."/>
      <sheetName val="plan&amp;section of foundation"/>
      <sheetName val="soil bearing check"/>
      <sheetName val="valeurs de base"/>
      <sheetName val="공문"/>
      <sheetName val="예산대비"/>
      <sheetName val="3.공통공사대비"/>
      <sheetName val="인천제철"/>
      <sheetName val="FAX"/>
      <sheetName val="한강운반비"/>
      <sheetName val="규격"/>
      <sheetName val="단가조사"/>
      <sheetName val="강교(Sub)"/>
      <sheetName val="일반토공견적"/>
      <sheetName val="보험료"/>
      <sheetName val="부전지"/>
      <sheetName val="해외(원화)"/>
      <sheetName val="구미4단2"/>
      <sheetName val="주안3차A-A"/>
      <sheetName val="인건비 "/>
      <sheetName val="일위"/>
      <sheetName val="기본단가"/>
      <sheetName val="_REF"/>
      <sheetName val="Apt내역"/>
      <sheetName val="하도급대비"/>
      <sheetName val="하도급기성"/>
      <sheetName val="하도급단가산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Bldg"/>
      <sheetName val="一次"/>
      <sheetName val="보고서"/>
      <sheetName val="포장공"/>
      <sheetName val="토공"/>
      <sheetName val="주식"/>
      <sheetName val="투찰추정"/>
      <sheetName val="경산"/>
      <sheetName val="원가계산서(남측)"/>
      <sheetName val="报价清单(2)"/>
      <sheetName val="예가표"/>
      <sheetName val="SP10"/>
      <sheetName val="FitOutConfCentre"/>
      <sheetName val="Fan"/>
      <sheetName val="個案9411"/>
      <sheetName val="C. NEW BLDG-PLUMBING WORK"/>
      <sheetName val="Bảng GT PS"/>
      <sheetName val="DETAIL"/>
      <sheetName val="Dien giai"/>
      <sheetName val="T_x0003__x0000_ong dip nhan dan"/>
      <sheetName val="_MGT-DRT_MGT-IMPR_MGT-SC@_BA039"/>
      <sheetName val="_N_MGT-DRT_MGT-IMPR_MGT-SC@_BA0"/>
      <sheetName val="Gia tr_"/>
      <sheetName val="Ki__m tra DS thue GTGT"/>
      <sheetName val="Thuong dip nhan danh hieu AHL_"/>
      <sheetName val="_PIPE-03E.XLSÝ26+960-27+150.4(k"/>
      <sheetName val="__-BLDG"/>
      <sheetName val="Gia_tr_"/>
      <sheetName val="Ki__m_tra_DS_thue_GTGT"/>
      <sheetName val="Thuong_dip_nhan_danh_hieu_AHL_"/>
      <sheetName val="_PIPE-03E_XLSÝ26+960-27+150_4(k"/>
      <sheetName val="Gia_tr_1"/>
      <sheetName val="Ki__m_tra_DS_thue_GTGT1"/>
      <sheetName val="Thuong_dip_nhan_danh_hieu_AHL_1"/>
      <sheetName val="_PIPE-03E_XLSÝ26+960-27+150_4(1"/>
      <sheetName val="BOQ"/>
      <sheetName val="Rate breakdown detail"/>
      <sheetName val="Cart path Q'ty"/>
      <sheetName val="Q'ty"/>
      <sheetName val="GL"/>
      <sheetName val="Bill 4 - Substructure"/>
      <sheetName val="Barrem"/>
      <sheetName val="Cấu tạo giá"/>
      <sheetName val="04 - XUONG DET B"/>
      <sheetName val="CTG-1"/>
      <sheetName val="SPEC"/>
      <sheetName val="DATA.H"/>
      <sheetName val="DATA.V"/>
      <sheetName val="DATA.OR"/>
      <sheetName val="STRUC"/>
      <sheetName val="hinhhoc"/>
      <sheetName val="Truot_nen"/>
      <sheetName val="dmvt "/>
      <sheetName val="CDKT"/>
      <sheetName val="D&amp;W"/>
      <sheetName val="Bill Prelim-CDT"/>
      <sheetName val="Prelims"/>
      <sheetName val="Bill BPTC-CDT"/>
      <sheetName val="Chi tiết BPTC"/>
      <sheetName val="Bill BPTC-CDT (PA MCT CDT)"/>
      <sheetName val="Chi tiết BPTC (PA MCT CDT)"/>
      <sheetName val="新规"/>
      <sheetName val="手动计画"/>
      <sheetName val="DTICH"/>
      <sheetName val="単価表"/>
      <sheetName val="8_식재일위1"/>
      <sheetName val="실행내역(05__1__5_)"/>
      <sheetName val="수목데이타 "/>
      <sheetName val="概総括1"/>
      <sheetName val="D &amp; W sizes"/>
      <sheetName val="Đầu vào"/>
      <sheetName val="Bill of Qty MEP"/>
      <sheetName val="ctTBA"/>
      <sheetName val="NET表"/>
      <sheetName val="BQ表"/>
      <sheetName val="EXTERNAL"/>
      <sheetName val="Electrical Works"/>
      <sheetName val="Analisa Upah &amp; Bahan Plum"/>
      <sheetName val="harmony_done"/>
      <sheetName val="[원남울진낙찰내역(99.4.13 부산청).xlsáFAX"/>
      <sheetName val="[원남울진낙찰내역(99.4.13 부산청).xlsø갑지"/>
      <sheetName val="B3A - TOWER A"/>
      <sheetName val="D+W"/>
      <sheetName val="Analisa"/>
      <sheetName val="실행별짠"/>
      <sheetName val="장비내역서"/>
      <sheetName val="기계내역서"/>
      <sheetName val="200"/>
      <sheetName val="단가 및 재료비"/>
      <sheetName val="단가산출2"/>
      <sheetName val="중기사용료산출근거"/>
      <sheetName val="단가산출1"/>
      <sheetName val="자재비"/>
      <sheetName val="일반관리비"/>
      <sheetName val="사급자재"/>
      <sheetName val="TIE-INS"/>
      <sheetName val="1.Factory+Office"/>
      <sheetName val="PROCESS"/>
      <sheetName val="Package1"/>
      <sheetName val="1-1"/>
      <sheetName val="구조물공"/>
      <sheetName val="단가산출서"/>
      <sheetName val="단가산출서 (2)"/>
      <sheetName val="평3"/>
      <sheetName val="ESTI_3"/>
      <sheetName val="원남울진낙찰내역(99_4_13_부산청)3"/>
      <sheetName val="sanitary-ware_tower3&amp;43"/>
      <sheetName val="_Beams-pms3"/>
      <sheetName val="TH_kinh_phi3"/>
      <sheetName val="KLDT_DIEN3"/>
      <sheetName val="Dinh_muc_CP_KTCB_khac3"/>
      <sheetName val="입출재고현황_(2)3"/>
      <sheetName val="Area_Cal3"/>
      <sheetName val="detai_cable___3"/>
      <sheetName val="00-Pipe_Schedule_for_QS_rev013"/>
      <sheetName val="MAIN_GATE_HOUSE3"/>
      <sheetName val="CHIẾT_TÍNH_ĐƠN_GIÁ3"/>
      <sheetName val="BoQ_Coke3"/>
      <sheetName val="1_R18_BF3"/>
      <sheetName val="6_External_works-R183"/>
      <sheetName val="Demolish_13"/>
      <sheetName val="6_1_Quantity-Bill_1-Prelim3"/>
      <sheetName val="CHITIET_VL-NC-TT1p3"/>
      <sheetName val="Bang_tinh_hao_hut_thep2"/>
      <sheetName val="Define_finishing2"/>
      <sheetName val="Huong_dan3"/>
      <sheetName val="Bảng_mã_VT3"/>
      <sheetName val="Chenh_lech_vat_tu3"/>
      <sheetName val="05-LV_Cabling2"/>
      <sheetName val="Gia_VLNCMTC3"/>
      <sheetName val="Don_gia_chi_tiet3"/>
      <sheetName val="Dinh_nghia3"/>
      <sheetName val="1차_내역서3"/>
      <sheetName val="Sheet1_(2)3"/>
      <sheetName val="Div26_-_Elect3"/>
      <sheetName val="Material_Schedule2"/>
      <sheetName val="DG_Cong_C1,C2,C3,C4,C52"/>
      <sheetName val="Dầm_12"/>
      <sheetName val="DonGia_chetao2"/>
      <sheetName val="DonGia_VatTuLK2"/>
      <sheetName val="Bill_7-Elec2"/>
      <sheetName val="Price_Database2"/>
      <sheetName val="Phan_tich2"/>
      <sheetName val="RAB_AR&amp;STR2"/>
      <sheetName val="고객사_관리_코드3"/>
      <sheetName val="Xunit_(단위환산)3"/>
      <sheetName val="7_공정표3"/>
      <sheetName val="gia_vt,nc,may2"/>
      <sheetName val="Chi_tiet2"/>
      <sheetName val="dtct_cong2"/>
      <sheetName val="tong_du_toan2"/>
      <sheetName val="8_석축단위(H=1_5M)3"/>
      <sheetName val="5_BANG_I3"/>
      <sheetName val="플랜트_설치3"/>
      <sheetName val="기성(1차)_3"/>
      <sheetName val="현장관리비_산출내역3"/>
      <sheetName val="Stem_Footing2"/>
      <sheetName val="Piping_Design_Data2"/>
      <sheetName val="소상_&quot;1&quot;3"/>
      <sheetName val="6PILE__(돌출)3"/>
      <sheetName val="BACK_DATA3"/>
      <sheetName val="코딩_(2)2"/>
      <sheetName val="2_건축3"/>
      <sheetName val="_갑지3"/>
      <sheetName val="SOS_PLC_&amp;_Panel3"/>
      <sheetName val="PROJECT_BRIEF2"/>
      <sheetName val="BSD_(2)2"/>
      <sheetName val="5_전사투자계획종함안2"/>
      <sheetName val="단양_00_아파트-세부내역2"/>
      <sheetName val="준검_내역서2"/>
      <sheetName val="Hrg_Sat2"/>
      <sheetName val="CHITIET_VL-NCHT1_(2)2"/>
      <sheetName val="내역서_(2)2"/>
      <sheetName val="4_LINE2"/>
      <sheetName val="7_th2"/>
      <sheetName val="Customer_Databas2"/>
      <sheetName val="개인별_순위표2"/>
      <sheetName val="원남울진낙찰내역(99_4_13%20부산청)_xls2"/>
      <sheetName val="SCOPE_OF_WORK2"/>
      <sheetName val="Xây_tô2"/>
      <sheetName val="HT_Ham"/>
      <sheetName val="Summary_-_Budget2"/>
      <sheetName val="Chi_tiet_-_Dv_lap4"/>
      <sheetName val="TH_KHTC4"/>
      <sheetName val="Van_chuyen4"/>
      <sheetName val="THKP_(2)4"/>
      <sheetName val="T_Bi4"/>
      <sheetName val="Thiet_ke4"/>
      <sheetName val="K_luong4"/>
      <sheetName val="TT_L24"/>
      <sheetName val="TT_L14"/>
      <sheetName val="Thue_Ngoai4"/>
      <sheetName val="KL_XL20004"/>
      <sheetName val="Chiet_tinh4"/>
      <sheetName val="Sheet2_(2)4"/>
      <sheetName val="Dong_Dau4"/>
      <sheetName val="Dong_Dau_(2)4"/>
      <sheetName val="Sau_dong4"/>
      <sheetName val="Ma_xa4"/>
      <sheetName val="My_dinh4"/>
      <sheetName val="Tong_cong4"/>
      <sheetName val="KH_2003_(moi_max)4"/>
      <sheetName val="be_tong4"/>
      <sheetName val="Tong_hop_thep4"/>
      <sheetName val="__4"/>
      <sheetName val="san_vuon4"/>
      <sheetName val="khu_phu_tro4"/>
      <sheetName val="LUAN_CHUYEN4"/>
      <sheetName val="KE_QUY4"/>
      <sheetName val="LUONGGIAN_TIEP4"/>
      <sheetName val="VAY_VON4"/>
      <sheetName val="O_THAO4"/>
      <sheetName val="Q_TRUNG4"/>
      <sheetName val="Y_THANH4"/>
      <sheetName val="Thuyet_minh4"/>
      <sheetName val="CDSL_(2)4"/>
      <sheetName val="26+180-400_24"/>
      <sheetName val="26+180_Sub14"/>
      <sheetName val="26+180_Sub44"/>
      <sheetName val="26+180-400_5(k95)4"/>
      <sheetName val="26+400-620_3(k95)4"/>
      <sheetName val="26+400-640_1(k95)4"/>
      <sheetName val="26+960-27+150_94"/>
      <sheetName val="26+960-27+150_104"/>
      <sheetName val="26+960-27+150_114"/>
      <sheetName val="26+960-27+150_124"/>
      <sheetName val="26+960-27+150_5(k95)4"/>
      <sheetName val="26+960-27+150_4(k95)4"/>
      <sheetName val="26+960-27+150_1(k95)4"/>
      <sheetName val="27+500-700_5(k95)4"/>
      <sheetName val="27+500-700_4(k95)4"/>
      <sheetName val="27+500-700_3(k95)4"/>
      <sheetName val="27+500-700_1(k95)4"/>
      <sheetName val="27+740-920_3(k95)4"/>
      <sheetName val="27+740-920_214"/>
      <sheetName val="27+920-28+040_6,74"/>
      <sheetName val="27+920-28+040_104"/>
      <sheetName val="27+920-28+160_Su34"/>
      <sheetName val="28+160-28+420_5K954"/>
      <sheetName val="28+430-657_74"/>
      <sheetName val="Km28+430-657_84"/>
      <sheetName val="28+430-657_94"/>
      <sheetName val="28+430-667_104"/>
      <sheetName val="28+430-657_114"/>
      <sheetName val="28+430-657_4k954"/>
      <sheetName val="28+500-657_184"/>
      <sheetName val="28+520-657_194"/>
      <sheetName val="Interim_payment4"/>
      <sheetName val="Bid_Sum4"/>
      <sheetName val="Item_B4"/>
      <sheetName val="Dg_A4"/>
      <sheetName val="Dg_B&amp;C4"/>
      <sheetName val="Material_at_site4"/>
      <sheetName val="BCC_(2)4"/>
      <sheetName val="Bao_cao4"/>
      <sheetName val="Bao_cao_24"/>
      <sheetName val="Khoi_luong4"/>
      <sheetName val="Khoi_luong_mat4"/>
      <sheetName val="Bang_ke4"/>
      <sheetName val="T_HopKL4"/>
      <sheetName val="S_Luong4"/>
      <sheetName val="D_Dap4"/>
      <sheetName val="Q_Toan4"/>
      <sheetName val="Phan_tich_chi_phi4"/>
      <sheetName val="Chi_phi_nen_theo_BVTC4"/>
      <sheetName val="nhan_cong_phu4"/>
      <sheetName val="nhan_cong_Hung4"/>
      <sheetName val="Nhan_cong4"/>
      <sheetName val="Khoi_luong_nen_theo_BVTC4"/>
      <sheetName val="Phu_luc4"/>
      <sheetName val="Gia_trÞ4"/>
      <sheetName val="AC_PC4"/>
      <sheetName val="Gia_VL4"/>
      <sheetName val="Bang_gia_ca_may4"/>
      <sheetName val="Bang_luong_CB4"/>
      <sheetName val="Bang_P_tich_CT4"/>
      <sheetName val="D_toan_chi_tiet4"/>
      <sheetName val="Bang_TH_Dtoan4"/>
      <sheetName val="cap_cho_cac_DT4"/>
      <sheetName val="Ung_-_hoan4"/>
      <sheetName val="CP_may4"/>
      <sheetName val="Thep_4"/>
      <sheetName val="Chi_tiet_Khoi_luong4"/>
      <sheetName val="TH_khoi_luong4"/>
      <sheetName val="Chiet_tinh_vat_lieu_4"/>
      <sheetName val="TH_KL_VL4"/>
      <sheetName val="TAI_TRONG4"/>
      <sheetName val="NOI_LUC4"/>
      <sheetName val="TINH_DUYET_THTT_CHINH4"/>
      <sheetName val="TDUYET_THTT_PHU4"/>
      <sheetName val="TINH_DAO_DONG_VA_DO_VONG4"/>
      <sheetName val="TINH_NEO4"/>
      <sheetName val="Bang_VL4"/>
      <sheetName val="VL(No_V-c)4"/>
      <sheetName val="He_so4"/>
      <sheetName val="PL_Vua4"/>
      <sheetName val="Chitieu-dam_cac_loai4"/>
      <sheetName val="DG_Dam4"/>
      <sheetName val="DG_chung4"/>
      <sheetName val="VL-dac_chung4"/>
      <sheetName val="CT_1md_&amp;_dau_cong4"/>
      <sheetName val="Tong_hop4"/>
      <sheetName val="CT_cong4"/>
      <sheetName val="dg_cong4"/>
      <sheetName val="CT_Duong4"/>
      <sheetName val="D_gia4"/>
      <sheetName val="T_hop4"/>
      <sheetName val="CtP_tro4"/>
      <sheetName val="Nha_moi4"/>
      <sheetName val="TT-T_Tron_So_24"/>
      <sheetName val="Ct_Dam_4"/>
      <sheetName val="Ct_Duoi4"/>
      <sheetName val="Ct_Tren4"/>
      <sheetName val="D_giaMay4"/>
      <sheetName val="BU_CTPH4"/>
      <sheetName val="BU_tran3+360_224"/>
      <sheetName val="Tran3+360_224"/>
      <sheetName val="BU_tran2+386_44"/>
      <sheetName val="Tran2+386_44"/>
      <sheetName val="DTcong_4-54"/>
      <sheetName val="Bu_1-24"/>
      <sheetName val="Bu_12-134"/>
      <sheetName val="DTcong_12-134"/>
      <sheetName val="DT_cong13-13+4"/>
      <sheetName val="BU-_nhanh4"/>
      <sheetName val="dtcong_nh1-24"/>
      <sheetName val="dtcong_nh0-14"/>
      <sheetName val="BU_11-124"/>
      <sheetName val="DTcong_11-124"/>
      <sheetName val="Pr-_CC4"/>
      <sheetName val="MD_3-44"/>
      <sheetName val="ND_3-44"/>
      <sheetName val="MD_1-24"/>
      <sheetName val="ND_1-24"/>
      <sheetName val="MD_0-14"/>
      <sheetName val="ND_0-14"/>
      <sheetName val="KL_tong4"/>
      <sheetName val="TH_(T1-6)4"/>
      <sheetName val="_NL4"/>
      <sheetName val="_NL_(2)4"/>
      <sheetName val="CDTHCT_(3)4"/>
      <sheetName val="Quyet_toan4"/>
      <sheetName val="Thu_hoi4"/>
      <sheetName val="Lai_vay4"/>
      <sheetName val="Tien_vay4"/>
      <sheetName val="Cong_no4"/>
      <sheetName val="Cop_pha4"/>
      <sheetName val="thkl_(2)4"/>
      <sheetName val="long_tec4"/>
      <sheetName val="cd_viaK0-T64"/>
      <sheetName val="cdvia_T6-Tc244"/>
      <sheetName val="cdvia_Tc24-T464"/>
      <sheetName val="cd_btnL2k0+361-T194"/>
      <sheetName val="DS_them_luong_qui_4-20024"/>
      <sheetName val="Phuc_loi_2-9-024"/>
      <sheetName val="Thuong_nhan_dip_21-12-024"/>
      <sheetName val="Thuong_dip_nhan_danh_hieu_AHL§4"/>
      <sheetName val="Thang_luong_thu_13_nam_20024"/>
      <sheetName val="Luong_SX#_dip_Tet_Qui_Mui(dong4"/>
      <sheetName val="phan_tich_DG4"/>
      <sheetName val="gia_vat_lieu4"/>
      <sheetName val="gia_xe_may4"/>
      <sheetName val="gia_nhan_cong4"/>
      <sheetName val="Chenh_lech4"/>
      <sheetName val="Kinh_phí4"/>
      <sheetName val="CDTHU_CHI_T14"/>
      <sheetName val="THUCHI_24"/>
      <sheetName val="THU_CHI34"/>
      <sheetName val="THU_CHI_44"/>
      <sheetName val="THU_CHI54"/>
      <sheetName val="THU_CHI_64"/>
      <sheetName val="TU_CHI_74"/>
      <sheetName val="THU_CHI94"/>
      <sheetName val="THU_CHI_84"/>
      <sheetName val="THU_CHI_104"/>
      <sheetName val="THU_CHI_114"/>
      <sheetName val="THU_CHI_124"/>
      <sheetName val="tong_hop_thanh_toan_thue4"/>
      <sheetName val="bang_ke_nop_thue4"/>
      <sheetName val="Tonh_hop_chi_phi4"/>
      <sheetName val="BK_chi_phi4"/>
      <sheetName val="KTra_DS_va_thue_GTGT4"/>
      <sheetName val="Kiãøm_tra_DS_thue_GTGT4"/>
      <sheetName val="XUAT(gia_von)4"/>
      <sheetName val="Xuat_(gia_ban)4"/>
      <sheetName val="Dchinh_TH_N-X-T4"/>
      <sheetName val="Tong_hop_N-X-T4"/>
      <sheetName val="thue_TH4"/>
      <sheetName val="tong_hop_20014"/>
      <sheetName val="qUYET_TOAN_THUE4"/>
      <sheetName val="vat_tu4"/>
      <sheetName val="THVT_T54"/>
      <sheetName val="XL1_t54"/>
      <sheetName val="XL2_T54"/>
      <sheetName val="XL3_T54"/>
      <sheetName val="XL5_T54"/>
      <sheetName val="CC_XL14"/>
      <sheetName val="KKTS_044"/>
      <sheetName val="nha_kct4"/>
      <sheetName val="sent_to4"/>
      <sheetName val="KL_Tram_Cty4"/>
      <sheetName val="Gam_may_Cty4"/>
      <sheetName val="KL_tram_KH4"/>
      <sheetName val="Gam_may_KH4"/>
      <sheetName val="Cach_dien4"/>
      <sheetName val="Mang_tai4"/>
      <sheetName val="KL_DDK4"/>
      <sheetName val="Mang_tai_DDK4"/>
      <sheetName val="KL_DDK0,44"/>
      <sheetName val="TT_Ky_thuat4"/>
      <sheetName val="CT_moi4"/>
      <sheetName val="Tu_dien4"/>
      <sheetName val="May_cat4"/>
      <sheetName val="Dao_Cly4"/>
      <sheetName val="Dao_Ptai4"/>
      <sheetName val="Tu_RMU4"/>
      <sheetName val="C_set4"/>
      <sheetName val="Sco_Cap4"/>
      <sheetName val="Sco_TB4"/>
      <sheetName val="TN_tram4"/>
      <sheetName val="TN_C_set4"/>
      <sheetName val="TN_TD_DDay4"/>
      <sheetName val="Phan_chung4"/>
      <sheetName val="congtac_vien-uy4"/>
      <sheetName val="Nhan_luc20014"/>
      <sheetName val="cong_Q24"/>
      <sheetName val="T_U_luong_Q14"/>
      <sheetName val="T_U_luong_Q24"/>
      <sheetName val="T_U_luong_Q34"/>
      <sheetName val="Xep_hang_2014"/>
      <sheetName val="toan_Cty4"/>
      <sheetName val="Cong_ty4"/>
      <sheetName val="XN_24"/>
      <sheetName val="XN_ong_CHi4"/>
      <sheetName val="N_XDCT&amp;_XKLD4"/>
      <sheetName val="CN_HCM4"/>
      <sheetName val="TT_XKLD(Nhan)4"/>
      <sheetName val="Ong_Hong4"/>
      <sheetName val="CN_hung_yen4"/>
      <sheetName val="Dong_nai4"/>
      <sheetName val="Quang_Tri4"/>
      <sheetName val="Da_Nang4"/>
      <sheetName val="Quang_Nam4"/>
      <sheetName val="Quang_Ngai4"/>
      <sheetName val="TH_DH-QN4"/>
      <sheetName val="KP_HD4"/>
      <sheetName val="DB_HD4"/>
      <sheetName val="K249_K984"/>
      <sheetName val="K249_K98_(2)4"/>
      <sheetName val="K251_K984"/>
      <sheetName val="K251_SBase4"/>
      <sheetName val="K251_AC4"/>
      <sheetName val="K252_K984"/>
      <sheetName val="K252_SBase4"/>
      <sheetName val="K252_AC4"/>
      <sheetName val="K253_K984"/>
      <sheetName val="K253_Subbase4"/>
      <sheetName val="K253_Base_4"/>
      <sheetName val="K253_SBase4"/>
      <sheetName val="K253_AC4"/>
      <sheetName val="K255_SBase4"/>
      <sheetName val="K259_K984"/>
      <sheetName val="K259_Subbase4"/>
      <sheetName val="K259_Base_4"/>
      <sheetName val="K259_AC4"/>
      <sheetName val="K260_K984"/>
      <sheetName val="K260_Subbase4"/>
      <sheetName val="K260_Base4"/>
      <sheetName val="K260_AC4"/>
      <sheetName val="K261_K984"/>
      <sheetName val="K261_Base4"/>
      <sheetName val="K261_AC4"/>
      <sheetName val="KL_VL4"/>
      <sheetName val="QT_9-64"/>
      <sheetName val="Thuong_luu_HB4"/>
      <sheetName val="QT_Ky_T4"/>
      <sheetName val="bc_vt_TON_BAI4"/>
      <sheetName val="Tien_ung4"/>
      <sheetName val="phi_luong34"/>
      <sheetName val="CT_xa4"/>
      <sheetName val="Gia_DAN4"/>
      <sheetName val="KLTong_hop4"/>
      <sheetName val="Lan_can4"/>
      <sheetName val="Ranh_doc_(2)4"/>
      <sheetName val="Ranh_doc4"/>
      <sheetName val="Coc_tieu4"/>
      <sheetName val="Bien_bao4"/>
      <sheetName val="Nan_tuyen4"/>
      <sheetName val="Lan_14"/>
      <sheetName val="Lan__24"/>
      <sheetName val="Lan_34"/>
      <sheetName val="Gia_tri4"/>
      <sheetName val="Lan_54"/>
      <sheetName val="Dc_Dau4"/>
      <sheetName val="_o_to_Hien_84"/>
      <sheetName val="_o_to_Hien94"/>
      <sheetName val="_o_to_Hien104"/>
      <sheetName val="_o_to_Hien114"/>
      <sheetName val="_o_to_Hien12)4"/>
      <sheetName val="_o_to_Hien15"/>
      <sheetName val="_o_to_Hien24"/>
      <sheetName val="_o_to_Hien34"/>
      <sheetName val="_o_to_Hien44"/>
      <sheetName val="_o_to_Hien54"/>
      <sheetName val="_o_to_Phong_84"/>
      <sheetName val="_o_to_Phong94"/>
      <sheetName val="_o_to_Phong104"/>
      <sheetName val="_o_to_Phong114"/>
      <sheetName val="_o_to_Phong12)4"/>
      <sheetName val="_o_to_Phong15"/>
      <sheetName val="_o_to_Phong24"/>
      <sheetName val="_o_to_Phong34"/>
      <sheetName val="_o_to_Phong44"/>
      <sheetName val="_o_to_Phong54"/>
      <sheetName val="_o_to_Dung_8_4"/>
      <sheetName val="_D_tt_dau84"/>
      <sheetName val="_o_to_Dung_94"/>
      <sheetName val="_D9_tt_dau4"/>
      <sheetName val="_D10_tt_dau4"/>
      <sheetName val="_o_to_Dung_104"/>
      <sheetName val="_o_to_Dung_114"/>
      <sheetName val="_o_to_Dung_12)4"/>
      <sheetName val="_o_to_Dung_15"/>
      <sheetName val="_o_to_Dung24"/>
      <sheetName val="_o_to_Dung34"/>
      <sheetName val="_o_to_Dung44"/>
      <sheetName val="_o_totrongT10-124"/>
      <sheetName val="_o_totrongT24"/>
      <sheetName val="_o_totrungT10-124"/>
      <sheetName val="_o_toMinhT10-12_4"/>
      <sheetName val="_o_toMinhT24"/>
      <sheetName val="_o_toTrieuT10-12__4"/>
      <sheetName val="Luong_8_SP4"/>
      <sheetName val="Luong_9_SP_4"/>
      <sheetName val="Luong_10_SP_4"/>
      <sheetName val="Luong_11_SP_4"/>
      <sheetName val="Luong_12_SP4"/>
      <sheetName val="Thang_124"/>
      <sheetName val="cong_bien_t104"/>
      <sheetName val="luong_t9_4"/>
      <sheetName val="bb_t94"/>
      <sheetName val="Co_quan_TCT4"/>
      <sheetName val="BOT_(PA_chon)4"/>
      <sheetName val="Yaly_&amp;_Ri_Ninh4"/>
      <sheetName val="Thuy_dien_Na_Loi4"/>
      <sheetName val="bang_so_sanh_tong_hop4"/>
      <sheetName val="bang_so_sanh_tong_hop_(ty_le)4"/>
      <sheetName val="thu_nhap_binh_quan_(2)4"/>
      <sheetName val="dang_huong4"/>
      <sheetName val="phuong_an_14"/>
      <sheetName val="phuong_an_1_(2)4"/>
      <sheetName val="phuong_an24"/>
      <sheetName val="tong_hop_BQ4"/>
      <sheetName val="tong_hop_BQ-14"/>
      <sheetName val="phuong_an_chon4"/>
      <sheetName val="bang_so_sanh_tong_hop_(_PA_cho4"/>
      <sheetName val="dang_ap_dung4"/>
      <sheetName val="bang_tong_hop_(dang_huong)4"/>
      <sheetName val="Cong_hop4"/>
      <sheetName val="kldukien_(107)4"/>
      <sheetName val="qui1_(2)4"/>
      <sheetName val="Luong_1_SP14"/>
      <sheetName val="Luong_2_SP24"/>
      <sheetName val="Luong_3_SP34"/>
      <sheetName val="Luong_4_SP44"/>
      <sheetName val="Luong_4_SP54"/>
      <sheetName val="TH_du_toan_4"/>
      <sheetName val="Du_toan_4"/>
      <sheetName val="C_Tinh4"/>
      <sheetName val="binh_do4"/>
      <sheetName val="cot_lieu4"/>
      <sheetName val="van_khuon4"/>
      <sheetName val="CT_BT4"/>
      <sheetName val="lay_mau4"/>
      <sheetName val="mat_ngoai_goi4"/>
      <sheetName val="coc_tram-bt4"/>
      <sheetName val="Phu_luc_HD4"/>
      <sheetName val="Gia_du_thau4"/>
      <sheetName val="Ca_xe4"/>
      <sheetName val="Cau_2(3)4"/>
      <sheetName val="TK_331c13"/>
      <sheetName val="CT_3313"/>
      <sheetName val="CT_1313"/>
      <sheetName val="KH_200³_(moi_max)4"/>
      <sheetName val="TSCD_ko_dung3"/>
      <sheetName val="Tong_vat_tu3"/>
      <sheetName val="VT_luu3"/>
      <sheetName val="Vtu_u_dong3"/>
      <sheetName val="TSLD_khac3"/>
      <sheetName val="CC_da_pbo_het3"/>
      <sheetName val="C_TIEU4"/>
      <sheetName val="T_Luong4"/>
      <sheetName val="T_HAO4"/>
      <sheetName val="DT_TUYEN4"/>
      <sheetName val="DT_GIA4"/>
      <sheetName val="KHDT_(2)4"/>
      <sheetName val="CL_4"/>
      <sheetName val="KQ_(2)4"/>
      <sheetName val="Tong_Thu3"/>
      <sheetName val="Tong_Chi3"/>
      <sheetName val="Truong_hoc3"/>
      <sheetName val="Cty_CP3"/>
      <sheetName val="G_thau_3B3"/>
      <sheetName val="T_Hop_Thu-chi3"/>
      <sheetName val="XE_DAU4"/>
      <sheetName val="XE_XANG4"/>
      <sheetName val="Hat_14"/>
      <sheetName val="_H8_duong4"/>
      <sheetName val="Hat_7dg4"/>
      <sheetName val="TH_duong_1B4"/>
      <sheetName val="B_T_HOP3"/>
      <sheetName val="HT_HE_DUONG3"/>
      <sheetName val="DH_D1,23"/>
      <sheetName val="Tro_giup3"/>
      <sheetName val="TH_cau_1B4"/>
      <sheetName val="cau_H14"/>
      <sheetName val="Son_dg4"/>
      <sheetName val="THKL_H94"/>
      <sheetName val="THKL_H44"/>
      <sheetName val="BB_NT_GD_H-thanh3"/>
      <sheetName val="BB_NT_KL3"/>
      <sheetName val="CL_PP3"/>
      <sheetName val="TH_DgPP3"/>
      <sheetName val="Dg_PP3"/>
      <sheetName val="CL_DgPP3"/>
      <sheetName val="TH_DDau3"/>
      <sheetName val="TH_DVu3"/>
      <sheetName val="CL_Dvu3"/>
      <sheetName val="TH_DgDvu3"/>
      <sheetName val="Dg_DV3"/>
      <sheetName val="C_O3"/>
      <sheetName val="TH_dg_OC3"/>
      <sheetName val="CL_CatOng3"/>
      <sheetName val="Bang_qui_cach_Vtu3"/>
      <sheetName val="CT_034"/>
      <sheetName val="TH_034"/>
      <sheetName val="cap_so_lan_24"/>
      <sheetName val="cap_so_BHXH4"/>
      <sheetName val="tru_tien4"/>
      <sheetName val="yt_q24"/>
      <sheetName val="c45_t34"/>
      <sheetName val="c45_t64"/>
      <sheetName val="BHYT_Q3_20034"/>
      <sheetName val="C45_t74"/>
      <sheetName val="C47-t07_20034"/>
      <sheetName val="C45_t84"/>
      <sheetName val="C47-t08_20034"/>
      <sheetName val="C45_t094"/>
      <sheetName val="C47-t09_20034"/>
      <sheetName val="C47_T124"/>
      <sheetName val="BHYT_Q4-20034"/>
      <sheetName val="C45_T104"/>
      <sheetName val="VAT_TU_NHAN_TXQN3"/>
      <sheetName val="bang_tong_ke_khoi_luong_vat_tu3"/>
      <sheetName val="hcong_tkhe3"/>
      <sheetName val="VAT_TU_NHAN_TKHE3"/>
      <sheetName val="hcong_qn3"/>
      <sheetName val="VAT_TU_NHAN_(2)3"/>
      <sheetName val="CO_SO_DU_LIEU_PTVL4"/>
      <sheetName val="QT_Duoc_(Hai)3"/>
      <sheetName val="TH_mau_moi_tu_T103"/>
      <sheetName val="Tong_hop_Quy_IV3"/>
      <sheetName val="DG_SOC4"/>
      <sheetName val="DG_HQ4"/>
      <sheetName val="Bot_Giat_C4"/>
      <sheetName val="Bot_Giat_P_4"/>
      <sheetName val="THAY_THUNG_H4"/>
      <sheetName val="thi_nghiem4"/>
      <sheetName val="BLR_13"/>
      <sheetName val="gia_phan_mong3"/>
      <sheetName val="NAM_20044"/>
      <sheetName val="huy_dong_von4"/>
      <sheetName val="Lai_vayxd4"/>
      <sheetName val="Lai_vayphaitra4"/>
      <sheetName val="Lai_vay_4"/>
      <sheetName val="tra_von4"/>
      <sheetName val="KH_chi_tiet4"/>
      <sheetName val="nguyen_lieu4"/>
      <sheetName val="soi_tho_soi_det4"/>
      <sheetName val="soi_thuong4"/>
      <sheetName val="vai_det4"/>
      <sheetName val="chi_phi_1tan4"/>
      <sheetName val="von_luu_dong4"/>
      <sheetName val="thue_VAT4"/>
      <sheetName val="doanh_thu4"/>
      <sheetName val="doanh_thu_loi_nhuan4"/>
      <sheetName val="dong_tien4"/>
      <sheetName val="thu_hoi_von4"/>
      <sheetName val="MTO_REV_03"/>
      <sheetName val="Bang_gia_NC3"/>
      <sheetName val="TH_DZ353"/>
      <sheetName val="D_Da03"/>
      <sheetName val="Thang_15"/>
      <sheetName val="Thang_12_(2)4"/>
      <sheetName val="Thang_014"/>
      <sheetName val="hoan_von4"/>
      <sheetName val="dothi_npv4"/>
      <sheetName val="diem_hoa_von4"/>
      <sheetName val="nop_ngan_sach4"/>
      <sheetName val="chi_tieu4"/>
      <sheetName val="Div__A3"/>
      <sheetName val="26+960-27+050_93"/>
      <sheetName val="luong_thang_103"/>
      <sheetName val="tong_hop_thang_103"/>
      <sheetName val="TH_113"/>
      <sheetName val="px_khai_thac_23"/>
      <sheetName val="dao_lo_so_23"/>
      <sheetName val="luong_vp_thang_103"/>
      <sheetName val="Du_toan3"/>
      <sheetName val="Phan_tich_vat_tu3"/>
      <sheetName val="Tong_hop_vat_tu3"/>
      <sheetName val="Gia_tri_vat_tu3"/>
      <sheetName val="Chi_phi_van_chuyen3"/>
      <sheetName val="Du_thau3"/>
      <sheetName val="Tong_hop_kinh_phi3"/>
      <sheetName val="Tu_van_Thiet_ke3"/>
      <sheetName val="Tien_do_thi_cong3"/>
      <sheetName val="Bia_du_toan3"/>
      <sheetName val="Phan_tich_don_gia_(doc)3"/>
      <sheetName val="DMVT1_(2)2"/>
      <sheetName val="Chiet_tinh_6at_lieu_2"/>
      <sheetName val="gia_vat_,ieu2"/>
      <sheetName val="P_LIST2"/>
      <sheetName val="MAKING_BILL2"/>
      <sheetName val="CO_FORM_A2"/>
      <sheetName val="HOI_PHIEU2"/>
      <sheetName val="YEU_CAU_TT_TECH_(LC)2"/>
      <sheetName val="shipping_advice2"/>
      <sheetName val="Tong_hop_gia3"/>
      <sheetName val="May_thi_cong2"/>
      <sheetName val="Chi_phi_chung2"/>
      <sheetName val="TH_K_II2"/>
      <sheetName val="TH_K_I2"/>
      <sheetName val="BKE_CT_GOC3"/>
      <sheetName val="BKE_CT_GOC_(2)3"/>
      <sheetName val="CTGS10_(2)3"/>
      <sheetName val="28+!60-28+420_5K953"/>
      <sheetName val="Thi_sinh3"/>
      <sheetName val="Cham_cong3"/>
      <sheetName val="Bang_luong3"/>
      <sheetName val="STH_1523"/>
      <sheetName val="CN_3313"/>
      <sheetName val="THV_CHI_63"/>
      <sheetName val="27+500-700_4(k85)3"/>
      <sheetName val="CHIET_TINH_TBA3"/>
      <sheetName val="CHIET_TINH_DZ_0,43"/>
      <sheetName val="CHIET_TINH_CCT3"/>
      <sheetName val="cong_bien_t1&lt;3"/>
      <sheetName val="Bang_2B3"/>
      <sheetName val="Dgia_vat_tu3"/>
      <sheetName val="Don_gia_III3"/>
      <sheetName val="Dgia_VT3"/>
      <sheetName val="ITB_COST2"/>
      <sheetName val="TIEN_GOI2"/>
      <sheetName val="NHAT_KY_THU_TIEN_T_GOI2"/>
      <sheetName val="LUONG_GIAN_TIEP2"/>
      <sheetName val="NHAT_KY_THU_TIEN_TM2"/>
      <sheetName val="UOC_THUC_HIEN_THUE_TNDN2"/>
      <sheetName val="QUY_TM2"/>
      <sheetName val="NKCT_-_012"/>
      <sheetName val="w't_table2"/>
      <sheetName val="LAI_-_LO2"/>
      <sheetName val="TO_KHAI_CHI_TIET2"/>
      <sheetName val="THUE_PII2"/>
      <sheetName val="THUE_PIII2"/>
      <sheetName val="QUYET_TOAN_THUE_TNDN2"/>
      <sheetName val="BANG_CAN_DOI_RUT_GON2"/>
      <sheetName val="BANG_CAN_DOI2"/>
      <sheetName val="NHAT_KY_CHI_TIEN2"/>
      <sheetName val="LAI_LO2"/>
      <sheetName val="TO_KHAI_THUE_DT_-TNDN-_CP2"/>
      <sheetName val="QUYET_TOAN_THUE-_CAC_KHOAN2"/>
      <sheetName val="GIA_THANH2"/>
      <sheetName val="BAI_DUNG_2"/>
      <sheetName val="BIA_NAM2"/>
      <sheetName val="TM_BAO_CAO2"/>
      <sheetName val="Ki泺m_tra_DS_thue_GTGT2"/>
      <sheetName val="27+740-820_3(k95)2"/>
      <sheetName val="Liệt_kê2"/>
      <sheetName val="THDN_MBA_phu_tai2"/>
      <sheetName val="TBA_CC2"/>
      <sheetName val="L_D17043"/>
      <sheetName val="Purchase_Order2"/>
      <sheetName val="Customize_Your_Purchase_Order2"/>
      <sheetName val="A__Building__2"/>
      <sheetName val="Qty-(Arc_)2"/>
      <sheetName val="Electrical_Breakdown2"/>
      <sheetName val="PIPE-03E_XLS3"/>
      <sheetName val="VC_MONG3"/>
      <sheetName val="LUONG_NC3"/>
      <sheetName val="B9_SCL_(2)3"/>
      <sheetName val="Thang_7-053"/>
      <sheetName val="Bia_dvi3"/>
      <sheetName val="B3_Tonghop_thang3"/>
      <sheetName val="Cong_doan3"/>
      <sheetName val="VËt_liÖu2"/>
      <sheetName val="K_L­¬ng_2"/>
      <sheetName val="GTDT_2"/>
      <sheetName val="Bï_VL_2"/>
      <sheetName val="Tæng_Hîp2"/>
      <sheetName val="Kinh_PhÝ2"/>
      <sheetName val="T_kÕ2"/>
      <sheetName val="tÝnh_VL2"/>
      <sheetName val="KL_®Ëp2"/>
      <sheetName val="Lµng_Lµ2"/>
      <sheetName val="DTcojg_4-52"/>
      <sheetName val="DGchitiet_2"/>
      <sheetName val="van_phong_Quy_12"/>
      <sheetName val="Cong_ty_Quy_12"/>
      <sheetName val="20_9_052"/>
      <sheetName val="Thanh_toan2"/>
      <sheetName val="B_11D_2"/>
      <sheetName val="Gia_tr?2"/>
      <sheetName val="Ki??m_tra_DS_thue_GTGT2"/>
      <sheetName val="Thuong_dip_nhan_danh_hieu_AHL?2"/>
      <sheetName val="26+960-27+150_5(k95!2"/>
      <sheetName val="[PIPE-03E_XLSÝ26+960-27+150_4(2"/>
      <sheetName val="Tojg_hop_thep2"/>
      <sheetName val="TH_du_toanþ2"/>
      <sheetName val="bANG_THANH_TOAN_LUONG_SC2"/>
      <sheetName val="DON_GIA_TIEN_LUONG_SXCB2"/>
      <sheetName val="bang_ke_luong_sc2"/>
      <sheetName val="DICH_VU2"/>
      <sheetName val="BD_LE_TET2"/>
      <sheetName val="BANG_THANH_TOAN_LUONG_TO_SO_CH2"/>
      <sheetName val="BANG_TONG_HOP_LUONG_SP2"/>
      <sheetName val="Bang_ke_tien_luong_O_phong2"/>
      <sheetName val="bang_ke_luong_SP2"/>
      <sheetName val="tam_ung_luong_ky_I2"/>
      <sheetName val="bao_cao_BHXH_6_thang2"/>
      <sheetName val="TH_du_toan¸2"/>
      <sheetName val="TH_du_toann2"/>
      <sheetName val="tph_AAHSTOT272"/>
      <sheetName val="Ca_D2"/>
      <sheetName val="H_long2"/>
      <sheetName val="C_Mong2"/>
      <sheetName val="M_Phu2"/>
      <sheetName val="T_Son2"/>
      <sheetName val="V_Don2"/>
      <sheetName val="Y_Kien2"/>
      <sheetName val="V_Quang2"/>
      <sheetName val="Q_Lam2"/>
      <sheetName val="P_Thu2"/>
      <sheetName val="T_Coc2"/>
      <sheetName val="D_Nghia2"/>
      <sheetName val="TT_DH2"/>
      <sheetName val="P_Phu2"/>
      <sheetName val="P_Lai2"/>
      <sheetName val="N_Xuyen2"/>
      <sheetName val="H_quan2"/>
      <sheetName val="S_Dang2"/>
      <sheetName val="N_Quan2"/>
      <sheetName val="C_Dam2"/>
      <sheetName val="B_luan2"/>
      <sheetName val="M_Luong2"/>
      <sheetName val="B_Doan2"/>
      <sheetName val="H_Do2"/>
      <sheetName val="D_Khe2"/>
      <sheetName val="P_Trung2"/>
      <sheetName val="V_du2"/>
      <sheetName val="Cước_CG2"/>
      <sheetName val="gia_tri_theo_phong2"/>
      <sheetName val="CỘT_HỐ_PIT2"/>
      <sheetName val="Don_gia2"/>
      <sheetName val="@_Dap2"/>
      <sheetName val="Summary_(1)2"/>
      <sheetName val="List_of_Houses2"/>
      <sheetName val="B2_SITE_WORKS2"/>
      <sheetName val="B3_CONCRETE_WORKS2"/>
      <sheetName val="B4_MASONRY_WORKS2"/>
      <sheetName val="B5_METAL_WORKS2"/>
      <sheetName val="B6_THERMAL&amp;MOITURE2"/>
      <sheetName val="B7_ALU_GLASS_D&amp;W2"/>
      <sheetName val="B8_FINISHING_WORKS2"/>
      <sheetName val="B12_EXTERNAL_WORKS2"/>
      <sheetName val="DMVT_-_22"/>
      <sheetName val="B__Additional_items2"/>
      <sheetName val="C__VE_items_Add12"/>
      <sheetName val="F__VE_items_Updated_Add12"/>
      <sheetName val="G__Duplicated_items2"/>
      <sheetName val="Unit_price2"/>
      <sheetName val="gia_vtu,_ncong2"/>
      <sheetName val="dao_dat2"/>
      <sheetName val="chong_tham2"/>
      <sheetName val="Yeu_cau_gia2"/>
      <sheetName val="Phan_chia_tien_ich2"/>
      <sheetName val="Prelim_HP5-ham2"/>
      <sheetName val="B3_Mong&amp;ham_2"/>
      <sheetName val="Prelim_HP5-than2"/>
      <sheetName val="B4_Than&amp;Hoan_thien2"/>
      <sheetName val="공사비_내역_(가)2"/>
      <sheetName val="H_P견적(참조)2"/>
      <sheetName val="Sat_tron2"/>
      <sheetName val="Project_Data2"/>
      <sheetName val="Bill_02-PL2"/>
      <sheetName val="1995년_섹터별_매출2"/>
      <sheetName val="노원열병합__건축공사기성내역서2"/>
      <sheetName val="118_세금과공과2"/>
      <sheetName val="Low_YLD_Reject2"/>
      <sheetName val="시실누(모)_2"/>
      <sheetName val="Income_Statement2"/>
      <sheetName val="표지_(2)2"/>
      <sheetName val="BP2000_Month2"/>
      <sheetName val="_M10C_DIFF_산포_개선_사례_7자_GAS_LIN2"/>
      <sheetName val="HRG_BHN2"/>
      <sheetName val="Bảng_GT_PS"/>
      <sheetName val="Dien_giai"/>
      <sheetName val="C__NEW_BLDG-PLUMBING_WORK"/>
      <sheetName val="Fr_Revit"/>
      <sheetName val="NSA_Summary"/>
      <sheetName val="Buy_vs__Lease_Car"/>
      <sheetName val="PRE_(RICONS)"/>
      <sheetName val="Goc_CC"/>
      <sheetName val="GOC-KO_IN"/>
      <sheetName val="Elec_LG"/>
      <sheetName val="pp3p_"/>
      <sheetName val="Chiet_tinh_dz22"/>
      <sheetName val="TH_MTC"/>
      <sheetName val="TH_N_Cong"/>
      <sheetName val="Bang_KL"/>
      <sheetName val="TH_Vat_tu"/>
      <sheetName val="Scheme_B_Estimate_"/>
      <sheetName val="01__DATA"/>
      <sheetName val="03__TK_THEP_LANH_TO"/>
      <sheetName val="Bảng_KL_công_tác_chính"/>
      <sheetName val="TONG_HOP_HOI_NGHI"/>
      <sheetName val="02__VK,_BT,_HT"/>
      <sheetName val="03__TK_THEP"/>
      <sheetName val="04__HOÀN_THIỆN"/>
      <sheetName val="Site_Expenses1"/>
      <sheetName val="4_&amp;_10-inch,_CO2_Combo_&amp;_Sweep1"/>
      <sheetName val="근거_자료1"/>
      <sheetName val="1_설계조건1"/>
      <sheetName val="Thống_kê"/>
      <sheetName val="đọc_số"/>
      <sheetName val="truc_tiep"/>
      <sheetName val="Xuly_Data"/>
      <sheetName val="Material_HT"/>
      <sheetName val="Material_KC"/>
      <sheetName val="TRE_TABLE"/>
      <sheetName val="조도계산서_(도서)"/>
      <sheetName val="남양시작동자105노65기1_3화1_2"/>
      <sheetName val="CT_"/>
      <sheetName val="8_자재비"/>
      <sheetName val="Chiết_tính"/>
      <sheetName val="2_1_受電設備棟"/>
      <sheetName val="2_2_受・防火水槽"/>
      <sheetName val="2_3_排水処理設備棟"/>
      <sheetName val="2_4_倉庫棟"/>
      <sheetName val="2_5_守衛棟"/>
      <sheetName val="TL rieng"/>
      <sheetName val="원가계산서_(전체변ƽ螁"/>
      <sheetName val="name"/>
      <sheetName val="STAFFSCHED "/>
      <sheetName val="Gtvl"/>
      <sheetName val="Gia_THKP"/>
      <sheetName val="GiaTH_PT2"/>
      <sheetName val="지급보증금74"/>
      <sheetName val="TKCK"/>
      <sheetName val="Standardwerte"/>
      <sheetName val="Sbq18"/>
      <sheetName val="VCV-BE-TONG"/>
      <sheetName val="GV1-D13 (Casement door)"/>
      <sheetName val="REKAP"/>
      <sheetName val="7.조직표 (수정)"/>
      <sheetName val="BANG_TONG_HOP_(2)"/>
      <sheetName val="Bill_05_-_FP"/>
      <sheetName val="DS-Thuong_6T_dau"/>
      <sheetName val="NSA_fr_Revit"/>
      <sheetName val="Rate_breakdown_detail"/>
      <sheetName val="Cart_path_Q'ty"/>
      <sheetName val="CT_Thang_Mo"/>
      <sheetName val="member_design"/>
      <sheetName val="design_criteria"/>
      <sheetName val="working_load_at_the_btm_ft_"/>
      <sheetName val="plan&amp;section_of_foundation"/>
      <sheetName val="soil_bearing_check"/>
      <sheetName val="valeurs_de_base"/>
      <sheetName val="3_공통공사대비"/>
      <sheetName val="인건비_"/>
      <sheetName val="하도급기성_(2)"/>
      <sheetName val="하도급단가산출_(2)"/>
      <sheetName val="Tong_dip_nhan_dan"/>
      <sheetName val="Gia_tr_2"/>
      <sheetName val="Ki__m_tra_DS_thue_GTGT2"/>
      <sheetName val="Thuong_dip_nhan_danh_hieu_AHL_2"/>
      <sheetName val="_PIPE-03E_XLSÝ26+960-27+150_4(2"/>
      <sheetName val="dmvt_"/>
      <sheetName val="Cấu_tạo_giá"/>
      <sheetName val="04_-_XUONG_DET_B"/>
      <sheetName val="DATA_H"/>
      <sheetName val="DATA_V"/>
      <sheetName val="DATA_OR"/>
      <sheetName val="Bill_4_-_Substructure"/>
      <sheetName val="Bill_Prelim-CDT"/>
      <sheetName val="Bill_BPTC-CDT"/>
      <sheetName val="Chi_tiết_BPTC"/>
      <sheetName val="Bill_BPTC-CDT_(PA_MCT_CDT)"/>
      <sheetName val="Chi_tiết_BPTC_(PA_MCT_CDT)"/>
      <sheetName val="STAFFSCHED_"/>
      <sheetName val="DATASPEC(VT1)"/>
      <sheetName val="KHOI LUONG15-4"/>
      <sheetName val="DATA(VTL)"/>
      <sheetName val="List"/>
      <sheetName val="MASTER"/>
      <sheetName val="SiteWorks"/>
      <sheetName val="Bang gia NC "/>
      <sheetName val="材料单"/>
      <sheetName val="IMF Code"/>
      <sheetName val="Chi tiết cấu tạo giá (2)"/>
      <sheetName val="THMAVT"/>
      <sheetName val="DeluxeVilla 4"/>
      <sheetName val="P9 SEC.C"/>
      <sheetName val="P9 SEC.D"/>
      <sheetName val="TEST TAI KHOAN"/>
      <sheetName val="照明ﾃﾞｰﾀ"/>
      <sheetName val="C1ㅇ"/>
      <sheetName val="C3"/>
      <sheetName val="Dầm -4.7m"/>
      <sheetName val="Block A-FlrBm(Conc&amp;Fwk)"/>
      <sheetName val="Phan tich ca may"/>
      <sheetName val="Chenh lech ca may"/>
      <sheetName val="Chiet tinh don gia CM"/>
      <sheetName val="TLg CN&amp;Laixe"/>
      <sheetName val="TLg CN&amp;Laixe (2)"/>
      <sheetName val="TLg Laitau"/>
      <sheetName val="TLg Laitau (2)"/>
      <sheetName val="GZ.TP"/>
      <sheetName val="GZ.VT"/>
      <sheetName val="부영주택(잡철물)"/>
      <sheetName val="BAG-2"/>
      <sheetName val="MEP Detail"/>
      <sheetName val="WNo"/>
      <sheetName val="0"/>
      <sheetName val="Cọc nhồi"/>
      <sheetName val="Unit Rate(non print)"/>
      <sheetName val="NETCOST-E ELV"/>
      <sheetName val="01. KHO A-&gt;E"/>
      <sheetName val="1_우편집중내역서"/>
      <sheetName val="B3A_-_TOWER_A"/>
      <sheetName val="GV1-D13_(Casement_door)"/>
      <sheetName val="MEP_Detail"/>
      <sheetName val="MIJIBI"/>
      <sheetName val="지수조정율(총괄)"/>
      <sheetName val="본댐설계"/>
      <sheetName val="경영혁신본부"/>
      <sheetName val="재료비"/>
      <sheetName val="경비 (1)"/>
      <sheetName val="적현로"/>
      <sheetName val="포장공(부체도로)"/>
      <sheetName val="예산경비1차"/>
      <sheetName val="계측"/>
      <sheetName val="D25"/>
      <sheetName val="D22"/>
      <sheetName val="M3-RAIL1"/>
      <sheetName val="M+1"/>
      <sheetName val="노무비계"/>
      <sheetName val="CC16-내역서"/>
      <sheetName val="BD운반거리"/>
      <sheetName val="설계명세"/>
      <sheetName val="04년하반기장비부표"/>
      <sheetName val="Cst Pkg-Eden"/>
      <sheetName val="회사정보"/>
      <sheetName val="TvtuTdinh"/>
      <sheetName val="Kihon-Jiko"/>
      <sheetName val="Dầm_-4_7m"/>
      <sheetName val="TYPE-B 평균H"/>
      <sheetName val="Bill 02 INF"/>
      <sheetName val="PAD-F"/>
      <sheetName val="3)불합리"/>
      <sheetName val="설계산출표지"/>
      <sheetName val="보수0831"/>
      <sheetName val="6MONTHS"/>
      <sheetName val="Product"/>
      <sheetName val="E. Electric"/>
      <sheetName val="M. Mechanic"/>
      <sheetName val="SPL4-TOTAL"/>
      <sheetName val="HS_957"/>
      <sheetName val="Tai khoan"/>
      <sheetName val="감사 일정계획"/>
      <sheetName val="MTL(AG)"/>
      <sheetName val="THEP SAN T16"/>
      <sheetName val="DAF-1"/>
      <sheetName val="5사남"/>
      <sheetName val="예산서"/>
      <sheetName val="수주실적0709"/>
      <sheetName val="총 원가계산"/>
      <sheetName val="통계연보"/>
      <sheetName val="산수배수"/>
      <sheetName val="일반수량"/>
    </sheetNames>
    <sheetDataSet>
      <sheetData sheetId="0">
        <row r="1">
          <cell r="A1">
            <v>1</v>
          </cell>
        </row>
      </sheetData>
      <sheetData sheetId="1" refreshError="1"/>
      <sheetData sheetId="2">
        <row r="1">
          <cell r="A1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>
            <v>1</v>
          </cell>
        </row>
      </sheetData>
      <sheetData sheetId="19">
        <row r="1">
          <cell r="A1">
            <v>1</v>
          </cell>
        </row>
      </sheetData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>
        <row r="1">
          <cell r="A1">
            <v>1</v>
          </cell>
        </row>
      </sheetData>
      <sheetData sheetId="22">
        <row r="1">
          <cell r="A1">
            <v>1</v>
          </cell>
        </row>
      </sheetData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 refreshError="1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>
        <row r="1">
          <cell r="A1" t="str">
            <v>GIÁ TRỊ PHỤ LỤC 13 - HĐ 37/2018/HĐ/OIC-SEAREE ký ngày 07/02/2018</v>
          </cell>
        </row>
      </sheetData>
      <sheetData sheetId="668">
        <row r="1">
          <cell r="A1" t="str">
            <v>GIÁ TRỊ PHỤ LỤC 13 - HĐ 37/2018/HĐ/OIC-SEAREE ký ngày 07/02/2018</v>
          </cell>
        </row>
      </sheetData>
      <sheetData sheetId="669">
        <row r="1">
          <cell r="A1" t="str">
            <v>GIÁ TRỊ PHỤ LỤC 13 - HĐ 37/2018/HĐ/OIC-SEAREE ký ngày 07/02/2018</v>
          </cell>
        </row>
      </sheetData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>
        <row r="1">
          <cell r="A1" t="str">
            <v>GIÁ TRỊ PHỤ LỤC 13 - HĐ 37/2018/HĐ/OIC-SEAREE ký ngày 07/02/2018</v>
          </cell>
        </row>
      </sheetData>
      <sheetData sheetId="945">
        <row r="1">
          <cell r="A1" t="str">
            <v>GIÁ TRỊ PHỤ LỤC 13 - HĐ 37/2018/HĐ/OIC-SEAREE ký ngày 07/02/2018</v>
          </cell>
        </row>
      </sheetData>
      <sheetData sheetId="946">
        <row r="1">
          <cell r="A1" t="str">
            <v>GIÁ TRỊ PHỤ LỤC 13 - HĐ 37/2018/HĐ/OIC-SEAREE ký ngày 07/02/2018</v>
          </cell>
        </row>
      </sheetData>
      <sheetData sheetId="947">
        <row r="1">
          <cell r="A1" t="str">
            <v>GIÁ TRỊ PHỤ LỤC 13 - HĐ 37/2018/HĐ/OIC-SEAREE ký ngày 07/02/2018</v>
          </cell>
        </row>
      </sheetData>
      <sheetData sheetId="948">
        <row r="1">
          <cell r="A1" t="str">
            <v>GIÁ TRỊ PHỤ LỤC 13 - HĐ 37/2018/HĐ/OIC-SEAREE ký ngày 07/02/2018</v>
          </cell>
        </row>
      </sheetData>
      <sheetData sheetId="949">
        <row r="1">
          <cell r="A1" t="str">
            <v>GIÁ TRỊ PHỤ LỤC 13 - HĐ 37/2018/HĐ/OIC-SEAREE ký ngày 07/02/2018</v>
          </cell>
        </row>
      </sheetData>
      <sheetData sheetId="950">
        <row r="1">
          <cell r="A1" t="str">
            <v>GIÁ TRỊ PHỤ LỤC 13 - HĐ 37/2018/HĐ/OIC-SEAREE ký ngày 07/02/2018</v>
          </cell>
        </row>
      </sheetData>
      <sheetData sheetId="951">
        <row r="1">
          <cell r="A1" t="str">
            <v>GIÁ TRỊ PHỤ LỤC 13 - HĐ 37/2018/HĐ/OIC-SEAREE ký ngày 07/02/2018</v>
          </cell>
        </row>
      </sheetData>
      <sheetData sheetId="952">
        <row r="1">
          <cell r="A1" t="str">
            <v>GIÁ TRỊ PHỤ LỤC 13 - HĐ 37/2018/HĐ/OIC-SEAREE ký ngày 07/02/2018</v>
          </cell>
        </row>
      </sheetData>
      <sheetData sheetId="953">
        <row r="1">
          <cell r="A1" t="str">
            <v>GIÁ TRỊ PHỤ LỤC 13 - HĐ 37/2018/HĐ/OIC-SEAREE ký ngày 07/02/2018</v>
          </cell>
        </row>
      </sheetData>
      <sheetData sheetId="954">
        <row r="1">
          <cell r="A1" t="str">
            <v>GIÁ TRỊ PHỤ LỤC 13 - HĐ 37/2018/HĐ/OIC-SEAREE ký ngày 07/02/2018</v>
          </cell>
        </row>
      </sheetData>
      <sheetData sheetId="955">
        <row r="1">
          <cell r="A1" t="str">
            <v>GIÁ TRỊ PHỤ LỤC 13 - HĐ 37/2018/HĐ/OIC-SEAREE ký ngày 07/02/2018</v>
          </cell>
        </row>
      </sheetData>
      <sheetData sheetId="956">
        <row r="1">
          <cell r="A1" t="str">
            <v>GIÁ TRỊ PHỤ LỤC 13 - HĐ 37/2018/HĐ/OIC-SEAREE ký ngày 07/02/2018</v>
          </cell>
        </row>
      </sheetData>
      <sheetData sheetId="957">
        <row r="1">
          <cell r="A1" t="str">
            <v>GIÁ TRỊ PHỤ LỤC 13 - HĐ 37/2018/HĐ/OIC-SEAREE ký ngày 07/02/2018</v>
          </cell>
        </row>
      </sheetData>
      <sheetData sheetId="958">
        <row r="1">
          <cell r="A1" t="str">
            <v>GIÁ TRỊ PHỤ LỤC 13 - HĐ 37/2018/HĐ/OIC-SEAREE ký ngày 07/02/2018</v>
          </cell>
        </row>
      </sheetData>
      <sheetData sheetId="959">
        <row r="1">
          <cell r="A1" t="str">
            <v>GIÁ TRỊ PHỤ LỤC 13 - HĐ 37/2018/HĐ/OIC-SEAREE ký ngày 07/02/2018</v>
          </cell>
        </row>
      </sheetData>
      <sheetData sheetId="960">
        <row r="1">
          <cell r="A1" t="str">
            <v>GIÁ TRỊ PHỤ LỤC 13 - HĐ 37/2018/HĐ/OIC-SEAREE ký ngày 07/02/2018</v>
          </cell>
        </row>
      </sheetData>
      <sheetData sheetId="961">
        <row r="1">
          <cell r="A1" t="str">
            <v>GIÁ TRỊ PHỤ LỤC 13 - HĐ 37/2018/HĐ/OIC-SEAREE ký ngày 07/02/2018</v>
          </cell>
        </row>
      </sheetData>
      <sheetData sheetId="962">
        <row r="1">
          <cell r="A1" t="str">
            <v>GIÁ TRỊ PHỤ LỤC 13 - HĐ 37/2018/HĐ/OIC-SEAREE ký ngày 07/02/2018</v>
          </cell>
        </row>
      </sheetData>
      <sheetData sheetId="963">
        <row r="1">
          <cell r="A1" t="str">
            <v>GIÁ TRỊ PHỤ LỤC 13 - HĐ 37/2018/HĐ/OIC-SEAREE ký ngày 07/02/2018</v>
          </cell>
        </row>
      </sheetData>
      <sheetData sheetId="964">
        <row r="1">
          <cell r="A1" t="str">
            <v>GIÁ TRỊ PHỤ LỤC 13 - HĐ 37/2018/HĐ/OIC-SEAREE ký ngày 07/02/2018</v>
          </cell>
        </row>
      </sheetData>
      <sheetData sheetId="965">
        <row r="1">
          <cell r="A1" t="str">
            <v>GIÁ TRỊ PHỤ LỤC 13 - HĐ 37/2018/HĐ/OIC-SEAREE ký ngày 07/02/2018</v>
          </cell>
        </row>
      </sheetData>
      <sheetData sheetId="966">
        <row r="1">
          <cell r="A1" t="str">
            <v>GIÁ TRỊ PHỤ LỤC 13 - HĐ 37/2018/HĐ/OIC-SEAREE ký ngày 07/02/2018</v>
          </cell>
        </row>
      </sheetData>
      <sheetData sheetId="967">
        <row r="1">
          <cell r="A1" t="str">
            <v>GIÁ TRỊ PHỤ LỤC 13 - HĐ 37/2018/HĐ/OIC-SEAREE ký ngày 07/02/2018</v>
          </cell>
        </row>
      </sheetData>
      <sheetData sheetId="968">
        <row r="1">
          <cell r="A1" t="str">
            <v>GIÁ TRỊ PHỤ LỤC 13 - HĐ 37/2018/HĐ/OIC-SEAREE ký ngày 07/02/2018</v>
          </cell>
        </row>
      </sheetData>
      <sheetData sheetId="969">
        <row r="1">
          <cell r="A1" t="str">
            <v>GIÁ TRỊ PHỤ LỤC 13 - HĐ 37/2018/HĐ/OIC-SEAREE ký ngày 07/02/2018</v>
          </cell>
        </row>
      </sheetData>
      <sheetData sheetId="970">
        <row r="1">
          <cell r="A1" t="str">
            <v>GIÁ TRỊ PHỤ LỤC 13 - HĐ 37/2018/HĐ/OIC-SEAREE ký ngày 07/02/2018</v>
          </cell>
        </row>
      </sheetData>
      <sheetData sheetId="971">
        <row r="1">
          <cell r="A1" t="str">
            <v>GIÁ TRỊ PHỤ LỤC 13 - HĐ 37/2018/HĐ/OIC-SEAREE ký ngày 07/02/2018</v>
          </cell>
        </row>
      </sheetData>
      <sheetData sheetId="972">
        <row r="1">
          <cell r="A1" t="str">
            <v>GIÁ TRỊ PHỤ LỤC 13 - HĐ 37/2018/HĐ/OIC-SEAREE ký ngày 07/02/2018</v>
          </cell>
        </row>
      </sheetData>
      <sheetData sheetId="973">
        <row r="1">
          <cell r="A1" t="str">
            <v>GIÁ TRỊ PHỤ LỤC 13 - HĐ 37/2018/HĐ/OIC-SEAREE ký ngày 07/02/2018</v>
          </cell>
        </row>
      </sheetData>
      <sheetData sheetId="974">
        <row r="1">
          <cell r="A1" t="str">
            <v>GIÁ TRỊ PHỤ LỤC 13 - HĐ 37/2018/HĐ/OIC-SEAREE ký ngày 07/02/2018</v>
          </cell>
        </row>
      </sheetData>
      <sheetData sheetId="975">
        <row r="1">
          <cell r="A1" t="str">
            <v>GIÁ TRỊ PHỤ LỤC 13 - HĐ 37/2018/HĐ/OIC-SEAREE ký ngày 07/02/2018</v>
          </cell>
        </row>
      </sheetData>
      <sheetData sheetId="976">
        <row r="1">
          <cell r="A1" t="str">
            <v>GIÁ TRỊ PHỤ LỤC 13 - HĐ 37/2018/HĐ/OIC-SEAREE ký ngày 07/02/2018</v>
          </cell>
        </row>
      </sheetData>
      <sheetData sheetId="977">
        <row r="1">
          <cell r="A1" t="str">
            <v>GIÁ TRỊ PHỤ LỤC 13 - HĐ 37/2018/HĐ/OIC-SEAREE ký ngày 07/02/2018</v>
          </cell>
        </row>
      </sheetData>
      <sheetData sheetId="978">
        <row r="1">
          <cell r="A1" t="str">
            <v>GIÁ TRỊ PHỤ LỤC 13 - HĐ 37/2018/HĐ/OIC-SEAREE ký ngày 07/02/2018</v>
          </cell>
        </row>
      </sheetData>
      <sheetData sheetId="979">
        <row r="1">
          <cell r="A1" t="str">
            <v>GIÁ TRỊ PHỤ LỤC 13 - HĐ 37/2018/HĐ/OIC-SEAREE ký ngày 07/02/2018</v>
          </cell>
        </row>
      </sheetData>
      <sheetData sheetId="980">
        <row r="1">
          <cell r="A1" t="str">
            <v>GIÁ TRỊ PHỤ LỤC 13 - HĐ 37/2018/HĐ/OIC-SEAREE ký ngày 07/02/2018</v>
          </cell>
        </row>
      </sheetData>
      <sheetData sheetId="981">
        <row r="1">
          <cell r="A1" t="str">
            <v>GIÁ TRỊ PHỤ LỤC 13 - HĐ 37/2018/HĐ/OIC-SEAREE ký ngày 07/02/2018</v>
          </cell>
        </row>
      </sheetData>
      <sheetData sheetId="982">
        <row r="1">
          <cell r="A1" t="str">
            <v>GIÁ TRỊ PHỤ LỤC 13 - HĐ 37/2018/HĐ/OIC-SEAREE ký ngày 07/02/2018</v>
          </cell>
        </row>
      </sheetData>
      <sheetData sheetId="983">
        <row r="1">
          <cell r="A1" t="str">
            <v>GIÁ TRỊ PHỤ LỤC 13 - HĐ 37/2018/HĐ/OIC-SEAREE ký ngày 07/02/2018</v>
          </cell>
        </row>
      </sheetData>
      <sheetData sheetId="984">
        <row r="1">
          <cell r="A1" t="str">
            <v>GIÁ TRỊ PHỤ LỤC 13 - HĐ 37/2018/HĐ/OIC-SEAREE ký ngày 07/02/2018</v>
          </cell>
        </row>
      </sheetData>
      <sheetData sheetId="985">
        <row r="1">
          <cell r="A1" t="str">
            <v>GIÁ TRỊ PHỤ LỤC 13 - HĐ 37/2018/HĐ/OIC-SEAREE ký ngày 07/02/2018</v>
          </cell>
        </row>
      </sheetData>
      <sheetData sheetId="986">
        <row r="1">
          <cell r="A1" t="str">
            <v>GIÁ TRỊ PHỤ LỤC 13 - HĐ 37/2018/HĐ/OIC-SEAREE ký ngày 07/02/2018</v>
          </cell>
        </row>
      </sheetData>
      <sheetData sheetId="987">
        <row r="1">
          <cell r="A1" t="str">
            <v>GIÁ TRỊ PHỤ LỤC 13 - HĐ 37/2018/HĐ/OIC-SEAREE ký ngày 07/02/2018</v>
          </cell>
        </row>
      </sheetData>
      <sheetData sheetId="988">
        <row r="1">
          <cell r="A1" t="str">
            <v>GIÁ TRỊ PHỤ LỤC 13 - HĐ 37/2018/HĐ/OIC-SEAREE ký ngày 07/02/2018</v>
          </cell>
        </row>
      </sheetData>
      <sheetData sheetId="989">
        <row r="1">
          <cell r="A1" t="str">
            <v>GIÁ TRỊ PHỤ LỤC 13 - HĐ 37/2018/HĐ/OIC-SEAREE ký ngày 07/02/2018</v>
          </cell>
        </row>
      </sheetData>
      <sheetData sheetId="990">
        <row r="1">
          <cell r="A1" t="str">
            <v>GIÁ TRỊ PHỤ LỤC 13 - HĐ 37/2018/HĐ/OIC-SEAREE ký ngày 07/02/2018</v>
          </cell>
        </row>
      </sheetData>
      <sheetData sheetId="991">
        <row r="1">
          <cell r="A1" t="str">
            <v>GIÁ TRỊ PHỤ LỤC 13 - HĐ 37/2018/HĐ/OIC-SEAREE ký ngày 07/02/2018</v>
          </cell>
        </row>
      </sheetData>
      <sheetData sheetId="992">
        <row r="1">
          <cell r="A1" t="str">
            <v>GIÁ TRỊ PHỤ LỤC 13 - HĐ 37/2018/HĐ/OIC-SEAREE ký ngày 07/02/2018</v>
          </cell>
        </row>
      </sheetData>
      <sheetData sheetId="993">
        <row r="1">
          <cell r="A1" t="str">
            <v>GIÁ TRỊ PHỤ LỤC 13 - HĐ 37/2018/HĐ/OIC-SEAREE ký ngày 07/02/2018</v>
          </cell>
        </row>
      </sheetData>
      <sheetData sheetId="994">
        <row r="1">
          <cell r="A1" t="str">
            <v>GIÁ TRỊ PHỤ LỤC 13 - HĐ 37/2018/HĐ/OIC-SEAREE ký ngày 07/02/2018</v>
          </cell>
        </row>
      </sheetData>
      <sheetData sheetId="995">
        <row r="1">
          <cell r="A1" t="str">
            <v>GIÁ TRỊ PHỤ LỤC 13 - HĐ 37/2018/HĐ/OIC-SEAREE ký ngày 07/02/2018</v>
          </cell>
        </row>
      </sheetData>
      <sheetData sheetId="996">
        <row r="1">
          <cell r="A1" t="str">
            <v>GIÁ TRỊ PHỤ LỤC 13 - HĐ 37/2018/HĐ/OIC-SEAREE ký ngày 07/02/2018</v>
          </cell>
        </row>
      </sheetData>
      <sheetData sheetId="997">
        <row r="1">
          <cell r="A1" t="str">
            <v>GIÁ TRỊ PHỤ LỤC 13 - HĐ 37/2018/HĐ/OIC-SEAREE ký ngày 07/02/2018</v>
          </cell>
        </row>
      </sheetData>
      <sheetData sheetId="998">
        <row r="1">
          <cell r="A1" t="str">
            <v>Linksshape LTD</v>
          </cell>
        </row>
      </sheetData>
      <sheetData sheetId="999">
        <row r="1">
          <cell r="A1" t="str">
            <v>GIÁ TRỊ PHỤ LỤC 13 - HĐ 37/2018/HĐ/OIC-SEAREE ký ngày 07/02/2018</v>
          </cell>
        </row>
      </sheetData>
      <sheetData sheetId="1000">
        <row r="1">
          <cell r="A1" t="str">
            <v>GIÁ TRỊ PHỤ LỤC 13 - HĐ 37/2018/HĐ/OIC-SEAREE ký ngày 07/02/2018</v>
          </cell>
        </row>
      </sheetData>
      <sheetData sheetId="1001">
        <row r="1">
          <cell r="A1" t="str">
            <v>GIÁ TRỊ PHỤ LỤC 13 - HĐ 37/2018/HĐ/OIC-SEAREE ký ngày 07/02/2018</v>
          </cell>
        </row>
      </sheetData>
      <sheetData sheetId="1002">
        <row r="1">
          <cell r="A1" t="str">
            <v>GIÁ TRỊ PHỤ LỤC 13 - HĐ 37/2018/HĐ/OIC-SEAREE ký ngày 07/02/2018</v>
          </cell>
        </row>
      </sheetData>
      <sheetData sheetId="1003">
        <row r="1">
          <cell r="A1" t="str">
            <v>GIÁ TRỊ PHỤ LỤC 13 - HĐ 37/2018/HĐ/OIC-SEAREE ký ngày 07/02/2018</v>
          </cell>
        </row>
      </sheetData>
      <sheetData sheetId="1004">
        <row r="1">
          <cell r="A1" t="str">
            <v>GIÁ TRỊ PHỤ LỤC 13 - HĐ 37/2018/HĐ/OIC-SEAREE ký ngày 07/02/2018</v>
          </cell>
        </row>
      </sheetData>
      <sheetData sheetId="1005">
        <row r="1">
          <cell r="A1" t="str">
            <v>GIÁ TRỊ PHỤ LỤC 13 - HĐ 37/2018/HĐ/OIC-SEAREE ký ngày 07/02/2018</v>
          </cell>
        </row>
      </sheetData>
      <sheetData sheetId="1006">
        <row r="1">
          <cell r="A1" t="str">
            <v>GIÁ TRỊ PHỤ LỤC 13 - HĐ 37/2018/HĐ/OIC-SEAREE ký ngày 07/02/2018</v>
          </cell>
        </row>
      </sheetData>
      <sheetData sheetId="1007">
        <row r="1">
          <cell r="A1" t="str">
            <v>GIÁ TRỊ PHỤ LỤC 13 - HĐ 37/2018/HĐ/OIC-SEAREE ký ngày 07/02/2018</v>
          </cell>
        </row>
      </sheetData>
      <sheetData sheetId="1008">
        <row r="1">
          <cell r="A1" t="str">
            <v>GIÁ TRỊ PHỤ LỤC 13 - HĐ 37/2018/HĐ/OIC-SEAREE ký ngày 07/02/2018</v>
          </cell>
        </row>
      </sheetData>
      <sheetData sheetId="1009">
        <row r="1">
          <cell r="A1" t="str">
            <v>GIÁ TRỊ PHỤ LỤC 13 - HĐ 37/2018/HĐ/OIC-SEAREE ký ngày 07/02/2018</v>
          </cell>
        </row>
      </sheetData>
      <sheetData sheetId="1010">
        <row r="1">
          <cell r="A1" t="str">
            <v>GIÁ TRỊ PHỤ LỤC 13 - HĐ 37/2018/HĐ/OIC-SEAREE ký ngày 07/02/2018</v>
          </cell>
        </row>
      </sheetData>
      <sheetData sheetId="1011">
        <row r="1">
          <cell r="A1" t="str">
            <v>GIÁ TRỊ PHỤ LỤC 13 - HĐ 37/2018/HĐ/OIC-SEAREE ký ngày 07/02/2018</v>
          </cell>
        </row>
      </sheetData>
      <sheetData sheetId="1012">
        <row r="1">
          <cell r="A1" t="str">
            <v>GIÁ TRỊ PHỤ LỤC 13 - HĐ 37/2018/HĐ/OIC-SEAREE ký ngày 07/02/2018</v>
          </cell>
        </row>
      </sheetData>
      <sheetData sheetId="1013">
        <row r="1">
          <cell r="A1" t="str">
            <v>GIÁ TRỊ PHỤ LỤC 13 - HĐ 37/2018/HĐ/OIC-SEAREE ký ngày 07/02/2018</v>
          </cell>
        </row>
      </sheetData>
      <sheetData sheetId="1014">
        <row r="1">
          <cell r="A1" t="str">
            <v>GIÁ TRỊ PHỤ LỤC 13 - HĐ 37/2018/HĐ/OIC-SEAREE ký ngày 07/02/2018</v>
          </cell>
        </row>
      </sheetData>
      <sheetData sheetId="1015">
        <row r="1">
          <cell r="A1" t="str">
            <v>GIÁ TRỊ PHỤ LỤC 13 - HĐ 37/2018/HĐ/OIC-SEAREE ký ngày 07/02/2018</v>
          </cell>
        </row>
      </sheetData>
      <sheetData sheetId="1016">
        <row r="1">
          <cell r="A1" t="str">
            <v>GIÁ TRỊ PHỤ LỤC 13 - HĐ 37/2018/HĐ/OIC-SEAREE ký ngày 07/02/2018</v>
          </cell>
        </row>
      </sheetData>
      <sheetData sheetId="1017">
        <row r="1">
          <cell r="A1" t="str">
            <v>GIÁ TRỊ PHỤ LỤC 13 - HĐ 37/2018/HĐ/OIC-SEAREE ký ngày 07/02/2018</v>
          </cell>
        </row>
      </sheetData>
      <sheetData sheetId="1018">
        <row r="1">
          <cell r="A1" t="str">
            <v>GIÁ TRỊ PHỤ LỤC 13 - HĐ 37/2018/HĐ/OIC-SEAREE ký ngày 07/02/2018</v>
          </cell>
        </row>
      </sheetData>
      <sheetData sheetId="1019">
        <row r="1">
          <cell r="A1" t="str">
            <v>GIÁ TRỊ PHỤ LỤC 13 - HĐ 37/2018/HĐ/OIC-SEAREE ký ngày 07/02/2018</v>
          </cell>
        </row>
      </sheetData>
      <sheetData sheetId="1020">
        <row r="1">
          <cell r="A1" t="str">
            <v>GIÁ TRỊ PHỤ LỤC 13 - HĐ 37/2018/HĐ/OIC-SEAREE ký ngày 07/02/2018</v>
          </cell>
        </row>
      </sheetData>
      <sheetData sheetId="1021">
        <row r="1">
          <cell r="A1" t="str">
            <v>GIÁ TRỊ PHỤ LỤC 13 - HĐ 37/2018/HĐ/OIC-SEAREE ký ngày 07/02/2018</v>
          </cell>
        </row>
      </sheetData>
      <sheetData sheetId="1022">
        <row r="1">
          <cell r="A1" t="str">
            <v>GIÁ TRỊ PHỤ LỤC 13 - HĐ 37/2018/HĐ/OIC-SEAREE ký ngày 07/02/2018</v>
          </cell>
        </row>
      </sheetData>
      <sheetData sheetId="1023">
        <row r="1">
          <cell r="A1" t="str">
            <v>GIÁ TRỊ PHỤ LỤC 13 - HĐ 37/2018/HĐ/OIC-SEAREE ký ngày 07/02/2018</v>
          </cell>
        </row>
      </sheetData>
      <sheetData sheetId="1024">
        <row r="1">
          <cell r="A1" t="str">
            <v>GIÁ TRỊ PHỤ LỤC 13 - HĐ 37/2018/HĐ/OIC-SEAREE ký ngày 07/02/2018</v>
          </cell>
        </row>
      </sheetData>
      <sheetData sheetId="1025">
        <row r="1">
          <cell r="A1" t="str">
            <v>GIÁ TRỊ PHỤ LỤC 13 - HĐ 37/2018/HĐ/OIC-SEAREE ký ngày 07/02/2018</v>
          </cell>
        </row>
      </sheetData>
      <sheetData sheetId="1026">
        <row r="1">
          <cell r="A1" t="str">
            <v>GIÁ TRỊ PHỤ LỤC 13 - HĐ 37/2018/HĐ/OIC-SEAREE ký ngày 07/02/2018</v>
          </cell>
        </row>
      </sheetData>
      <sheetData sheetId="1027">
        <row r="1">
          <cell r="A1" t="str">
            <v>GIÁ TRỊ PHỤ LỤC 13 - HĐ 37/2018/HĐ/OIC-SEAREE ký ngày 07/02/2018</v>
          </cell>
        </row>
      </sheetData>
      <sheetData sheetId="1028">
        <row r="1">
          <cell r="A1" t="str">
            <v>GIÁ TRỊ PHỤ LỤC 13 - HĐ 37/2018/HĐ/OIC-SEAREE ký ngày 07/02/2018</v>
          </cell>
        </row>
      </sheetData>
      <sheetData sheetId="1029">
        <row r="1">
          <cell r="A1" t="str">
            <v>GIÁ TRỊ PHỤ LỤC 13 - HĐ 37/2018/HĐ/OIC-SEAREE ký ngày 07/02/2018</v>
          </cell>
        </row>
      </sheetData>
      <sheetData sheetId="1030">
        <row r="1">
          <cell r="A1" t="str">
            <v>GIÁ TRỊ PHỤ LỤC 13 - HĐ 37/2018/HĐ/OIC-SEAREE ký ngày 07/02/2018</v>
          </cell>
        </row>
      </sheetData>
      <sheetData sheetId="1031">
        <row r="1">
          <cell r="A1" t="str">
            <v>GIÁ TRỊ PHỤ LỤC 13 - HĐ 37/2018/HĐ/OIC-SEAREE ký ngày 07/02/2018</v>
          </cell>
        </row>
      </sheetData>
      <sheetData sheetId="1032">
        <row r="1">
          <cell r="A1" t="str">
            <v>GIÁ TRỊ PHỤ LỤC 13 - HĐ 37/2018/HĐ/OIC-SEAREE ký ngày 07/02/2018</v>
          </cell>
        </row>
      </sheetData>
      <sheetData sheetId="1033">
        <row r="1">
          <cell r="A1" t="str">
            <v>GIÁ TRỊ PHỤ LỤC 13 - HĐ 37/2018/HĐ/OIC-SEAREE ký ngày 07/02/2018</v>
          </cell>
        </row>
      </sheetData>
      <sheetData sheetId="1034">
        <row r="1">
          <cell r="A1" t="str">
            <v>GIÁ TRỊ PHỤ LỤC 13 - HĐ 37/2018/HĐ/OIC-SEAREE ký ngày 07/02/2018</v>
          </cell>
        </row>
      </sheetData>
      <sheetData sheetId="1035"/>
      <sheetData sheetId="1036">
        <row r="1">
          <cell r="A1" t="str">
            <v>GIÁ TRỊ PHỤ LỤC 13 - HĐ 37/2018/HĐ/OIC-SEAREE ký ngày 07/02/2018</v>
          </cell>
        </row>
      </sheetData>
      <sheetData sheetId="1037">
        <row r="1">
          <cell r="A1" t="str">
            <v>GIÁ TRỊ PHỤ LỤC 13 - HĐ 37/2018/HĐ/OIC-SEAREE ký ngày 07/02/2018</v>
          </cell>
        </row>
      </sheetData>
      <sheetData sheetId="1038">
        <row r="1">
          <cell r="A1" t="str">
            <v>GIÁ TRỊ PHỤ LỤC 13 - HĐ 37/2018/HĐ/OIC-SEAREE ký ngày 07/02/2018</v>
          </cell>
        </row>
      </sheetData>
      <sheetData sheetId="1039"/>
      <sheetData sheetId="1040"/>
      <sheetData sheetId="1041">
        <row r="1">
          <cell r="A1" t="str">
            <v>GIÁ TRỊ PHỤ LỤC 13 - HĐ 37/2018/HĐ/OIC-SEAREE ký ngày 07/02/2018</v>
          </cell>
        </row>
      </sheetData>
      <sheetData sheetId="1042">
        <row r="1">
          <cell r="A1" t="str">
            <v>GIÁ TRỊ PHỤ LỤC 13 - HĐ 37/2018/HĐ/OIC-SEAREE ký ngày 07/02/2018</v>
          </cell>
        </row>
      </sheetData>
      <sheetData sheetId="1043"/>
      <sheetData sheetId="1044">
        <row r="1">
          <cell r="A1" t="str">
            <v>GIÁ TRỊ PHỤ LỤC 13 - HĐ 37/2018/HĐ/OIC-SEAREE ký ngày 07/02/2018</v>
          </cell>
        </row>
      </sheetData>
      <sheetData sheetId="1045">
        <row r="1">
          <cell r="A1" t="str">
            <v>GIÁ TRỊ PHỤ LỤC 13 - HĐ 37/2018/HĐ/OIC-SEAREE ký ngày 07/02/2018</v>
          </cell>
        </row>
      </sheetData>
      <sheetData sheetId="1046">
        <row r="1">
          <cell r="A1" t="str">
            <v>GIÁ TRỊ PHỤ LỤC 13 - HĐ 37/2018/HĐ/OIC-SEAREE ký ngày 07/02/2018</v>
          </cell>
        </row>
      </sheetData>
      <sheetData sheetId="1047">
        <row r="1">
          <cell r="A1" t="str">
            <v>GIÁ TRỊ PHỤ LỤC 13 - HĐ 37/2018/HĐ/OIC-SEAREE ký ngày 07/02/2018</v>
          </cell>
        </row>
      </sheetData>
      <sheetData sheetId="1048">
        <row r="1">
          <cell r="A1" t="str">
            <v>GIÁ TRỊ PHỤ LỤC 13 - HĐ 37/2018/HĐ/OIC-SEAREE ký ngày 07/02/2018</v>
          </cell>
        </row>
      </sheetData>
      <sheetData sheetId="1049">
        <row r="1">
          <cell r="A1" t="str">
            <v>GIÁ TRỊ PHỤ LỤC 13 - HĐ 37/2018/HĐ/OIC-SEAREE ký ngày 07/02/2018</v>
          </cell>
        </row>
      </sheetData>
      <sheetData sheetId="1050">
        <row r="1">
          <cell r="A1" t="str">
            <v>GIÁ TRỊ PHỤ LỤC 13 - HĐ 37/2018/HĐ/OIC-SEAREE ký ngày 07/02/2018</v>
          </cell>
        </row>
      </sheetData>
      <sheetData sheetId="1051">
        <row r="1">
          <cell r="A1" t="str">
            <v>GIÁ TRỊ PHỤ LỤC 13 - HĐ 37/2018/HĐ/OIC-SEAREE ký ngày 07/02/2018</v>
          </cell>
        </row>
      </sheetData>
      <sheetData sheetId="1052">
        <row r="1">
          <cell r="A1" t="str">
            <v>GIÁ TRỊ PHỤ LỤC 13 - HĐ 37/2018/HĐ/OIC-SEAREE ký ngày 07/02/2018</v>
          </cell>
        </row>
      </sheetData>
      <sheetData sheetId="1053">
        <row r="1">
          <cell r="A1" t="str">
            <v>GIÁ TRỊ PHỤ LỤC 13 - HĐ 37/2018/HĐ/OIC-SEAREE ký ngày 07/02/2018</v>
          </cell>
        </row>
      </sheetData>
      <sheetData sheetId="1054">
        <row r="1">
          <cell r="A1" t="str">
            <v>GIÁ TRỊ PHỤ LỤC 13 - HĐ 37/2018/HĐ/OIC-SEAREE ký ngày 07/02/2018</v>
          </cell>
        </row>
      </sheetData>
      <sheetData sheetId="1055">
        <row r="1">
          <cell r="A1" t="str">
            <v>GIÁ TRỊ PHỤ LỤC 13 - HĐ 37/2018/HĐ/OIC-SEAREE ký ngày 07/02/2018</v>
          </cell>
        </row>
      </sheetData>
      <sheetData sheetId="1056">
        <row r="1">
          <cell r="A1" t="str">
            <v>GIÁ TRỊ PHỤ LỤC 13 - HĐ 37/2018/HĐ/OIC-SEAREE ký ngày 07/02/2018</v>
          </cell>
        </row>
      </sheetData>
      <sheetData sheetId="1057">
        <row r="1">
          <cell r="A1" t="str">
            <v>GIÁ TRỊ PHỤ LỤC 13 - HĐ 37/2018/HĐ/OIC-SEAREE ký ngày 07/02/2018</v>
          </cell>
        </row>
      </sheetData>
      <sheetData sheetId="1058">
        <row r="1">
          <cell r="A1" t="str">
            <v>GIÁ TRỊ PHỤ LỤC 13 - HĐ 37/2018/HĐ/OIC-SEAREE ký ngày 07/02/2018</v>
          </cell>
        </row>
      </sheetData>
      <sheetData sheetId="1059">
        <row r="1">
          <cell r="A1" t="str">
            <v>GIÁ TRỊ PHỤ LỤC 13 - HĐ 37/2018/HĐ/OIC-SEAREE ký ngày 07/02/2018</v>
          </cell>
        </row>
      </sheetData>
      <sheetData sheetId="1060">
        <row r="1">
          <cell r="A1" t="str">
            <v>GIÁ TRỊ PHỤ LỤC 13 - HĐ 37/2018/HĐ/OIC-SEAREE ký ngày 07/02/2018</v>
          </cell>
        </row>
      </sheetData>
      <sheetData sheetId="1061">
        <row r="1">
          <cell r="A1" t="str">
            <v>GIÁ TRỊ PHỤ LỤC 13 - HĐ 37/2018/HĐ/OIC-SEAREE ký ngày 07/02/2018</v>
          </cell>
        </row>
      </sheetData>
      <sheetData sheetId="1062">
        <row r="1">
          <cell r="A1" t="str">
            <v>GIÁ TRỊ PHỤ LỤC 13 - HĐ 37/2018/HĐ/OIC-SEAREE ký ngày 07/02/2018</v>
          </cell>
        </row>
      </sheetData>
      <sheetData sheetId="1063">
        <row r="1">
          <cell r="A1" t="str">
            <v>GIÁ TRỊ PHỤ LỤC 13 - HĐ 37/2018/HĐ/OIC-SEAREE ký ngày 07/02/2018</v>
          </cell>
        </row>
      </sheetData>
      <sheetData sheetId="1064">
        <row r="1">
          <cell r="A1" t="str">
            <v>GIÁ TRỊ PHỤ LỤC 13 - HĐ 37/2018/HĐ/OIC-SEAREE ký ngày 07/02/2018</v>
          </cell>
        </row>
      </sheetData>
      <sheetData sheetId="1065">
        <row r="1">
          <cell r="A1" t="str">
            <v>GIÁ TRỊ PHỤ LỤC 13 - HĐ 37/2018/HĐ/OIC-SEAREE ký ngày 07/02/2018</v>
          </cell>
        </row>
      </sheetData>
      <sheetData sheetId="1066">
        <row r="1">
          <cell r="A1" t="str">
            <v>GIÁ TRỊ PHỤ LỤC 13 - HĐ 37/2018/HĐ/OIC-SEAREE ký ngày 07/02/2018</v>
          </cell>
        </row>
      </sheetData>
      <sheetData sheetId="1067">
        <row r="1">
          <cell r="A1" t="str">
            <v>GIÁ TRỊ PHỤ LỤC 13 - HĐ 37/2018/HĐ/OIC-SEAREE ký ngày 07/02/2018</v>
          </cell>
        </row>
      </sheetData>
      <sheetData sheetId="1068">
        <row r="1">
          <cell r="A1" t="str">
            <v>GIÁ TRỊ PHỤ LỤC 13 - HĐ 37/2018/HĐ/OIC-SEAREE ký ngày 07/02/2018</v>
          </cell>
        </row>
      </sheetData>
      <sheetData sheetId="1069">
        <row r="1">
          <cell r="A1" t="str">
            <v>GIÁ TRỊ PHỤ LỤC 13 - HĐ 37/2018/HĐ/OIC-SEAREE ký ngày 07/02/2018</v>
          </cell>
        </row>
      </sheetData>
      <sheetData sheetId="1070">
        <row r="1">
          <cell r="A1" t="str">
            <v>GIÁ TRỊ PHỤ LỤC 13 - HĐ 37/2018/HĐ/OIC-SEAREE ký ngày 07/02/2018</v>
          </cell>
        </row>
      </sheetData>
      <sheetData sheetId="1071">
        <row r="1">
          <cell r="A1" t="str">
            <v>GIÁ TRỊ PHỤ LỤC 13 - HĐ 37/2018/HĐ/OIC-SEAREE ký ngày 07/02/2018</v>
          </cell>
        </row>
      </sheetData>
      <sheetData sheetId="1072">
        <row r="1">
          <cell r="A1" t="str">
            <v>GIÁ TRỊ PHỤ LỤC 13 - HĐ 37/2018/HĐ/OIC-SEAREE ký ngày 07/02/2018</v>
          </cell>
        </row>
      </sheetData>
      <sheetData sheetId="1073">
        <row r="1">
          <cell r="A1" t="str">
            <v>GIÁ TRỊ PHỤ LỤC 13 - HĐ 37/2018/HĐ/OIC-SEAREE ký ngày 07/02/2018</v>
          </cell>
        </row>
      </sheetData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>
        <row r="1">
          <cell r="A1" t="str">
            <v>GIÁ TRỊ PHỤ LỤC 13 - HĐ 37/2018/HĐ/OIC-SEAREE ký ngày 07/02/2018</v>
          </cell>
        </row>
      </sheetData>
      <sheetData sheetId="1087">
        <row r="1">
          <cell r="A1" t="str">
            <v>GIÁ TRỊ PHỤ LỤC 13 - HĐ 37/2018/HĐ/OIC-SEAREE ký ngày 07/02/2018</v>
          </cell>
        </row>
      </sheetData>
      <sheetData sheetId="1088"/>
      <sheetData sheetId="1089"/>
      <sheetData sheetId="1090">
        <row r="1">
          <cell r="A1" t="str">
            <v>GIÁ TRỊ PHỤ LỤC 13 - HĐ 37/2018/HĐ/OIC-SEAREE ký ngày 07/02/2018</v>
          </cell>
        </row>
      </sheetData>
      <sheetData sheetId="1091">
        <row r="1">
          <cell r="A1" t="str">
            <v>GIÁ TRỊ PHỤ LỤC 13 - HĐ 37/2018/HĐ/OIC-SEAREE ký ngày 07/02/2018</v>
          </cell>
        </row>
      </sheetData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 refreshError="1"/>
      <sheetData sheetId="1126"/>
      <sheetData sheetId="1127"/>
      <sheetData sheetId="1128"/>
      <sheetData sheetId="1129"/>
      <sheetData sheetId="1130"/>
      <sheetData sheetId="1131"/>
      <sheetData sheetId="1132">
        <row r="1">
          <cell r="A1" t="str">
            <v>GIÁ TRỊ PHỤ LỤC 13 - HĐ 37/2018/HĐ/OIC-SEAREE ký ngày 07/02/2018</v>
          </cell>
        </row>
      </sheetData>
      <sheetData sheetId="1133">
        <row r="1">
          <cell r="A1" t="str">
            <v>GIÁ TRỊ PHỤ LỤC 13 - HĐ 37/2018/HĐ/OIC-SEAREE ký ngày 07/02/2018</v>
          </cell>
        </row>
      </sheetData>
      <sheetData sheetId="1134" refreshError="1"/>
      <sheetData sheetId="1135" refreshError="1"/>
      <sheetData sheetId="1136">
        <row r="1">
          <cell r="A1" t="str">
            <v>GIÁ TRỊ PHỤ LỤC 13 - HĐ 37/2018/HĐ/OIC-SEAREE ký ngày 07/02/2018</v>
          </cell>
        </row>
      </sheetData>
      <sheetData sheetId="1137">
        <row r="1">
          <cell r="A1" t="str">
            <v>GIÁ TRỊ PHỤ LỤC 13 - HĐ 37/2018/HĐ/OIC-SEAREE ký ngày 07/02/2018</v>
          </cell>
        </row>
      </sheetData>
      <sheetData sheetId="1138">
        <row r="1">
          <cell r="A1" t="str">
            <v>GIÁ TRỊ PHỤ LỤC 13 - HĐ 37/2018/HĐ/OIC-SEAREE ký ngày 07/02/2018</v>
          </cell>
        </row>
      </sheetData>
      <sheetData sheetId="1139">
        <row r="1">
          <cell r="A1" t="str">
            <v>GIÁ TRỊ PHỤ LỤC 13 - HĐ 37/2018/HĐ/OIC-SEAREE ký ngày 07/02/2018</v>
          </cell>
        </row>
      </sheetData>
      <sheetData sheetId="1140">
        <row r="1">
          <cell r="A1" t="str">
            <v>GIÁ TRỊ PHỤ LỤC 13 - HĐ 37/2018/HĐ/OIC-SEAREE ký ngày 07/02/2018</v>
          </cell>
        </row>
      </sheetData>
      <sheetData sheetId="1141">
        <row r="1">
          <cell r="A1" t="str">
            <v>GIÁ TRỊ PHỤ LỤC 13 - HĐ 37/2018/HĐ/OIC-SEAREE ký ngày 07/02/2018</v>
          </cell>
        </row>
      </sheetData>
      <sheetData sheetId="1142">
        <row r="1">
          <cell r="A1" t="str">
            <v>GIÁ TRỊ PHỤ LỤC 13 - HĐ 37/2018/HĐ/OIC-SEAREE ký ngày 07/02/2018</v>
          </cell>
        </row>
      </sheetData>
      <sheetData sheetId="1143">
        <row r="1">
          <cell r="A1" t="str">
            <v>GIÁ TRỊ PHỤ LỤC 13 - HĐ 37/2018/HĐ/OIC-SEAREE ký ngày 07/02/2018</v>
          </cell>
        </row>
      </sheetData>
      <sheetData sheetId="1144">
        <row r="1">
          <cell r="A1" t="str">
            <v>GIÁ TRỊ PHỤ LỤC 13 - HĐ 37/2018/HĐ/OIC-SEAREE ký ngày 07/02/2018</v>
          </cell>
        </row>
      </sheetData>
      <sheetData sheetId="1145">
        <row r="1">
          <cell r="A1" t="str">
            <v>GIÁ TRỊ PHỤ LỤC 13 - HĐ 37/2018/HĐ/OIC-SEAREE ký ngày 07/02/2018</v>
          </cell>
        </row>
      </sheetData>
      <sheetData sheetId="1146">
        <row r="1">
          <cell r="A1" t="str">
            <v>GIÁ TRỊ PHỤ LỤC 13 - HĐ 37/2018/HĐ/OIC-SEAREE ký ngày 07/02/2018</v>
          </cell>
        </row>
      </sheetData>
      <sheetData sheetId="1147">
        <row r="1">
          <cell r="A1" t="str">
            <v>GIÁ TRỊ PHỤ LỤC 13 - HĐ 37/2018/HĐ/OIC-SEAREE ký ngày 07/02/2018</v>
          </cell>
        </row>
      </sheetData>
      <sheetData sheetId="1148">
        <row r="1">
          <cell r="A1" t="str">
            <v>GIÁ TRỊ PHỤ LỤC 13 - HĐ 37/2018/HĐ/OIC-SEAREE ký ngày 07/02/2018</v>
          </cell>
        </row>
      </sheetData>
      <sheetData sheetId="1149">
        <row r="1">
          <cell r="A1" t="str">
            <v>GIÁ TRỊ PHỤ LỤC 13 - HĐ 37/2018/HĐ/OIC-SEAREE ký ngày 07/02/2018</v>
          </cell>
        </row>
      </sheetData>
      <sheetData sheetId="1150" refreshError="1"/>
      <sheetData sheetId="1151" refreshError="1"/>
      <sheetData sheetId="1152" refreshError="1"/>
      <sheetData sheetId="1153">
        <row r="1">
          <cell r="A1" t="str">
            <v>GIÁ TRỊ PHỤ LỤC 13 - HĐ 37/2018/HĐ/OIC-SEAREE ký ngày 07/02/2018</v>
          </cell>
        </row>
      </sheetData>
      <sheetData sheetId="1154">
        <row r="1">
          <cell r="A1" t="str">
            <v>GIÁ TRỊ PHỤ LỤC 13 - HĐ 37/2018/HĐ/OIC-SEAREE ký ngày 07/02/2018</v>
          </cell>
        </row>
      </sheetData>
      <sheetData sheetId="1155">
        <row r="1">
          <cell r="A1" t="str">
            <v>GIÁ TRỊ PHỤ LỤC 13 - HĐ 37/2018/HĐ/OIC-SEAREE ký ngày 07/02/2018</v>
          </cell>
        </row>
      </sheetData>
      <sheetData sheetId="1156">
        <row r="1">
          <cell r="A1" t="str">
            <v>GIÁ TRỊ PHỤ LỤC 13 - HĐ 37/2018/HĐ/OIC-SEAREE ký ngày 07/02/2018</v>
          </cell>
        </row>
      </sheetData>
      <sheetData sheetId="1157">
        <row r="1">
          <cell r="A1" t="str">
            <v>GIÁ TRỊ PHỤ LỤC 13 - HĐ 37/2018/HĐ/OIC-SEAREE ký ngày 07/02/2018</v>
          </cell>
        </row>
      </sheetData>
      <sheetData sheetId="1158">
        <row r="1">
          <cell r="A1" t="str">
            <v>GIÁ TRỊ PHỤ LỤC 13 - HĐ 37/2018/HĐ/OIC-SEAREE ký ngày 07/02/2018</v>
          </cell>
        </row>
      </sheetData>
      <sheetData sheetId="1159">
        <row r="1">
          <cell r="A1" t="str">
            <v>GIÁ TRỊ PHỤ LỤC 13 - HĐ 37/2018/HĐ/OIC-SEAREE ký ngày 07/02/2018</v>
          </cell>
        </row>
      </sheetData>
      <sheetData sheetId="1160">
        <row r="1">
          <cell r="A1" t="str">
            <v>GIÁ TRỊ PHỤ LỤC 13 - HĐ 37/2018/HĐ/OIC-SEAREE ký ngày 07/02/2018</v>
          </cell>
        </row>
      </sheetData>
      <sheetData sheetId="1161">
        <row r="1">
          <cell r="A1" t="str">
            <v>GIÁ TRỊ PHỤ LỤC 13 - HĐ 37/2018/HĐ/OIC-SEAREE ký ngày 07/02/2018</v>
          </cell>
        </row>
      </sheetData>
      <sheetData sheetId="1162">
        <row r="1">
          <cell r="A1" t="str">
            <v>GIÁ TRỊ PHỤ LỤC 13 - HĐ 37/2018/HĐ/OIC-SEAREE ký ngày 07/02/2018</v>
          </cell>
        </row>
      </sheetData>
      <sheetData sheetId="1163">
        <row r="1">
          <cell r="A1" t="str">
            <v>GIÁ TRỊ PHỤ LỤC 13 - HĐ 37/2018/HĐ/OIC-SEAREE ký ngày 07/02/2018</v>
          </cell>
        </row>
      </sheetData>
      <sheetData sheetId="1164">
        <row r="1">
          <cell r="A1" t="str">
            <v>GIÁ TRỊ PHỤ LỤC 13 - HĐ 37/2018/HĐ/OIC-SEAREE ký ngày 07/02/2018</v>
          </cell>
        </row>
      </sheetData>
      <sheetData sheetId="1165">
        <row r="1">
          <cell r="A1" t="str">
            <v>GIÁ TRỊ PHỤ LỤC 13 - HĐ 37/2018/HĐ/OIC-SEAREE ký ngày 07/02/2018</v>
          </cell>
        </row>
      </sheetData>
      <sheetData sheetId="1166">
        <row r="1">
          <cell r="A1" t="str">
            <v>GIÁ TRỊ PHỤ LỤC 13 - HĐ 37/2018/HĐ/OIC-SEAREE ký ngày 07/02/2018</v>
          </cell>
        </row>
      </sheetData>
      <sheetData sheetId="1167">
        <row r="1">
          <cell r="A1" t="str">
            <v>GIÁ TRỊ PHỤ LỤC 13 - HĐ 37/2018/HĐ/OIC-SEAREE ký ngày 07/02/2018</v>
          </cell>
        </row>
      </sheetData>
      <sheetData sheetId="1168" refreshError="1"/>
      <sheetData sheetId="1169">
        <row r="1">
          <cell r="A1" t="str">
            <v>GIÁ TRỊ PHỤ LỤC 13 - HĐ 37/2018/HĐ/OIC-SEAREE ký ngày 07/02/2018</v>
          </cell>
        </row>
      </sheetData>
      <sheetData sheetId="1170">
        <row r="1">
          <cell r="A1" t="str">
            <v>GIÁ TRỊ PHỤ LỤC 13 - HĐ 37/2018/HĐ/OIC-SEAREE ký ngày 07/02/2018</v>
          </cell>
        </row>
      </sheetData>
      <sheetData sheetId="1171">
        <row r="1">
          <cell r="A1" t="str">
            <v>GIÁ TRỊ PHỤ LỤC 13 - HĐ 37/2018/HĐ/OIC-SEAREE ký ngày 07/02/2018</v>
          </cell>
        </row>
      </sheetData>
      <sheetData sheetId="1172">
        <row r="1">
          <cell r="A1" t="str">
            <v>GIÁ TRỊ PHỤ LỤC 13 - HĐ 37/2018/HĐ/OIC-SEAREE ký ngày 07/02/2018</v>
          </cell>
        </row>
      </sheetData>
      <sheetData sheetId="1173">
        <row r="1">
          <cell r="A1" t="str">
            <v>GIÁ TRỊ PHỤ LỤC 13 - HĐ 37/2018/HĐ/OIC-SEAREE ký ngày 07/02/2018</v>
          </cell>
        </row>
      </sheetData>
      <sheetData sheetId="1174">
        <row r="1">
          <cell r="A1" t="str">
            <v>GIÁ TRỊ PHỤ LỤC 13 - HĐ 37/2018/HĐ/OIC-SEAREE ký ngày 07/02/2018</v>
          </cell>
        </row>
      </sheetData>
      <sheetData sheetId="1175">
        <row r="1">
          <cell r="A1" t="str">
            <v>GIÁ TRỊ PHỤ LỤC 13 - HĐ 37/2018/HĐ/OIC-SEAREE ký ngày 07/02/2018</v>
          </cell>
        </row>
      </sheetData>
      <sheetData sheetId="1176">
        <row r="1">
          <cell r="A1" t="str">
            <v>GIÁ TRỊ PHỤ LỤC 13 - HĐ 37/2018/HĐ/OIC-SEAREE ký ngày 07/02/2018</v>
          </cell>
        </row>
      </sheetData>
      <sheetData sheetId="1177" refreshError="1"/>
      <sheetData sheetId="1178" refreshError="1"/>
      <sheetData sheetId="1179">
        <row r="1">
          <cell r="A1" t="str">
            <v>GIÁ TRỊ PHỤ LỤC 13 - HĐ 37/2018/HĐ/OIC-SEAREE ký ngày 07/02/2018</v>
          </cell>
        </row>
      </sheetData>
      <sheetData sheetId="1180">
        <row r="1">
          <cell r="A1" t="str">
            <v>GIÁ TRỊ PHỤ LỤC 13 - HĐ 37/2018/HĐ/OIC-SEAREE ký ngày 07/02/2018</v>
          </cell>
        </row>
      </sheetData>
      <sheetData sheetId="1181">
        <row r="1">
          <cell r="A1" t="str">
            <v>GIÁ TRỊ PHỤ LỤC 13 - HĐ 37/2018/HĐ/OIC-SEAREE ký ngày 07/02/2018</v>
          </cell>
        </row>
      </sheetData>
      <sheetData sheetId="1182">
        <row r="1">
          <cell r="A1" t="str">
            <v>GIÁ TRỊ PHỤ LỤC 13 - HĐ 37/2018/HĐ/OIC-SEAREE ký ngày 07/02/2018</v>
          </cell>
        </row>
      </sheetData>
      <sheetData sheetId="1183">
        <row r="1">
          <cell r="A1" t="str">
            <v>GIÁ TRỊ PHỤ LỤC 13 - HĐ 37/2018/HĐ/OIC-SEAREE ký ngày 07/02/2018</v>
          </cell>
        </row>
      </sheetData>
      <sheetData sheetId="1184">
        <row r="1">
          <cell r="A1" t="str">
            <v>GIÁ TRỊ PHỤ LỤC 13 - HĐ 37/2018/HĐ/OIC-SEAREE ký ngày 07/02/2018</v>
          </cell>
        </row>
      </sheetData>
      <sheetData sheetId="1185">
        <row r="1">
          <cell r="A1" t="str">
            <v>GIÁ TRỊ PHỤ LỤC 13 - HĐ 37/2018/HĐ/OIC-SEAREE ký ngày 07/02/2018</v>
          </cell>
        </row>
      </sheetData>
      <sheetData sheetId="1186">
        <row r="1">
          <cell r="A1" t="str">
            <v>GIÁ TRỊ PHỤ LỤC 13 - HĐ 37/2018/HĐ/OIC-SEAREE ký ngày 07/02/2018</v>
          </cell>
        </row>
      </sheetData>
      <sheetData sheetId="1187" refreshError="1"/>
      <sheetData sheetId="1188">
        <row r="1">
          <cell r="A1" t="str">
            <v>GIÁ TRỊ PHỤ LỤC 13 - HĐ 37/2018/HĐ/OIC-SEAREE ký ngày 07/02/2018</v>
          </cell>
        </row>
      </sheetData>
      <sheetData sheetId="1189">
        <row r="1">
          <cell r="A1" t="str">
            <v>GIÁ TRỊ PHỤ LỤC 13 - HĐ 37/2018/HĐ/OIC-SEAREE ký ngày 07/02/2018</v>
          </cell>
        </row>
      </sheetData>
      <sheetData sheetId="1190">
        <row r="1">
          <cell r="A1" t="str">
            <v>GIÁ TRỊ PHỤ LỤC 13 - HĐ 37/2018/HĐ/OIC-SEAREE ký ngày 07/02/2018</v>
          </cell>
        </row>
      </sheetData>
      <sheetData sheetId="1191">
        <row r="1">
          <cell r="A1" t="str">
            <v>GIÁ TRỊ PHỤ LỤC 13 - HĐ 37/2018/HĐ/OIC-SEAREE ký ngày 07/02/2018</v>
          </cell>
        </row>
      </sheetData>
      <sheetData sheetId="1192">
        <row r="1">
          <cell r="A1" t="str">
            <v>GIÁ TRỊ PHỤ LỤC 13 - HĐ 37/2018/HĐ/OIC-SEAREE ký ngày 07/02/2018</v>
          </cell>
        </row>
      </sheetData>
      <sheetData sheetId="1193">
        <row r="1">
          <cell r="A1" t="str">
            <v>GIÁ TRỊ PHỤ LỤC 13 - HĐ 37/2018/HĐ/OIC-SEAREE ký ngày 07/02/2018</v>
          </cell>
        </row>
      </sheetData>
      <sheetData sheetId="1194">
        <row r="1">
          <cell r="A1" t="str">
            <v>GIÁ TRỊ PHỤ LỤC 13 - HĐ 37/2018/HĐ/OIC-SEAREE ký ngày 07/02/2018</v>
          </cell>
        </row>
      </sheetData>
      <sheetData sheetId="1195">
        <row r="1">
          <cell r="A1" t="str">
            <v>GIÁ TRỊ PHỤ LỤC 13 - HĐ 37/2018/HĐ/OIC-SEAREE ký ngày 07/02/2018</v>
          </cell>
        </row>
      </sheetData>
      <sheetData sheetId="1196">
        <row r="1">
          <cell r="A1" t="str">
            <v>GIÁ TRỊ PHỤ LỤC 13 - HĐ 37/2018/HĐ/OIC-SEAREE ký ngày 07/02/2018</v>
          </cell>
        </row>
      </sheetData>
      <sheetData sheetId="1197">
        <row r="1">
          <cell r="A1" t="str">
            <v>GIÁ TRỊ PHỤ LỤC 13 - HĐ 37/2018/HĐ/OIC-SEAREE ký ngày 07/02/2018</v>
          </cell>
        </row>
      </sheetData>
      <sheetData sheetId="1198">
        <row r="1">
          <cell r="A1" t="str">
            <v>GIÁ TRỊ PHỤ LỤC 13 - HĐ 37/2018/HĐ/OIC-SEAREE ký ngày 07/02/2018</v>
          </cell>
        </row>
      </sheetData>
      <sheetData sheetId="1199">
        <row r="1">
          <cell r="A1" t="str">
            <v>GIÁ TRỊ PHỤ LỤC 13 - HĐ 37/2018/HĐ/OIC-SEAREE ký ngày 07/02/2018</v>
          </cell>
        </row>
      </sheetData>
      <sheetData sheetId="1200">
        <row r="1">
          <cell r="A1" t="str">
            <v>GIÁ TRỊ PHỤ LỤC 13 - HĐ 37/2018/HĐ/OIC-SEAREE ký ngày 07/02/2018</v>
          </cell>
        </row>
      </sheetData>
      <sheetData sheetId="1201">
        <row r="1">
          <cell r="A1" t="str">
            <v>GIÁ TRỊ PHỤ LỤC 13 - HĐ 37/2018/HĐ/OIC-SEAREE ký ngày 07/02/2018</v>
          </cell>
        </row>
      </sheetData>
      <sheetData sheetId="1202">
        <row r="1">
          <cell r="A1" t="str">
            <v>GIÁ TRỊ PHỤ LỤC 13 - HĐ 37/2018/HĐ/OIC-SEAREE ký ngày 07/02/2018</v>
          </cell>
        </row>
      </sheetData>
      <sheetData sheetId="1203">
        <row r="1">
          <cell r="A1" t="str">
            <v>GIÁ TRỊ PHỤ LỤC 13 - HĐ 37/2018/HĐ/OIC-SEAREE ký ngày 07/02/2018</v>
          </cell>
        </row>
      </sheetData>
      <sheetData sheetId="1204">
        <row r="1">
          <cell r="A1" t="str">
            <v>GIÁ TRỊ PHỤ LỤC 13 - HĐ 37/2018/HĐ/OIC-SEAREE ký ngày 07/02/2018</v>
          </cell>
        </row>
      </sheetData>
      <sheetData sheetId="1205">
        <row r="1">
          <cell r="A1" t="str">
            <v>GIÁ TRỊ PHỤ LỤC 13 - HĐ 37/2018/HĐ/OIC-SEAREE ký ngày 07/02/2018</v>
          </cell>
        </row>
      </sheetData>
      <sheetData sheetId="1206">
        <row r="1">
          <cell r="A1" t="str">
            <v>GIÁ TRỊ PHỤ LỤC 13 - HĐ 37/2018/HĐ/OIC-SEAREE ký ngày 07/02/2018</v>
          </cell>
        </row>
      </sheetData>
      <sheetData sheetId="1207">
        <row r="1">
          <cell r="A1" t="str">
            <v>GIÁ TRỊ PHỤ LỤC 13 - HĐ 37/2018/HĐ/OIC-SEAREE ký ngày 07/02/2018</v>
          </cell>
        </row>
      </sheetData>
      <sheetData sheetId="1208">
        <row r="1">
          <cell r="A1" t="str">
            <v>GIÁ TRỊ PHỤ LỤC 13 - HĐ 37/2018/HĐ/OIC-SEAREE ký ngày 07/02/2018</v>
          </cell>
        </row>
      </sheetData>
      <sheetData sheetId="1209">
        <row r="1">
          <cell r="A1" t="str">
            <v>GIÁ TRỊ PHỤ LỤC 13 - HĐ 37/2018/HĐ/OIC-SEAREE ký ngày 07/02/2018</v>
          </cell>
        </row>
      </sheetData>
      <sheetData sheetId="1210">
        <row r="1">
          <cell r="A1" t="str">
            <v>GIÁ TRỊ PHỤ LỤC 13 - HĐ 37/2018/HĐ/OIC-SEAREE ký ngày 07/02/2018</v>
          </cell>
        </row>
      </sheetData>
      <sheetData sheetId="1211">
        <row r="1">
          <cell r="A1" t="str">
            <v>GIÁ TRỊ PHỤ LỤC 13 - HĐ 37/2018/HĐ/OIC-SEAREE ký ngày 07/02/2018</v>
          </cell>
        </row>
      </sheetData>
      <sheetData sheetId="1212">
        <row r="1">
          <cell r="A1" t="str">
            <v>GIÁ TRỊ PHỤ LỤC 13 - HĐ 37/2018/HĐ/OIC-SEAREE ký ngày 07/02/2018</v>
          </cell>
        </row>
      </sheetData>
      <sheetData sheetId="1213">
        <row r="1">
          <cell r="A1" t="str">
            <v>GIÁ TRỊ PHỤ LỤC 13 - HĐ 37/2018/HĐ/OIC-SEAREE ký ngày 07/02/2018</v>
          </cell>
        </row>
      </sheetData>
      <sheetData sheetId="1214">
        <row r="1">
          <cell r="A1" t="str">
            <v>GIÁ TRỊ PHỤ LỤC 13 - HĐ 37/2018/HĐ/OIC-SEAREE ký ngày 07/02/2018</v>
          </cell>
        </row>
      </sheetData>
      <sheetData sheetId="1215">
        <row r="1">
          <cell r="A1" t="str">
            <v>GIÁ TRỊ PHỤ LỤC 13 - HĐ 37/2018/HĐ/OIC-SEAREE ký ngày 07/02/2018</v>
          </cell>
        </row>
      </sheetData>
      <sheetData sheetId="1216">
        <row r="1">
          <cell r="A1" t="str">
            <v>GIÁ TRỊ PHỤ LỤC 13 - HĐ 37/2018/HĐ/OIC-SEAREE ký ngày 07/02/2018</v>
          </cell>
        </row>
      </sheetData>
      <sheetData sheetId="1217">
        <row r="1">
          <cell r="A1" t="str">
            <v>GIÁ TRỊ PHỤ LỤC 13 - HĐ 37/2018/HĐ/OIC-SEAREE ký ngày 07/02/2018</v>
          </cell>
        </row>
      </sheetData>
      <sheetData sheetId="1218">
        <row r="1">
          <cell r="A1" t="str">
            <v>GIÁ TRỊ PHỤ LỤC 13 - HĐ 37/2018/HĐ/OIC-SEAREE ký ngày 07/02/2018</v>
          </cell>
        </row>
      </sheetData>
      <sheetData sheetId="1219">
        <row r="1">
          <cell r="A1" t="str">
            <v>GIÁ TRỊ PHỤ LỤC 13 - HĐ 37/2018/HĐ/OIC-SEAREE ký ngày 07/02/2018</v>
          </cell>
        </row>
      </sheetData>
      <sheetData sheetId="1220">
        <row r="1">
          <cell r="A1" t="str">
            <v>GIÁ TRỊ PHỤ LỤC 13 - HĐ 37/2018/HĐ/OIC-SEAREE ký ngày 07/02/2018</v>
          </cell>
        </row>
      </sheetData>
      <sheetData sheetId="1221">
        <row r="1">
          <cell r="A1" t="str">
            <v>GIÁ TRỊ PHỤ LỤC 13 - HĐ 37/2018/HĐ/OIC-SEAREE ký ngày 07/02/2018</v>
          </cell>
        </row>
      </sheetData>
      <sheetData sheetId="1222">
        <row r="1">
          <cell r="A1" t="str">
            <v>GIÁ TRỊ PHỤ LỤC 13 - HĐ 37/2018/HĐ/OIC-SEAREE ký ngày 07/02/2018</v>
          </cell>
        </row>
      </sheetData>
      <sheetData sheetId="1223">
        <row r="1">
          <cell r="A1" t="str">
            <v>GIÁ TRỊ PHỤ LỤC 13 - HĐ 37/2018/HĐ/OIC-SEAREE ký ngày 07/02/2018</v>
          </cell>
        </row>
      </sheetData>
      <sheetData sheetId="1224">
        <row r="1">
          <cell r="A1" t="str">
            <v>GIÁ TRỊ PHỤ LỤC 13 - HĐ 37/2018/HĐ/OIC-SEAREE ký ngày 07/02/2018</v>
          </cell>
        </row>
      </sheetData>
      <sheetData sheetId="1225">
        <row r="1">
          <cell r="A1" t="str">
            <v>GIÁ TRỊ PHỤ LỤC 13 - HĐ 37/2018/HĐ/OIC-SEAREE ký ngày 07/02/2018</v>
          </cell>
        </row>
      </sheetData>
      <sheetData sheetId="1226">
        <row r="1">
          <cell r="A1" t="str">
            <v>GIÁ TRỊ PHỤ LỤC 13 - HĐ 37/2018/HĐ/OIC-SEAREE ký ngày 07/02/2018</v>
          </cell>
        </row>
      </sheetData>
      <sheetData sheetId="1227">
        <row r="1">
          <cell r="A1" t="str">
            <v>GIÁ TRỊ PHỤ LỤC 13 - HĐ 37/2018/HĐ/OIC-SEAREE ký ngày 07/02/2018</v>
          </cell>
        </row>
      </sheetData>
      <sheetData sheetId="1228">
        <row r="1">
          <cell r="A1" t="str">
            <v>GIÁ TRỊ PHỤ LỤC 13 - HĐ 37/2018/HĐ/OIC-SEAREE ký ngày 07/02/2018</v>
          </cell>
        </row>
      </sheetData>
      <sheetData sheetId="1229">
        <row r="1">
          <cell r="A1" t="str">
            <v>GIÁ TRỊ PHỤ LỤC 13 - HĐ 37/2018/HĐ/OIC-SEAREE ký ngày 07/02/2018</v>
          </cell>
        </row>
      </sheetData>
      <sheetData sheetId="1230">
        <row r="1">
          <cell r="A1" t="str">
            <v>GIÁ TRỊ PHỤ LỤC 13 - HĐ 37/2018/HĐ/OIC-SEAREE ký ngày 07/02/2018</v>
          </cell>
        </row>
      </sheetData>
      <sheetData sheetId="1231">
        <row r="1">
          <cell r="A1" t="str">
            <v>GIÁ TRỊ PHỤ LỤC 13 - HĐ 37/2018/HĐ/OIC-SEAREE ký ngày 07/02/2018</v>
          </cell>
        </row>
      </sheetData>
      <sheetData sheetId="1232">
        <row r="1">
          <cell r="A1" t="str">
            <v>GIÁ TRỊ PHỤ LỤC 13 - HĐ 37/2018/HĐ/OIC-SEAREE ký ngày 07/02/2018</v>
          </cell>
        </row>
      </sheetData>
      <sheetData sheetId="1233">
        <row r="1">
          <cell r="A1" t="str">
            <v>GIÁ TRỊ PHỤ LỤC 13 - HĐ 37/2018/HĐ/OIC-SEAREE ký ngày 07/02/2018</v>
          </cell>
        </row>
      </sheetData>
      <sheetData sheetId="1234">
        <row r="1">
          <cell r="A1" t="str">
            <v>GIÁ TRỊ PHỤ LỤC 13 - HĐ 37/2018/HĐ/OIC-SEAREE ký ngày 07/02/2018</v>
          </cell>
        </row>
      </sheetData>
      <sheetData sheetId="1235">
        <row r="1">
          <cell r="A1" t="str">
            <v>GIÁ TRỊ PHỤ LỤC 13 - HĐ 37/2018/HĐ/OIC-SEAREE ký ngày 07/02/2018</v>
          </cell>
        </row>
      </sheetData>
      <sheetData sheetId="1236">
        <row r="1">
          <cell r="A1" t="str">
            <v>GIÁ TRỊ PHỤ LỤC 13 - HĐ 37/2018/HĐ/OIC-SEAREE ký ngày 07/02/2018</v>
          </cell>
        </row>
      </sheetData>
      <sheetData sheetId="1237">
        <row r="1">
          <cell r="A1" t="str">
            <v>GIÁ TRỊ PHỤ LỤC 13 - HĐ 37/2018/HĐ/OIC-SEAREE ký ngày 07/02/2018</v>
          </cell>
        </row>
      </sheetData>
      <sheetData sheetId="1238">
        <row r="1">
          <cell r="A1" t="str">
            <v>GIÁ TRỊ PHỤ LỤC 13 - HĐ 37/2018/HĐ/OIC-SEAREE ký ngày 07/02/2018</v>
          </cell>
        </row>
      </sheetData>
      <sheetData sheetId="1239">
        <row r="1">
          <cell r="A1" t="str">
            <v>GIÁ TRỊ PHỤ LỤC 13 - HĐ 37/2018/HĐ/OIC-SEAREE ký ngày 07/02/2018</v>
          </cell>
        </row>
      </sheetData>
      <sheetData sheetId="1240">
        <row r="1">
          <cell r="A1" t="str">
            <v>GIÁ TRỊ PHỤ LỤC 13 - HĐ 37/2018/HĐ/OIC-SEAREE ký ngày 07/02/2018</v>
          </cell>
        </row>
      </sheetData>
      <sheetData sheetId="1241">
        <row r="1">
          <cell r="A1" t="str">
            <v>GIÁ TRỊ PHỤ LỤC 13 - HĐ 37/2018/HĐ/OIC-SEAREE ký ngày 07/02/2018</v>
          </cell>
        </row>
      </sheetData>
      <sheetData sheetId="1242">
        <row r="1">
          <cell r="A1" t="str">
            <v>GIÁ TRỊ PHỤ LỤC 13 - HĐ 37/2018/HĐ/OIC-SEAREE ký ngày 07/02/2018</v>
          </cell>
        </row>
      </sheetData>
      <sheetData sheetId="1243">
        <row r="1">
          <cell r="A1" t="str">
            <v>GIÁ TRỊ PHỤ LỤC 13 - HĐ 37/2018/HĐ/OIC-SEAREE ký ngày 07/02/2018</v>
          </cell>
        </row>
      </sheetData>
      <sheetData sheetId="1244">
        <row r="1">
          <cell r="A1" t="str">
            <v>GIÁ TRỊ PHỤ LỤC 13 - HĐ 37/2018/HĐ/OIC-SEAREE ký ngày 07/02/2018</v>
          </cell>
        </row>
      </sheetData>
      <sheetData sheetId="1245">
        <row r="1">
          <cell r="A1" t="str">
            <v>GIÁ TRỊ PHỤ LỤC 13 - HĐ 37/2018/HĐ/OIC-SEAREE ký ngày 07/02/2018</v>
          </cell>
        </row>
      </sheetData>
      <sheetData sheetId="1246">
        <row r="1">
          <cell r="A1" t="str">
            <v>GIÁ TRỊ PHỤ LỤC 13 - HĐ 37/2018/HĐ/OIC-SEAREE ký ngày 07/02/2018</v>
          </cell>
        </row>
      </sheetData>
      <sheetData sheetId="1247">
        <row r="1">
          <cell r="A1" t="str">
            <v>GIÁ TRỊ PHỤ LỤC 13 - HĐ 37/2018/HĐ/OIC-SEAREE ký ngày 07/02/2018</v>
          </cell>
        </row>
      </sheetData>
      <sheetData sheetId="1248">
        <row r="1">
          <cell r="A1" t="str">
            <v>GIÁ TRỊ PHỤ LỤC 13 - HĐ 37/2018/HĐ/OIC-SEAREE ký ngày 07/02/2018</v>
          </cell>
        </row>
      </sheetData>
      <sheetData sheetId="1249">
        <row r="1">
          <cell r="A1" t="str">
            <v>GIÁ TRỊ PHỤ LỤC 13 - HĐ 37/2018/HĐ/OIC-SEAREE ký ngày 07/02/2018</v>
          </cell>
        </row>
      </sheetData>
      <sheetData sheetId="1250">
        <row r="1">
          <cell r="A1" t="str">
            <v>GIÁ TRỊ PHỤ LỤC 13 - HĐ 37/2018/HĐ/OIC-SEAREE ký ngày 07/02/2018</v>
          </cell>
        </row>
      </sheetData>
      <sheetData sheetId="1251">
        <row r="1">
          <cell r="A1" t="str">
            <v>GIÁ TRỊ PHỤ LỤC 13 - HĐ 37/2018/HĐ/OIC-SEAREE ký ngày 07/02/2018</v>
          </cell>
        </row>
      </sheetData>
      <sheetData sheetId="1252">
        <row r="1">
          <cell r="A1" t="str">
            <v>GIÁ TRỊ PHỤ LỤC 13 - HĐ 37/2018/HĐ/OIC-SEAREE ký ngày 07/02/2018</v>
          </cell>
        </row>
      </sheetData>
      <sheetData sheetId="1253">
        <row r="1">
          <cell r="A1" t="str">
            <v>GIÁ TRỊ PHỤ LỤC 13 - HĐ 37/2018/HĐ/OIC-SEAREE ký ngày 07/02/2018</v>
          </cell>
        </row>
      </sheetData>
      <sheetData sheetId="1254">
        <row r="1">
          <cell r="A1" t="str">
            <v>GIÁ TRỊ PHỤ LỤC 13 - HĐ 37/2018/HĐ/OIC-SEAREE ký ngày 07/02/2018</v>
          </cell>
        </row>
      </sheetData>
      <sheetData sheetId="1255">
        <row r="1">
          <cell r="A1" t="str">
            <v>GIÁ TRỊ PHỤ LỤC 13 - HĐ 37/2018/HĐ/OIC-SEAREE ký ngày 07/02/2018</v>
          </cell>
        </row>
      </sheetData>
      <sheetData sheetId="1256">
        <row r="1">
          <cell r="A1" t="str">
            <v>GIÁ TRỊ PHỤ LỤC 13 - HĐ 37/2018/HĐ/OIC-SEAREE ký ngày 07/02/2018</v>
          </cell>
        </row>
      </sheetData>
      <sheetData sheetId="1257">
        <row r="1">
          <cell r="A1" t="str">
            <v>GIÁ TRỊ PHỤ LỤC 13 - HĐ 37/2018/HĐ/OIC-SEAREE ký ngày 07/02/2018</v>
          </cell>
        </row>
      </sheetData>
      <sheetData sheetId="1258">
        <row r="1">
          <cell r="A1" t="str">
            <v>GIÁ TRỊ PHỤ LỤC 13 - HĐ 37/2018/HĐ/OIC-SEAREE ký ngày 07/02/2018</v>
          </cell>
        </row>
      </sheetData>
      <sheetData sheetId="1259">
        <row r="1">
          <cell r="A1" t="str">
            <v>GIÁ TRỊ PHỤ LỤC 13 - HĐ 37/2018/HĐ/OIC-SEAREE ký ngày 07/02/2018</v>
          </cell>
        </row>
      </sheetData>
      <sheetData sheetId="1260">
        <row r="1">
          <cell r="A1" t="str">
            <v>GIÁ TRỊ PHỤ LỤC 13 - HĐ 37/2018/HĐ/OIC-SEAREE ký ngày 07/02/2018</v>
          </cell>
        </row>
      </sheetData>
      <sheetData sheetId="1261">
        <row r="1">
          <cell r="A1" t="str">
            <v>GIÁ TRỊ PHỤ LỤC 13 - HĐ 37/2018/HĐ/OIC-SEAREE ký ngày 07/02/2018</v>
          </cell>
        </row>
      </sheetData>
      <sheetData sheetId="1262">
        <row r="1">
          <cell r="A1" t="str">
            <v>GIÁ TRỊ PHỤ LỤC 13 - HĐ 37/2018/HĐ/OIC-SEAREE ký ngày 07/02/2018</v>
          </cell>
        </row>
      </sheetData>
      <sheetData sheetId="1263">
        <row r="1">
          <cell r="A1" t="str">
            <v>GIÁ TRỊ PHỤ LỤC 13 - HĐ 37/2018/HĐ/OIC-SEAREE ký ngày 07/02/2018</v>
          </cell>
        </row>
      </sheetData>
      <sheetData sheetId="1264">
        <row r="1">
          <cell r="A1" t="str">
            <v>GIÁ TRỊ PHỤ LỤC 13 - HĐ 37/2018/HĐ/OIC-SEAREE ký ngày 07/02/2018</v>
          </cell>
        </row>
      </sheetData>
      <sheetData sheetId="1265">
        <row r="1">
          <cell r="A1" t="str">
            <v>GIÁ TRỊ PHỤ LỤC 13 - HĐ 37/2018/HĐ/OIC-SEAREE ký ngày 07/02/2018</v>
          </cell>
        </row>
      </sheetData>
      <sheetData sheetId="1266">
        <row r="1">
          <cell r="A1" t="str">
            <v>GIÁ TRỊ PHỤ LỤC 13 - HĐ 37/2018/HĐ/OIC-SEAREE ký ngày 07/02/2018</v>
          </cell>
        </row>
      </sheetData>
      <sheetData sheetId="1267">
        <row r="1">
          <cell r="A1" t="str">
            <v>GIÁ TRỊ PHỤ LỤC 13 - HĐ 37/2018/HĐ/OIC-SEAREE ký ngày 07/02/2018</v>
          </cell>
        </row>
      </sheetData>
      <sheetData sheetId="1268">
        <row r="1">
          <cell r="A1" t="str">
            <v>GIÁ TRỊ PHỤ LỤC 13 - HĐ 37/2018/HĐ/OIC-SEAREE ký ngày 07/02/2018</v>
          </cell>
        </row>
      </sheetData>
      <sheetData sheetId="1269">
        <row r="1">
          <cell r="A1" t="str">
            <v>GIÁ TRỊ PHỤ LỤC 13 - HĐ 37/2018/HĐ/OIC-SEAREE ký ngày 07/02/2018</v>
          </cell>
        </row>
      </sheetData>
      <sheetData sheetId="1270">
        <row r="1">
          <cell r="A1" t="str">
            <v>GIÁ TRỊ PHỤ LỤC 13 - HĐ 37/2018/HĐ/OIC-SEAREE ký ngày 07/02/2018</v>
          </cell>
        </row>
      </sheetData>
      <sheetData sheetId="1271">
        <row r="1">
          <cell r="A1" t="str">
            <v>GIÁ TRỊ PHỤ LỤC 13 - HĐ 37/2018/HĐ/OIC-SEAREE ký ngày 07/02/2018</v>
          </cell>
        </row>
      </sheetData>
      <sheetData sheetId="1272">
        <row r="1">
          <cell r="A1" t="str">
            <v>GIÁ TRỊ PHỤ LỤC 13 - HĐ 37/2018/HĐ/OIC-SEAREE ký ngày 07/02/2018</v>
          </cell>
        </row>
      </sheetData>
      <sheetData sheetId="1273">
        <row r="1">
          <cell r="A1" t="str">
            <v>GIÁ TRỊ PHỤ LỤC 13 - HĐ 37/2018/HĐ/OIC-SEAREE ký ngày 07/02/2018</v>
          </cell>
        </row>
      </sheetData>
      <sheetData sheetId="1274">
        <row r="1">
          <cell r="A1" t="str">
            <v>GIÁ TRỊ PHỤ LỤC 13 - HĐ 37/2018/HĐ/OIC-SEAREE ký ngày 07/02/2018</v>
          </cell>
        </row>
      </sheetData>
      <sheetData sheetId="1275">
        <row r="1">
          <cell r="A1" t="str">
            <v>GIÁ TRỊ PHỤ LỤC 13 - HĐ 37/2018/HĐ/OIC-SEAREE ký ngày 07/02/2018</v>
          </cell>
        </row>
      </sheetData>
      <sheetData sheetId="1276">
        <row r="1">
          <cell r="A1" t="str">
            <v>GIÁ TRỊ PHỤ LỤC 13 - HĐ 37/2018/HĐ/OIC-SEAREE ký ngày 07/02/2018</v>
          </cell>
        </row>
      </sheetData>
      <sheetData sheetId="1277">
        <row r="1">
          <cell r="A1" t="str">
            <v>GIÁ TRỊ PHỤ LỤC 13 - HĐ 37/2018/HĐ/OIC-SEAREE ký ngày 07/02/2018</v>
          </cell>
        </row>
      </sheetData>
      <sheetData sheetId="1278">
        <row r="1">
          <cell r="A1" t="str">
            <v>GIÁ TRỊ PHỤ LỤC 13 - HĐ 37/2018/HĐ/OIC-SEAREE ký ngày 07/02/2018</v>
          </cell>
        </row>
      </sheetData>
      <sheetData sheetId="1279">
        <row r="1">
          <cell r="A1" t="str">
            <v>GIÁ TRỊ PHỤ LỤC 13 - HĐ 37/2018/HĐ/OIC-SEAREE ký ngày 07/02/2018</v>
          </cell>
        </row>
      </sheetData>
      <sheetData sheetId="1280">
        <row r="1">
          <cell r="A1" t="str">
            <v>GIÁ TRỊ PHỤ LỤC 13 - HĐ 37/2018/HĐ/OIC-SEAREE ký ngày 07/02/2018</v>
          </cell>
        </row>
      </sheetData>
      <sheetData sheetId="1281">
        <row r="1">
          <cell r="A1" t="str">
            <v>GIÁ TRỊ PHỤ LỤC 13 - HĐ 37/2018/HĐ/OIC-SEAREE ký ngày 07/02/2018</v>
          </cell>
        </row>
      </sheetData>
      <sheetData sheetId="1282">
        <row r="1">
          <cell r="A1" t="str">
            <v>GIÁ TRỊ PHỤ LỤC 13 - HĐ 37/2018/HĐ/OIC-SEAREE ký ngày 07/02/2018</v>
          </cell>
        </row>
      </sheetData>
      <sheetData sheetId="1283">
        <row r="1">
          <cell r="A1" t="str">
            <v>GIÁ TRỊ PHỤ LỤC 13 - HĐ 37/2018/HĐ/OIC-SEAREE ký ngày 07/02/2018</v>
          </cell>
        </row>
      </sheetData>
      <sheetData sheetId="1284">
        <row r="1">
          <cell r="A1" t="str">
            <v>GIÁ TRỊ PHỤ LỤC 13 - HĐ 37/2018/HĐ/OIC-SEAREE ký ngày 07/02/2018</v>
          </cell>
        </row>
      </sheetData>
      <sheetData sheetId="1285">
        <row r="1">
          <cell r="A1" t="str">
            <v>GIÁ TRỊ PHỤ LỤC 13 - HĐ 37/2018/HĐ/OIC-SEAREE ký ngày 07/02/2018</v>
          </cell>
        </row>
      </sheetData>
      <sheetData sheetId="1286">
        <row r="1">
          <cell r="A1" t="str">
            <v>GIÁ TRỊ PHỤ LỤC 13 - HĐ 37/2018/HĐ/OIC-SEAREE ký ngày 07/02/2018</v>
          </cell>
        </row>
      </sheetData>
      <sheetData sheetId="1287">
        <row r="1">
          <cell r="A1" t="str">
            <v>GIÁ TRỊ PHỤ LỤC 13 - HĐ 37/2018/HĐ/OIC-SEAREE ký ngày 07/02/2018</v>
          </cell>
        </row>
      </sheetData>
      <sheetData sheetId="1288">
        <row r="1">
          <cell r="A1" t="str">
            <v>GIÁ TRỊ PHỤ LỤC 13 - HĐ 37/2018/HĐ/OIC-SEAREE ký ngày 07/02/2018</v>
          </cell>
        </row>
      </sheetData>
      <sheetData sheetId="1289">
        <row r="1">
          <cell r="A1" t="str">
            <v>GIÁ TRỊ PHỤ LỤC 13 - HĐ 37/2018/HĐ/OIC-SEAREE ký ngày 07/02/2018</v>
          </cell>
        </row>
      </sheetData>
      <sheetData sheetId="1290">
        <row r="1">
          <cell r="A1" t="str">
            <v>GIÁ TRỊ PHỤ LỤC 13 - HĐ 37/2018/HĐ/OIC-SEAREE ký ngày 07/02/2018</v>
          </cell>
        </row>
      </sheetData>
      <sheetData sheetId="1291">
        <row r="1">
          <cell r="A1" t="str">
            <v>GIÁ TRỊ PHỤ LỤC 13 - HĐ 37/2018/HĐ/OIC-SEAREE ký ngày 07/02/2018</v>
          </cell>
        </row>
      </sheetData>
      <sheetData sheetId="1292">
        <row r="1">
          <cell r="A1" t="str">
            <v>GIÁ TRỊ PHỤ LỤC 13 - HĐ 37/2018/HĐ/OIC-SEAREE ký ngày 07/02/2018</v>
          </cell>
        </row>
      </sheetData>
      <sheetData sheetId="1293">
        <row r="1">
          <cell r="A1" t="str">
            <v>GIÁ TRỊ PHỤ LỤC 13 - HĐ 37/2018/HĐ/OIC-SEAREE ký ngày 07/02/2018</v>
          </cell>
        </row>
      </sheetData>
      <sheetData sheetId="1294">
        <row r="1">
          <cell r="A1" t="str">
            <v>GIÁ TRỊ PHỤ LỤC 13 - HĐ 37/2018/HĐ/OIC-SEAREE ký ngày 07/02/2018</v>
          </cell>
        </row>
      </sheetData>
      <sheetData sheetId="1295">
        <row r="1">
          <cell r="A1" t="str">
            <v>GIÁ TRỊ PHỤ LỤC 13 - HĐ 37/2018/HĐ/OIC-SEAREE ký ngày 07/02/2018</v>
          </cell>
        </row>
      </sheetData>
      <sheetData sheetId="1296">
        <row r="1">
          <cell r="A1" t="str">
            <v>GIÁ TRỊ PHỤ LỤC 13 - HĐ 37/2018/HĐ/OIC-SEAREE ký ngày 07/02/2018</v>
          </cell>
        </row>
      </sheetData>
      <sheetData sheetId="1297">
        <row r="1">
          <cell r="A1" t="str">
            <v>GIÁ TRỊ PHỤ LỤC 13 - HĐ 37/2018/HĐ/OIC-SEAREE ký ngày 07/02/2018</v>
          </cell>
        </row>
      </sheetData>
      <sheetData sheetId="1298">
        <row r="1">
          <cell r="A1" t="str">
            <v>GIÁ TRỊ PHỤ LỤC 13 - HĐ 37/2018/HĐ/OIC-SEAREE ký ngày 07/02/2018</v>
          </cell>
        </row>
      </sheetData>
      <sheetData sheetId="1299">
        <row r="1">
          <cell r="A1" t="str">
            <v>GIÁ TRỊ PHỤ LỤC 13 - HĐ 37/2018/HĐ/OIC-SEAREE ký ngày 07/02/2018</v>
          </cell>
        </row>
      </sheetData>
      <sheetData sheetId="1300">
        <row r="1">
          <cell r="A1" t="str">
            <v>GIÁ TRỊ PHỤ LỤC 13 - HĐ 37/2018/HĐ/OIC-SEAREE ký ngày 07/02/2018</v>
          </cell>
        </row>
      </sheetData>
      <sheetData sheetId="1301">
        <row r="1">
          <cell r="A1" t="str">
            <v>GIÁ TRỊ PHỤ LỤC 13 - HĐ 37/2018/HĐ/OIC-SEAREE ký ngày 07/02/2018</v>
          </cell>
        </row>
      </sheetData>
      <sheetData sheetId="1302">
        <row r="1">
          <cell r="A1" t="str">
            <v>GIÁ TRỊ PHỤ LỤC 13 - HĐ 37/2018/HĐ/OIC-SEAREE ký ngày 07/02/2018</v>
          </cell>
        </row>
      </sheetData>
      <sheetData sheetId="1303">
        <row r="1">
          <cell r="A1" t="str">
            <v>GIÁ TRỊ PHỤ LỤC 13 - HĐ 37/2018/HĐ/OIC-SEAREE ký ngày 07/02/2018</v>
          </cell>
        </row>
      </sheetData>
      <sheetData sheetId="1304">
        <row r="1">
          <cell r="A1" t="str">
            <v>GIÁ TRỊ PHỤ LỤC 13 - HĐ 37/2018/HĐ/OIC-SEAREE ký ngày 07/02/2018</v>
          </cell>
        </row>
      </sheetData>
      <sheetData sheetId="1305">
        <row r="1">
          <cell r="A1" t="str">
            <v>GIÁ TRỊ PHỤ LỤC 13 - HĐ 37/2018/HĐ/OIC-SEAREE ký ngày 07/02/2018</v>
          </cell>
        </row>
      </sheetData>
      <sheetData sheetId="1306">
        <row r="1">
          <cell r="A1" t="str">
            <v>GIÁ TRỊ PHỤ LỤC 13 - HĐ 37/2018/HĐ/OIC-SEAREE ký ngày 07/02/2018</v>
          </cell>
        </row>
      </sheetData>
      <sheetData sheetId="1307">
        <row r="1">
          <cell r="A1" t="str">
            <v>GIÁ TRỊ PHỤ LỤC 13 - HĐ 37/2018/HĐ/OIC-SEAREE ký ngày 07/02/2018</v>
          </cell>
        </row>
      </sheetData>
      <sheetData sheetId="1308">
        <row r="1">
          <cell r="A1" t="str">
            <v>GIÁ TRỊ PHỤ LỤC 13 - HĐ 37/2018/HĐ/OIC-SEAREE ký ngày 07/02/2018</v>
          </cell>
        </row>
      </sheetData>
      <sheetData sheetId="1309">
        <row r="1">
          <cell r="A1" t="str">
            <v>GIÁ TRỊ PHỤ LỤC 13 - HĐ 37/2018/HĐ/OIC-SEAREE ký ngày 07/02/2018</v>
          </cell>
        </row>
      </sheetData>
      <sheetData sheetId="1310">
        <row r="1">
          <cell r="A1" t="str">
            <v>GIÁ TRỊ PHỤ LỤC 13 - HĐ 37/2018/HĐ/OIC-SEAREE ký ngày 07/02/2018</v>
          </cell>
        </row>
      </sheetData>
      <sheetData sheetId="1311">
        <row r="1">
          <cell r="A1" t="str">
            <v>GIÁ TRỊ PHỤ LỤC 13 - HĐ 37/2018/HĐ/OIC-SEAREE ký ngày 07/02/2018</v>
          </cell>
        </row>
      </sheetData>
      <sheetData sheetId="1312">
        <row r="1">
          <cell r="A1" t="str">
            <v>GIÁ TRỊ PHỤ LỤC 13 - HĐ 37/2018/HĐ/OIC-SEAREE ký ngày 07/02/2018</v>
          </cell>
        </row>
      </sheetData>
      <sheetData sheetId="1313">
        <row r="1">
          <cell r="A1" t="str">
            <v>GIÁ TRỊ PHỤ LỤC 13 - HĐ 37/2018/HĐ/OIC-SEAREE ký ngày 07/02/2018</v>
          </cell>
        </row>
      </sheetData>
      <sheetData sheetId="1314">
        <row r="1">
          <cell r="A1" t="str">
            <v>GIÁ TRỊ PHỤ LỤC 13 - HĐ 37/2018/HĐ/OIC-SEAREE ký ngày 07/02/2018</v>
          </cell>
        </row>
      </sheetData>
      <sheetData sheetId="1315">
        <row r="1">
          <cell r="A1" t="str">
            <v>GIÁ TRỊ PHỤ LỤC 13 - HĐ 37/2018/HĐ/OIC-SEAREE ký ngày 07/02/2018</v>
          </cell>
        </row>
      </sheetData>
      <sheetData sheetId="1316">
        <row r="1">
          <cell r="A1" t="str">
            <v>GIÁ TRỊ PHỤ LỤC 13 - HĐ 37/2018/HĐ/OIC-SEAREE ký ngày 07/02/2018</v>
          </cell>
        </row>
      </sheetData>
      <sheetData sheetId="1317">
        <row r="1">
          <cell r="A1" t="str">
            <v>GIÁ TRỊ PHỤ LỤC 13 - HĐ 37/2018/HĐ/OIC-SEAREE ký ngày 07/02/2018</v>
          </cell>
        </row>
      </sheetData>
      <sheetData sheetId="1318">
        <row r="1">
          <cell r="A1" t="str">
            <v>GIÁ TRỊ PHỤ LỤC 13 - HĐ 37/2018/HĐ/OIC-SEAREE ký ngày 07/02/2018</v>
          </cell>
        </row>
      </sheetData>
      <sheetData sheetId="1319">
        <row r="1">
          <cell r="A1" t="str">
            <v>GIÁ TRỊ PHỤ LỤC 13 - HĐ 37/2018/HĐ/OIC-SEAREE ký ngày 07/02/2018</v>
          </cell>
        </row>
      </sheetData>
      <sheetData sheetId="1320">
        <row r="1">
          <cell r="A1" t="str">
            <v>GIÁ TRỊ PHỤ LỤC 13 - HĐ 37/2018/HĐ/OIC-SEAREE ký ngày 07/02/2018</v>
          </cell>
        </row>
      </sheetData>
      <sheetData sheetId="1321">
        <row r="1">
          <cell r="A1" t="str">
            <v>GIÁ TRỊ PHỤ LỤC 13 - HĐ 37/2018/HĐ/OIC-SEAREE ký ngày 07/02/2018</v>
          </cell>
        </row>
      </sheetData>
      <sheetData sheetId="1322">
        <row r="1">
          <cell r="A1" t="str">
            <v>GIÁ TRỊ PHỤ LỤC 13 - HĐ 37/2018/HĐ/OIC-SEAREE ký ngày 07/02/2018</v>
          </cell>
        </row>
      </sheetData>
      <sheetData sheetId="1323">
        <row r="1">
          <cell r="A1" t="str">
            <v>GIÁ TRỊ PHỤ LỤC 13 - HĐ 37/2018/HĐ/OIC-SEAREE ký ngày 07/02/2018</v>
          </cell>
        </row>
      </sheetData>
      <sheetData sheetId="1324">
        <row r="1">
          <cell r="A1" t="str">
            <v>GIÁ TRỊ PHỤ LỤC 13 - HĐ 37/2018/HĐ/OIC-SEAREE ký ngày 07/02/2018</v>
          </cell>
        </row>
      </sheetData>
      <sheetData sheetId="1325">
        <row r="1">
          <cell r="A1" t="str">
            <v>GIÁ TRỊ PHỤ LỤC 13 - HĐ 37/2018/HĐ/OIC-SEAREE ký ngày 07/02/2018</v>
          </cell>
        </row>
      </sheetData>
      <sheetData sheetId="1326">
        <row r="1">
          <cell r="A1" t="str">
            <v>GIÁ TRỊ PHỤ LỤC 13 - HĐ 37/2018/HĐ/OIC-SEAREE ký ngày 07/02/2018</v>
          </cell>
        </row>
      </sheetData>
      <sheetData sheetId="1327">
        <row r="1">
          <cell r="A1" t="str">
            <v>GIÁ TRỊ PHỤ LỤC 13 - HĐ 37/2018/HĐ/OIC-SEAREE ký ngày 07/02/2018</v>
          </cell>
        </row>
      </sheetData>
      <sheetData sheetId="1328">
        <row r="1">
          <cell r="A1" t="str">
            <v>GIÁ TRỊ PHỤ LỤC 13 - HĐ 37/2018/HĐ/OIC-SEAREE ký ngày 07/02/2018</v>
          </cell>
        </row>
      </sheetData>
      <sheetData sheetId="1329">
        <row r="1">
          <cell r="A1" t="str">
            <v>GIÁ TRỊ PHỤ LỤC 13 - HĐ 37/2018/HĐ/OIC-SEAREE ký ngày 07/02/2018</v>
          </cell>
        </row>
      </sheetData>
      <sheetData sheetId="1330">
        <row r="1">
          <cell r="A1" t="str">
            <v>GIÁ TRỊ PHỤ LỤC 13 - HĐ 37/2018/HĐ/OIC-SEAREE ký ngày 07/02/2018</v>
          </cell>
        </row>
      </sheetData>
      <sheetData sheetId="1331">
        <row r="1">
          <cell r="A1" t="str">
            <v>GIÁ TRỊ PHỤ LỤC 13 - HĐ 37/2018/HĐ/OIC-SEAREE ký ngày 07/02/2018</v>
          </cell>
        </row>
      </sheetData>
      <sheetData sheetId="1332">
        <row r="1">
          <cell r="A1" t="str">
            <v>GIÁ TRỊ PHỤ LỤC 13 - HĐ 37/2018/HĐ/OIC-SEAREE ký ngày 07/02/2018</v>
          </cell>
        </row>
      </sheetData>
      <sheetData sheetId="1333"/>
      <sheetData sheetId="1334"/>
      <sheetData sheetId="1335"/>
      <sheetData sheetId="1336"/>
      <sheetData sheetId="1337"/>
      <sheetData sheetId="1338">
        <row r="1">
          <cell r="A1" t="str">
            <v>GIÁ TRỊ PHỤ LỤC 13 - HĐ 37/2018/HĐ/OIC-SEAREE ký ngày 07/02/2018</v>
          </cell>
        </row>
      </sheetData>
      <sheetData sheetId="1339">
        <row r="1">
          <cell r="A1" t="str">
            <v>GIÁ TRỊ PHỤ LỤC 13 - HĐ 37/2018/HĐ/OIC-SEAREE ký ngày 07/02/2018</v>
          </cell>
        </row>
      </sheetData>
      <sheetData sheetId="1340">
        <row r="1">
          <cell r="A1" t="str">
            <v>GIÁ TRỊ PHỤ LỤC 13 - HĐ 37/2018/HĐ/OIC-SEAREE ký ngày 07/02/2018</v>
          </cell>
        </row>
      </sheetData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>
        <row r="1">
          <cell r="A1" t="str">
            <v>GIÁ TRỊ PHỤ LỤC 13 - HĐ 37/2018/HĐ/OIC-SEAREE ký ngày 07/02/2018</v>
          </cell>
        </row>
      </sheetData>
      <sheetData sheetId="1348">
        <row r="1">
          <cell r="A1" t="str">
            <v>GIÁ TRỊ PHỤ LỤC 13 - HĐ 37/2018/HĐ/OIC-SEAREE ký ngày 07/02/2018</v>
          </cell>
        </row>
      </sheetData>
      <sheetData sheetId="1349">
        <row r="1">
          <cell r="A1" t="str">
            <v>GIÁ TRỊ PHỤ LỤC 13 - HĐ 37/2018/HĐ/OIC-SEAREE ký ngày 07/02/2018</v>
          </cell>
        </row>
      </sheetData>
      <sheetData sheetId="1350">
        <row r="1">
          <cell r="A1" t="str">
            <v>GIÁ TRỊ PHỤ LỤC 13 - HĐ 37/2018/HĐ/OIC-SEAREE ký ngày 07/02/2018</v>
          </cell>
        </row>
      </sheetData>
      <sheetData sheetId="1351">
        <row r="1">
          <cell r="A1" t="str">
            <v>GIÁ TRỊ PHỤ LỤC 13 - HĐ 37/2018/HĐ/OIC-SEAREE ký ngày 07/02/2018</v>
          </cell>
        </row>
      </sheetData>
      <sheetData sheetId="1352">
        <row r="1">
          <cell r="A1" t="str">
            <v>GIÁ TRỊ PHỤ LỤC 13 - HĐ 37/2018/HĐ/OIC-SEAREE ký ngày 07/02/2018</v>
          </cell>
        </row>
      </sheetData>
      <sheetData sheetId="1353">
        <row r="1">
          <cell r="A1" t="str">
            <v>GIÁ TRỊ PHỤ LỤC 13 - HĐ 37/2018/HĐ/OIC-SEAREE ký ngày 07/02/2018</v>
          </cell>
        </row>
      </sheetData>
      <sheetData sheetId="1354">
        <row r="1">
          <cell r="A1" t="str">
            <v>GIÁ TRỊ PHỤ LỤC 13 - HĐ 37/2018/HĐ/OIC-SEAREE ký ngày 07/02/2018</v>
          </cell>
        </row>
      </sheetData>
      <sheetData sheetId="1355">
        <row r="1">
          <cell r="A1" t="str">
            <v>GIÁ TRỊ PHỤ LỤC 13 - HĐ 37/2018/HĐ/OIC-SEAREE ký ngày 07/02/2018</v>
          </cell>
        </row>
      </sheetData>
      <sheetData sheetId="1356">
        <row r="1">
          <cell r="A1" t="str">
            <v>GIÁ TRỊ PHỤ LỤC 13 - HĐ 37/2018/HĐ/OIC-SEAREE ký ngày 07/02/2018</v>
          </cell>
        </row>
      </sheetData>
      <sheetData sheetId="1357">
        <row r="1">
          <cell r="A1" t="str">
            <v>GIÁ TRỊ PHỤ LỤC 13 - HĐ 37/2018/HĐ/OIC-SEAREE ký ngày 07/02/2018</v>
          </cell>
        </row>
      </sheetData>
      <sheetData sheetId="1358">
        <row r="1">
          <cell r="A1" t="str">
            <v>GIÁ TRỊ PHỤ LỤC 13 - HĐ 37/2018/HĐ/OIC-SEAREE ký ngày 07/02/2018</v>
          </cell>
        </row>
      </sheetData>
      <sheetData sheetId="1359">
        <row r="1">
          <cell r="A1" t="str">
            <v>GIÁ TRỊ PHỤ LỤC 13 - HĐ 37/2018/HĐ/OIC-SEAREE ký ngày 07/02/2018</v>
          </cell>
        </row>
      </sheetData>
      <sheetData sheetId="1360">
        <row r="1">
          <cell r="A1" t="str">
            <v>GIÁ TRỊ PHỤ LỤC 13 - HĐ 37/2018/HĐ/OIC-SEAREE ký ngày 07/02/2018</v>
          </cell>
        </row>
      </sheetData>
      <sheetData sheetId="1361">
        <row r="1">
          <cell r="A1" t="str">
            <v>GIÁ TRỊ PHỤ LỤC 13 - HĐ 37/2018/HĐ/OIC-SEAREE ký ngày 07/02/2018</v>
          </cell>
        </row>
      </sheetData>
      <sheetData sheetId="1362">
        <row r="1">
          <cell r="A1" t="str">
            <v>GIÁ TRỊ PHỤ LỤC 13 - HĐ 37/2018/HĐ/OIC-SEAREE ký ngày 07/02/2018</v>
          </cell>
        </row>
      </sheetData>
      <sheetData sheetId="1363">
        <row r="1">
          <cell r="A1" t="str">
            <v>GIÁ TRỊ PHỤ LỤC 13 - HĐ 37/2018/HĐ/OIC-SEAREE ký ngày 07/02/2018</v>
          </cell>
        </row>
      </sheetData>
      <sheetData sheetId="1364">
        <row r="1">
          <cell r="A1" t="str">
            <v>GIÁ TRỊ PHỤ LỤC 13 - HĐ 37/2018/HĐ/OIC-SEAREE ký ngày 07/02/2018</v>
          </cell>
        </row>
      </sheetData>
      <sheetData sheetId="1365">
        <row r="1">
          <cell r="A1" t="str">
            <v>GIÁ TRỊ PHỤ LỤC 13 - HĐ 37/2018/HĐ/OIC-SEAREE ký ngày 07/02/2018</v>
          </cell>
        </row>
      </sheetData>
      <sheetData sheetId="1366">
        <row r="1">
          <cell r="A1" t="str">
            <v>GIÁ TRỊ PHỤ LỤC 13 - HĐ 37/2018/HĐ/OIC-SEAREE ký ngày 07/02/2018</v>
          </cell>
        </row>
      </sheetData>
      <sheetData sheetId="1367">
        <row r="1">
          <cell r="A1" t="str">
            <v>GIÁ TRỊ PHỤ LỤC 13 - HĐ 37/2018/HĐ/OIC-SEAREE ký ngày 07/02/2018</v>
          </cell>
        </row>
      </sheetData>
      <sheetData sheetId="1368">
        <row r="1">
          <cell r="A1" t="str">
            <v>GIÁ TRỊ PHỤ LỤC 13 - HĐ 37/2018/HĐ/OIC-SEAREE ký ngày 07/02/2018</v>
          </cell>
        </row>
      </sheetData>
      <sheetData sheetId="1369">
        <row r="1">
          <cell r="A1" t="str">
            <v>GIÁ TRỊ PHỤ LỤC 13 - HĐ 37/2018/HĐ/OIC-SEAREE ký ngày 07/02/2018</v>
          </cell>
        </row>
      </sheetData>
      <sheetData sheetId="1370">
        <row r="1">
          <cell r="A1" t="str">
            <v>GIÁ TRỊ PHỤ LỤC 13 - HĐ 37/2018/HĐ/OIC-SEAREE ký ngày 07/02/2018</v>
          </cell>
        </row>
      </sheetData>
      <sheetData sheetId="1371">
        <row r="1">
          <cell r="A1" t="str">
            <v>GIÁ TRỊ PHỤ LỤC 13 - HĐ 37/2018/HĐ/OIC-SEAREE ký ngày 07/02/2018</v>
          </cell>
        </row>
      </sheetData>
      <sheetData sheetId="1372">
        <row r="1">
          <cell r="A1" t="str">
            <v>GIÁ TRỊ PHỤ LỤC 13 - HĐ 37/2018/HĐ/OIC-SEAREE ký ngày 07/02/2018</v>
          </cell>
        </row>
      </sheetData>
      <sheetData sheetId="1373">
        <row r="1">
          <cell r="A1" t="str">
            <v>GIÁ TRỊ PHỤ LỤC 13 - HĐ 37/2018/HĐ/OIC-SEAREE ký ngày 07/02/2018</v>
          </cell>
        </row>
      </sheetData>
      <sheetData sheetId="1374">
        <row r="1">
          <cell r="A1" t="str">
            <v>GIÁ TRỊ PHỤ LỤC 13 - HĐ 37/2018/HĐ/OIC-SEAREE ký ngày 07/02/2018</v>
          </cell>
        </row>
      </sheetData>
      <sheetData sheetId="1375">
        <row r="1">
          <cell r="A1" t="str">
            <v>GIÁ TRỊ PHỤ LỤC 13 - HĐ 37/2018/HĐ/OIC-SEAREE ký ngày 07/02/2018</v>
          </cell>
        </row>
      </sheetData>
      <sheetData sheetId="1376">
        <row r="1">
          <cell r="A1" t="str">
            <v>GIÁ TRỊ PHỤ LỤC 13 - HĐ 37/2018/HĐ/OIC-SEAREE ký ngày 07/02/2018</v>
          </cell>
        </row>
      </sheetData>
      <sheetData sheetId="1377">
        <row r="1">
          <cell r="A1" t="str">
            <v>GIÁ TRỊ PHỤ LỤC 13 - HĐ 37/2018/HĐ/OIC-SEAREE ký ngày 07/02/2018</v>
          </cell>
        </row>
      </sheetData>
      <sheetData sheetId="1378">
        <row r="1">
          <cell r="A1" t="str">
            <v>GIÁ TRỊ PHỤ LỤC 13 - HĐ 37/2018/HĐ/OIC-SEAREE ký ngày 07/02/2018</v>
          </cell>
        </row>
      </sheetData>
      <sheetData sheetId="1379">
        <row r="1">
          <cell r="A1" t="str">
            <v>GIÁ TRỊ PHỤ LỤC 13 - HĐ 37/2018/HĐ/OIC-SEAREE ký ngày 07/02/2018</v>
          </cell>
        </row>
      </sheetData>
      <sheetData sheetId="1380">
        <row r="1">
          <cell r="A1" t="str">
            <v>GIÁ TRỊ PHỤ LỤC 13 - HĐ 37/2018/HĐ/OIC-SEAREE ký ngày 07/02/2018</v>
          </cell>
        </row>
      </sheetData>
      <sheetData sheetId="1381">
        <row r="1">
          <cell r="A1" t="str">
            <v>GIÁ TRỊ PHỤ LỤC 13 - HĐ 37/2018/HĐ/OIC-SEAREE ký ngày 07/02/2018</v>
          </cell>
        </row>
      </sheetData>
      <sheetData sheetId="1382">
        <row r="1">
          <cell r="A1" t="str">
            <v>GIÁ TRỊ PHỤ LỤC 13 - HĐ 37/2018/HĐ/OIC-SEAREE ký ngày 07/02/2018</v>
          </cell>
        </row>
      </sheetData>
      <sheetData sheetId="1383">
        <row r="1">
          <cell r="A1" t="str">
            <v>GIÁ TRỊ PHỤ LỤC 13 - HĐ 37/2018/HĐ/OIC-SEAREE ký ngày 07/02/2018</v>
          </cell>
        </row>
      </sheetData>
      <sheetData sheetId="1384">
        <row r="1">
          <cell r="A1" t="str">
            <v>GIÁ TRỊ PHỤ LỤC 13 - HĐ 37/2018/HĐ/OIC-SEAREE ký ngày 07/02/2018</v>
          </cell>
        </row>
      </sheetData>
      <sheetData sheetId="1385">
        <row r="1">
          <cell r="A1" t="str">
            <v>GIÁ TRỊ PHỤ LỤC 13 - HĐ 37/2018/HĐ/OIC-SEAREE ký ngày 07/02/2018</v>
          </cell>
        </row>
      </sheetData>
      <sheetData sheetId="1386">
        <row r="1">
          <cell r="A1" t="str">
            <v>GIÁ TRỊ PHỤ LỤC 13 - HĐ 37/2018/HĐ/OIC-SEAREE ký ngày 07/02/2018</v>
          </cell>
        </row>
      </sheetData>
      <sheetData sheetId="1387">
        <row r="1">
          <cell r="A1" t="str">
            <v>GIÁ TRỊ PHỤ LỤC 13 - HĐ 37/2018/HĐ/OIC-SEAREE ký ngày 07/02/2018</v>
          </cell>
        </row>
      </sheetData>
      <sheetData sheetId="1388">
        <row r="1">
          <cell r="A1" t="str">
            <v>GIÁ TRỊ PHỤ LỤC 13 - HĐ 37/2018/HĐ/OIC-SEAREE ký ngày 07/02/2018</v>
          </cell>
        </row>
      </sheetData>
      <sheetData sheetId="1389">
        <row r="1">
          <cell r="A1" t="str">
            <v>GIÁ TRỊ PHỤ LỤC 13 - HĐ 37/2018/HĐ/OIC-SEAREE ký ngày 07/02/2018</v>
          </cell>
        </row>
      </sheetData>
      <sheetData sheetId="1390">
        <row r="1">
          <cell r="A1" t="str">
            <v>GIÁ TRỊ PHỤ LỤC 13 - HĐ 37/2018/HĐ/OIC-SEAREE ký ngày 07/02/2018</v>
          </cell>
        </row>
      </sheetData>
      <sheetData sheetId="1391">
        <row r="1">
          <cell r="A1" t="str">
            <v>GIÁ TRỊ PHỤ LỤC 13 - HĐ 37/2018/HĐ/OIC-SEAREE ký ngày 07/02/2018</v>
          </cell>
        </row>
      </sheetData>
      <sheetData sheetId="1392">
        <row r="1">
          <cell r="A1" t="str">
            <v>GIÁ TRỊ PHỤ LỤC 13 - HĐ 37/2018/HĐ/OIC-SEAREE ký ngày 07/02/2018</v>
          </cell>
        </row>
      </sheetData>
      <sheetData sheetId="1393">
        <row r="1">
          <cell r="A1" t="str">
            <v>GIÁ TRỊ PHỤ LỤC 13 - HĐ 37/2018/HĐ/OIC-SEAREE ký ngày 07/02/2018</v>
          </cell>
        </row>
      </sheetData>
      <sheetData sheetId="1394">
        <row r="1">
          <cell r="A1" t="str">
            <v>GIÁ TRỊ PHỤ LỤC 13 - HĐ 37/2018/HĐ/OIC-SEAREE ký ngày 07/02/2018</v>
          </cell>
        </row>
      </sheetData>
      <sheetData sheetId="1395">
        <row r="1">
          <cell r="A1" t="str">
            <v>GIÁ TRỊ PHỤ LỤC 13 - HĐ 37/2018/HĐ/OIC-SEAREE ký ngày 07/02/2018</v>
          </cell>
        </row>
      </sheetData>
      <sheetData sheetId="1396">
        <row r="1">
          <cell r="A1" t="str">
            <v>GIÁ TRỊ PHỤ LỤC 13 - HĐ 37/2018/HĐ/OIC-SEAREE ký ngày 07/02/2018</v>
          </cell>
        </row>
      </sheetData>
      <sheetData sheetId="1397">
        <row r="1">
          <cell r="A1" t="str">
            <v>GIÁ TRỊ PHỤ LỤC 13 - HĐ 37/2018/HĐ/OIC-SEAREE ký ngày 07/02/2018</v>
          </cell>
        </row>
      </sheetData>
      <sheetData sheetId="1398">
        <row r="1">
          <cell r="A1" t="str">
            <v>GIÁ TRỊ PHỤ LỤC 13 - HĐ 37/2018/HĐ/OIC-SEAREE ký ngày 07/02/2018</v>
          </cell>
        </row>
      </sheetData>
      <sheetData sheetId="1399">
        <row r="1">
          <cell r="A1" t="str">
            <v>GIÁ TRỊ PHỤ LỤC 13 - HĐ 37/2018/HĐ/OIC-SEAREE ký ngày 07/02/2018</v>
          </cell>
        </row>
      </sheetData>
      <sheetData sheetId="1400">
        <row r="1">
          <cell r="A1" t="str">
            <v>GIÁ TRỊ PHỤ LỤC 13 - HĐ 37/2018/HĐ/OIC-SEAREE ký ngày 07/02/2018</v>
          </cell>
        </row>
      </sheetData>
      <sheetData sheetId="1401">
        <row r="1">
          <cell r="A1" t="str">
            <v>GIÁ TRỊ PHỤ LỤC 13 - HĐ 37/2018/HĐ/OIC-SEAREE ký ngày 07/02/2018</v>
          </cell>
        </row>
      </sheetData>
      <sheetData sheetId="1402">
        <row r="1">
          <cell r="A1" t="str">
            <v>GIÁ TRỊ PHỤ LỤC 13 - HĐ 37/2018/HĐ/OIC-SEAREE ký ngày 07/02/2018</v>
          </cell>
        </row>
      </sheetData>
      <sheetData sheetId="1403">
        <row r="1">
          <cell r="A1" t="str">
            <v>GIÁ TRỊ PHỤ LỤC 13 - HĐ 37/2018/HĐ/OIC-SEAREE ký ngày 07/02/2018</v>
          </cell>
        </row>
      </sheetData>
      <sheetData sheetId="1404">
        <row r="1">
          <cell r="A1" t="str">
            <v>GIÁ TRỊ PHỤ LỤC 13 - HĐ 37/2018/HĐ/OIC-SEAREE ký ngày 07/02/2018</v>
          </cell>
        </row>
      </sheetData>
      <sheetData sheetId="1405">
        <row r="1">
          <cell r="A1" t="str">
            <v>GIÁ TRỊ PHỤ LỤC 13 - HĐ 37/2018/HĐ/OIC-SEAREE ký ngày 07/02/2018</v>
          </cell>
        </row>
      </sheetData>
      <sheetData sheetId="1406">
        <row r="1">
          <cell r="A1" t="str">
            <v>GIÁ TRỊ PHỤ LỤC 13 - HĐ 37/2018/HĐ/OIC-SEAREE ký ngày 07/02/2018</v>
          </cell>
        </row>
      </sheetData>
      <sheetData sheetId="1407">
        <row r="1">
          <cell r="A1" t="str">
            <v>GIÁ TRỊ PHỤ LỤC 13 - HĐ 37/2018/HĐ/OIC-SEAREE ký ngày 07/02/2018</v>
          </cell>
        </row>
      </sheetData>
      <sheetData sheetId="1408">
        <row r="1">
          <cell r="A1" t="str">
            <v>GIÁ TRỊ PHỤ LỤC 13 - HĐ 37/2018/HĐ/OIC-SEAREE ký ngày 07/02/2018</v>
          </cell>
        </row>
      </sheetData>
      <sheetData sheetId="1409">
        <row r="1">
          <cell r="A1" t="str">
            <v>GIÁ TRỊ PHỤ LỤC 13 - HĐ 37/2018/HĐ/OIC-SEAREE ký ngày 07/02/2018</v>
          </cell>
        </row>
      </sheetData>
      <sheetData sheetId="1410">
        <row r="1">
          <cell r="A1" t="str">
            <v>GIÁ TRỊ PHỤ LỤC 13 - HĐ 37/2018/HĐ/OIC-SEAREE ký ngày 07/02/2018</v>
          </cell>
        </row>
      </sheetData>
      <sheetData sheetId="1411">
        <row r="1">
          <cell r="A1" t="str">
            <v>GIÁ TRỊ PHỤ LỤC 13 - HĐ 37/2018/HĐ/OIC-SEAREE ký ngày 07/02/2018</v>
          </cell>
        </row>
      </sheetData>
      <sheetData sheetId="1412">
        <row r="1">
          <cell r="A1" t="str">
            <v>GIÁ TRỊ PHỤ LỤC 13 - HĐ 37/2018/HĐ/OIC-SEAREE ký ngày 07/02/2018</v>
          </cell>
        </row>
      </sheetData>
      <sheetData sheetId="1413">
        <row r="1">
          <cell r="A1" t="str">
            <v>GIÁ TRỊ PHỤ LỤC 13 - HĐ 37/2018/HĐ/OIC-SEAREE ký ngày 07/02/2018</v>
          </cell>
        </row>
      </sheetData>
      <sheetData sheetId="1414">
        <row r="1">
          <cell r="A1" t="str">
            <v>GIÁ TRỊ PHỤ LỤC 13 - HĐ 37/2018/HĐ/OIC-SEAREE ký ngày 07/02/2018</v>
          </cell>
        </row>
      </sheetData>
      <sheetData sheetId="1415">
        <row r="1">
          <cell r="A1" t="str">
            <v>GIÁ TRỊ PHỤ LỤC 13 - HĐ 37/2018/HĐ/OIC-SEAREE ký ngày 07/02/2018</v>
          </cell>
        </row>
      </sheetData>
      <sheetData sheetId="1416">
        <row r="1">
          <cell r="A1" t="str">
            <v>GIÁ TRỊ PHỤ LỤC 13 - HĐ 37/2018/HĐ/OIC-SEAREE ký ngày 07/02/2018</v>
          </cell>
        </row>
      </sheetData>
      <sheetData sheetId="1417">
        <row r="1">
          <cell r="A1" t="str">
            <v>GIÁ TRỊ PHỤ LỤC 13 - HĐ 37/2018/HĐ/OIC-SEAREE ký ngày 07/02/2018</v>
          </cell>
        </row>
      </sheetData>
      <sheetData sheetId="1418">
        <row r="1">
          <cell r="A1" t="str">
            <v>GIÁ TRỊ PHỤ LỤC 13 - HĐ 37/2018/HĐ/OIC-SEAREE ký ngày 07/02/2018</v>
          </cell>
        </row>
      </sheetData>
      <sheetData sheetId="1419">
        <row r="1">
          <cell r="A1" t="str">
            <v>GIÁ TRỊ PHỤ LỤC 13 - HĐ 37/2018/HĐ/OIC-SEAREE ký ngày 07/02/2018</v>
          </cell>
        </row>
      </sheetData>
      <sheetData sheetId="1420">
        <row r="1">
          <cell r="A1" t="str">
            <v>GIÁ TRỊ PHỤ LỤC 13 - HĐ 37/2018/HĐ/OIC-SEAREE ký ngày 07/02/2018</v>
          </cell>
        </row>
      </sheetData>
      <sheetData sheetId="1421">
        <row r="1">
          <cell r="A1" t="str">
            <v>GIÁ TRỊ PHỤ LỤC 13 - HĐ 37/2018/HĐ/OIC-SEAREE ký ngày 07/02/2018</v>
          </cell>
        </row>
      </sheetData>
      <sheetData sheetId="1422">
        <row r="1">
          <cell r="A1" t="str">
            <v>GIÁ TRỊ PHỤ LỤC 13 - HĐ 37/2018/HĐ/OIC-SEAREE ký ngày 07/02/2018</v>
          </cell>
        </row>
      </sheetData>
      <sheetData sheetId="1423">
        <row r="1">
          <cell r="A1" t="str">
            <v>GIÁ TRỊ PHỤ LỤC 13 - HĐ 37/2018/HĐ/OIC-SEAREE ký ngày 07/02/2018</v>
          </cell>
        </row>
      </sheetData>
      <sheetData sheetId="1424">
        <row r="1">
          <cell r="A1" t="str">
            <v>GIÁ TRỊ PHỤ LỤC 13 - HĐ 37/2018/HĐ/OIC-SEAREE ký ngày 07/02/2018</v>
          </cell>
        </row>
      </sheetData>
      <sheetData sheetId="1425">
        <row r="1">
          <cell r="A1" t="str">
            <v>GIÁ TRỊ PHỤ LỤC 13 - HĐ 37/2018/HĐ/OIC-SEAREE ký ngày 07/02/2018</v>
          </cell>
        </row>
      </sheetData>
      <sheetData sheetId="1426">
        <row r="1">
          <cell r="A1" t="str">
            <v>GIÁ TRỊ PHỤ LỤC 13 - HĐ 37/2018/HĐ/OIC-SEAREE ký ngày 07/02/2018</v>
          </cell>
        </row>
      </sheetData>
      <sheetData sheetId="1427">
        <row r="1">
          <cell r="A1" t="str">
            <v>GIÁ TRỊ PHỤ LỤC 13 - HĐ 37/2018/HĐ/OIC-SEAREE ký ngày 07/02/2018</v>
          </cell>
        </row>
      </sheetData>
      <sheetData sheetId="1428">
        <row r="1">
          <cell r="A1" t="str">
            <v>GIÁ TRỊ PHỤ LỤC 13 - HĐ 37/2018/HĐ/OIC-SEAREE ký ngày 07/02/2018</v>
          </cell>
        </row>
      </sheetData>
      <sheetData sheetId="1429">
        <row r="1">
          <cell r="A1" t="str">
            <v>GIÁ TRỊ PHỤ LỤC 13 - HĐ 37/2018/HĐ/OIC-SEAREE ký ngày 07/02/2018</v>
          </cell>
        </row>
      </sheetData>
      <sheetData sheetId="1430">
        <row r="1">
          <cell r="A1" t="str">
            <v>GIÁ TRỊ PHỤ LỤC 13 - HĐ 37/2018/HĐ/OIC-SEAREE ký ngày 07/02/2018</v>
          </cell>
        </row>
      </sheetData>
      <sheetData sheetId="1431">
        <row r="1">
          <cell r="A1" t="str">
            <v>GIÁ TRỊ PHỤ LỤC 13 - HĐ 37/2018/HĐ/OIC-SEAREE ký ngày 07/02/2018</v>
          </cell>
        </row>
      </sheetData>
      <sheetData sheetId="1432">
        <row r="1">
          <cell r="A1" t="str">
            <v>GIÁ TRỊ PHỤ LỤC 13 - HĐ 37/2018/HĐ/OIC-SEAREE ký ngày 07/02/2018</v>
          </cell>
        </row>
      </sheetData>
      <sheetData sheetId="1433">
        <row r="1">
          <cell r="A1" t="str">
            <v>GIÁ TRỊ PHỤ LỤC 13 - HĐ 37/2018/HĐ/OIC-SEAREE ký ngày 07/02/2018</v>
          </cell>
        </row>
      </sheetData>
      <sheetData sheetId="1434">
        <row r="1">
          <cell r="A1" t="str">
            <v>GIÁ TRỊ PHỤ LỤC 13 - HĐ 37/2018/HĐ/OIC-SEAREE ký ngày 07/02/2018</v>
          </cell>
        </row>
      </sheetData>
      <sheetData sheetId="1435">
        <row r="1">
          <cell r="A1" t="str">
            <v>GIÁ TRỊ PHỤ LỤC 13 - HĐ 37/2018/HĐ/OIC-SEAREE ký ngày 07/02/2018</v>
          </cell>
        </row>
      </sheetData>
      <sheetData sheetId="1436">
        <row r="1">
          <cell r="A1" t="str">
            <v>GIÁ TRỊ PHỤ LỤC 13 - HĐ 37/2018/HĐ/OIC-SEAREE ký ngày 07/02/2018</v>
          </cell>
        </row>
      </sheetData>
      <sheetData sheetId="1437">
        <row r="1">
          <cell r="A1" t="str">
            <v>GIÁ TRỊ PHỤ LỤC 13 - HĐ 37/2018/HĐ/OIC-SEAREE ký ngày 07/02/2018</v>
          </cell>
        </row>
      </sheetData>
      <sheetData sheetId="1438">
        <row r="1">
          <cell r="A1" t="str">
            <v>GIÁ TRỊ PHỤ LỤC 13 - HĐ 37/2018/HĐ/OIC-SEAREE ký ngày 07/02/2018</v>
          </cell>
        </row>
      </sheetData>
      <sheetData sheetId="1439">
        <row r="1">
          <cell r="A1" t="str">
            <v>GIÁ TRỊ PHỤ LỤC 13 - HĐ 37/2018/HĐ/OIC-SEAREE ký ngày 07/02/2018</v>
          </cell>
        </row>
      </sheetData>
      <sheetData sheetId="1440">
        <row r="1">
          <cell r="A1" t="str">
            <v>GIÁ TRỊ PHỤ LỤC 13 - HĐ 37/2018/HĐ/OIC-SEAREE ký ngày 07/02/2018</v>
          </cell>
        </row>
      </sheetData>
      <sheetData sheetId="1441">
        <row r="1">
          <cell r="A1" t="str">
            <v>GIÁ TRỊ PHỤ LỤC 13 - HĐ 37/2018/HĐ/OIC-SEAREE ký ngày 07/02/2018</v>
          </cell>
        </row>
      </sheetData>
      <sheetData sheetId="1442">
        <row r="1">
          <cell r="A1" t="str">
            <v>GIÁ TRỊ PHỤ LỤC 13 - HĐ 37/2018/HĐ/OIC-SEAREE ký ngày 07/02/2018</v>
          </cell>
        </row>
      </sheetData>
      <sheetData sheetId="1443">
        <row r="1">
          <cell r="A1" t="str">
            <v>GIÁ TRỊ PHỤ LỤC 13 - HĐ 37/2018/HĐ/OIC-SEAREE ký ngày 07/02/2018</v>
          </cell>
        </row>
      </sheetData>
      <sheetData sheetId="1444">
        <row r="1">
          <cell r="A1" t="str">
            <v>GIÁ TRỊ PHỤ LỤC 13 - HĐ 37/2018/HĐ/OIC-SEAREE ký ngày 07/02/2018</v>
          </cell>
        </row>
      </sheetData>
      <sheetData sheetId="1445">
        <row r="1">
          <cell r="A1" t="str">
            <v>GIÁ TRỊ PHỤ LỤC 13 - HĐ 37/2018/HĐ/OIC-SEAREE ký ngày 07/02/2018</v>
          </cell>
        </row>
      </sheetData>
      <sheetData sheetId="1446">
        <row r="1">
          <cell r="A1" t="str">
            <v>GIÁ TRỊ PHỤ LỤC 13 - HĐ 37/2018/HĐ/OIC-SEAREE ký ngày 07/02/2018</v>
          </cell>
        </row>
      </sheetData>
      <sheetData sheetId="1447">
        <row r="1">
          <cell r="A1" t="str">
            <v>GIÁ TRỊ PHỤ LỤC 13 - HĐ 37/2018/HĐ/OIC-SEAREE ký ngày 07/02/2018</v>
          </cell>
        </row>
      </sheetData>
      <sheetData sheetId="1448">
        <row r="1">
          <cell r="A1" t="str">
            <v>GIÁ TRỊ PHỤ LỤC 13 - HĐ 37/2018/HĐ/OIC-SEAREE ký ngày 07/02/2018</v>
          </cell>
        </row>
      </sheetData>
      <sheetData sheetId="1449">
        <row r="1">
          <cell r="A1" t="str">
            <v>GIÁ TRỊ PHỤ LỤC 13 - HĐ 37/2018/HĐ/OIC-SEAREE ký ngày 07/02/2018</v>
          </cell>
        </row>
      </sheetData>
      <sheetData sheetId="1450">
        <row r="1">
          <cell r="A1" t="str">
            <v>GIÁ TRỊ PHỤ LỤC 13 - HĐ 37/2018/HĐ/OIC-SEAREE ký ngày 07/02/2018</v>
          </cell>
        </row>
      </sheetData>
      <sheetData sheetId="1451">
        <row r="1">
          <cell r="A1" t="str">
            <v>GIÁ TRỊ PHỤ LỤC 13 - HĐ 37/2018/HĐ/OIC-SEAREE ký ngày 07/02/2018</v>
          </cell>
        </row>
      </sheetData>
      <sheetData sheetId="1452">
        <row r="1">
          <cell r="A1" t="str">
            <v>GIÁ TRỊ PHỤ LỤC 13 - HĐ 37/2018/HĐ/OIC-SEAREE ký ngày 07/02/2018</v>
          </cell>
        </row>
      </sheetData>
      <sheetData sheetId="1453">
        <row r="1">
          <cell r="A1" t="str">
            <v>GIÁ TRỊ PHỤ LỤC 13 - HĐ 37/2018/HĐ/OIC-SEAREE ký ngày 07/02/2018</v>
          </cell>
        </row>
      </sheetData>
      <sheetData sheetId="1454">
        <row r="1">
          <cell r="A1" t="str">
            <v>GIÁ TRỊ PHỤ LỤC 13 - HĐ 37/2018/HĐ/OIC-SEAREE ký ngày 07/02/2018</v>
          </cell>
        </row>
      </sheetData>
      <sheetData sheetId="1455">
        <row r="1">
          <cell r="A1" t="str">
            <v>GIÁ TRỊ PHỤ LỤC 13 - HĐ 37/2018/HĐ/OIC-SEAREE ký ngày 07/02/2018</v>
          </cell>
        </row>
      </sheetData>
      <sheetData sheetId="1456">
        <row r="1">
          <cell r="A1" t="str">
            <v>GIÁ TRỊ PHỤ LỤC 13 - HĐ 37/2018/HĐ/OIC-SEAREE ký ngày 07/02/2018</v>
          </cell>
        </row>
      </sheetData>
      <sheetData sheetId="1457">
        <row r="1">
          <cell r="A1" t="str">
            <v>GIÁ TRỊ PHỤ LỤC 13 - HĐ 37/2018/HĐ/OIC-SEAREE ký ngày 07/02/2018</v>
          </cell>
        </row>
      </sheetData>
      <sheetData sheetId="1458">
        <row r="1">
          <cell r="A1" t="str">
            <v>GIÁ TRỊ PHỤ LỤC 13 - HĐ 37/2018/HĐ/OIC-SEAREE ký ngày 07/02/2018</v>
          </cell>
        </row>
      </sheetData>
      <sheetData sheetId="1459">
        <row r="1">
          <cell r="A1" t="str">
            <v>GIÁ TRỊ PHỤ LỤC 13 - HĐ 37/2018/HĐ/OIC-SEAREE ký ngày 07/02/2018</v>
          </cell>
        </row>
      </sheetData>
      <sheetData sheetId="1460">
        <row r="1">
          <cell r="A1" t="str">
            <v>GIÁ TRỊ PHỤ LỤC 13 - HĐ 37/2018/HĐ/OIC-SEAREE ký ngày 07/02/2018</v>
          </cell>
        </row>
      </sheetData>
      <sheetData sheetId="1461">
        <row r="1">
          <cell r="A1" t="str">
            <v>GIÁ TRỊ PHỤ LỤC 13 - HĐ 37/2018/HĐ/OIC-SEAREE ký ngày 07/02/2018</v>
          </cell>
        </row>
      </sheetData>
      <sheetData sheetId="1462">
        <row r="1">
          <cell r="A1" t="str">
            <v>GIÁ TRỊ PHỤ LỤC 13 - HĐ 37/2018/HĐ/OIC-SEAREE ký ngày 07/02/2018</v>
          </cell>
        </row>
      </sheetData>
      <sheetData sheetId="1463">
        <row r="1">
          <cell r="A1" t="str">
            <v>GIÁ TRỊ PHỤ LỤC 13 - HĐ 37/2018/HĐ/OIC-SEAREE ký ngày 07/02/2018</v>
          </cell>
        </row>
      </sheetData>
      <sheetData sheetId="1464">
        <row r="1">
          <cell r="A1" t="str">
            <v>GIÁ TRỊ PHỤ LỤC 13 - HĐ 37/2018/HĐ/OIC-SEAREE ký ngày 07/02/2018</v>
          </cell>
        </row>
      </sheetData>
      <sheetData sheetId="1465">
        <row r="1">
          <cell r="A1" t="str">
            <v>GIÁ TRỊ PHỤ LỤC 13 - HĐ 37/2018/HĐ/OIC-SEAREE ký ngày 07/02/2018</v>
          </cell>
        </row>
      </sheetData>
      <sheetData sheetId="1466">
        <row r="1">
          <cell r="A1" t="str">
            <v>GIÁ TRỊ PHỤ LỤC 13 - HĐ 37/2018/HĐ/OIC-SEAREE ký ngày 07/02/2018</v>
          </cell>
        </row>
      </sheetData>
      <sheetData sheetId="1467">
        <row r="1">
          <cell r="A1" t="str">
            <v>GIÁ TRỊ PHỤ LỤC 13 - HĐ 37/2018/HĐ/OIC-SEAREE ký ngày 07/02/2018</v>
          </cell>
        </row>
      </sheetData>
      <sheetData sheetId="1468">
        <row r="1">
          <cell r="A1" t="str">
            <v>GIÁ TRỊ PHỤ LỤC 13 - HĐ 37/2018/HĐ/OIC-SEAREE ký ngày 07/02/2018</v>
          </cell>
        </row>
      </sheetData>
      <sheetData sheetId="1469">
        <row r="1">
          <cell r="A1" t="str">
            <v>GIÁ TRỊ PHỤ LỤC 13 - HĐ 37/2018/HĐ/OIC-SEAREE ký ngày 07/02/2018</v>
          </cell>
        </row>
      </sheetData>
      <sheetData sheetId="1470">
        <row r="1">
          <cell r="A1" t="str">
            <v>GIÁ TRỊ PHỤ LỤC 13 - HĐ 37/2018/HĐ/OIC-SEAREE ký ngày 07/02/2018</v>
          </cell>
        </row>
      </sheetData>
      <sheetData sheetId="1471">
        <row r="1">
          <cell r="A1" t="str">
            <v>GIÁ TRỊ PHỤ LỤC 13 - HĐ 37/2018/HĐ/OIC-SEAREE ký ngày 07/02/2018</v>
          </cell>
        </row>
      </sheetData>
      <sheetData sheetId="1472">
        <row r="1">
          <cell r="A1" t="str">
            <v>GIÁ TRỊ PHỤ LỤC 13 - HĐ 37/2018/HĐ/OIC-SEAREE ký ngày 07/02/2018</v>
          </cell>
        </row>
      </sheetData>
      <sheetData sheetId="1473">
        <row r="1">
          <cell r="A1" t="str">
            <v>GIÁ TRỊ PHỤ LỤC 13 - HĐ 37/2018/HĐ/OIC-SEAREE ký ngày 07/02/2018</v>
          </cell>
        </row>
      </sheetData>
      <sheetData sheetId="1474">
        <row r="1">
          <cell r="A1" t="str">
            <v>GIÁ TRỊ PHỤ LỤC 13 - HĐ 37/2018/HĐ/OIC-SEAREE ký ngày 07/02/2018</v>
          </cell>
        </row>
      </sheetData>
      <sheetData sheetId="1475">
        <row r="1">
          <cell r="A1" t="str">
            <v>GIÁ TRỊ PHỤ LỤC 13 - HĐ 37/2018/HĐ/OIC-SEAREE ký ngày 07/02/2018</v>
          </cell>
        </row>
      </sheetData>
      <sheetData sheetId="1476">
        <row r="1">
          <cell r="A1" t="str">
            <v>GIÁ TRỊ PHỤ LỤC 13 - HĐ 37/2018/HĐ/OIC-SEAREE ký ngày 07/02/2018</v>
          </cell>
        </row>
      </sheetData>
      <sheetData sheetId="1477">
        <row r="1">
          <cell r="A1" t="str">
            <v>GIÁ TRỊ PHỤ LỤC 13 - HĐ 37/2018/HĐ/OIC-SEAREE ký ngày 07/02/2018</v>
          </cell>
        </row>
      </sheetData>
      <sheetData sheetId="1478"/>
      <sheetData sheetId="1479">
        <row r="1">
          <cell r="A1" t="str">
            <v>GIÁ TRỊ PHỤ LỤC 13 - HĐ 37/2018/HĐ/OIC-SEAREE ký ngày 07/02/2018</v>
          </cell>
        </row>
      </sheetData>
      <sheetData sheetId="1480">
        <row r="1">
          <cell r="A1" t="str">
            <v>GIÁ TRỊ PHỤ LỤC 13 - HĐ 37/2018/HĐ/OIC-SEAREE ký ngày 07/02/2018</v>
          </cell>
        </row>
      </sheetData>
      <sheetData sheetId="1481">
        <row r="1">
          <cell r="A1" t="str">
            <v>GIÁ TRỊ PHỤ LỤC 13 - HĐ 37/2018/HĐ/OIC-SEAREE ký ngày 07/02/2018</v>
          </cell>
        </row>
      </sheetData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>
        <row r="1">
          <cell r="A1" t="str">
            <v>GIÁ TRỊ PHỤ LỤC 13 - HĐ 37/2018/HĐ/OIC-SEAREE ký ngày 07/02/2018</v>
          </cell>
        </row>
      </sheetData>
      <sheetData sheetId="1496">
        <row r="1">
          <cell r="A1" t="str">
            <v>GIÁ TRỊ PHỤ LỤC 13 - HĐ 37/2018/HĐ/OIC-SEAREE ký ngày 07/02/2018</v>
          </cell>
        </row>
      </sheetData>
      <sheetData sheetId="1497">
        <row r="1">
          <cell r="A1" t="str">
            <v>GIÁ TRỊ PHỤ LỤC 13 - HĐ 37/2018/HĐ/OIC-SEAREE ký ngày 07/02/2018</v>
          </cell>
        </row>
      </sheetData>
      <sheetData sheetId="1498"/>
      <sheetData sheetId="1499">
        <row r="1">
          <cell r="A1" t="str">
            <v>GIÁ TRỊ PHỤ LỤC 13 - HĐ 37/2018/HĐ/OIC-SEAREE ký ngày 07/02/2018</v>
          </cell>
        </row>
      </sheetData>
      <sheetData sheetId="1500">
        <row r="1">
          <cell r="A1" t="str">
            <v>GIÁ TRỊ PHỤ LỤC 13 - HĐ 37/2018/HĐ/OIC-SEAREE ký ngày 07/02/2018</v>
          </cell>
        </row>
      </sheetData>
      <sheetData sheetId="1501">
        <row r="1">
          <cell r="A1" t="str">
            <v>GIÁ TRỊ PHỤ LỤC 13 - HĐ 37/2018/HĐ/OIC-SEAREE ký ngày 07/02/2018</v>
          </cell>
        </row>
      </sheetData>
      <sheetData sheetId="1502">
        <row r="1">
          <cell r="A1" t="str">
            <v>GIÁ TRỊ PHỤ LỤC 13 - HĐ 37/2018/HĐ/OIC-SEAREE ký ngày 07/02/2018</v>
          </cell>
        </row>
      </sheetData>
      <sheetData sheetId="1503">
        <row r="1">
          <cell r="A1" t="str">
            <v>GIÁ TRỊ PHỤ LỤC 13 - HĐ 37/2018/HĐ/OIC-SEAREE ký ngày 07/02/2018</v>
          </cell>
        </row>
      </sheetData>
      <sheetData sheetId="1504">
        <row r="1">
          <cell r="A1" t="str">
            <v>GIÁ TRỊ PHỤ LỤC 13 - HĐ 37/2018/HĐ/OIC-SEAREE ký ngày 07/02/2018</v>
          </cell>
        </row>
      </sheetData>
      <sheetData sheetId="1505">
        <row r="1">
          <cell r="A1" t="str">
            <v>GIÁ TRỊ PHỤ LỤC 13 - HĐ 37/2018/HĐ/OIC-SEAREE ký ngày 07/02/2018</v>
          </cell>
        </row>
      </sheetData>
      <sheetData sheetId="1506">
        <row r="1">
          <cell r="A1" t="str">
            <v>GIÁ TRỊ PHỤ LỤC 13 - HĐ 37/2018/HĐ/OIC-SEAREE ký ngày 07/02/2018</v>
          </cell>
        </row>
      </sheetData>
      <sheetData sheetId="1507">
        <row r="1">
          <cell r="A1" t="str">
            <v>GIÁ TRỊ PHỤ LỤC 13 - HĐ 37/2018/HĐ/OIC-SEAREE ký ngày 07/02/2018</v>
          </cell>
        </row>
      </sheetData>
      <sheetData sheetId="1508">
        <row r="1">
          <cell r="A1" t="str">
            <v>GIÁ TRỊ PHỤ LỤC 13 - HĐ 37/2018/HĐ/OIC-SEAREE ký ngày 07/02/2018</v>
          </cell>
        </row>
      </sheetData>
      <sheetData sheetId="1509">
        <row r="1">
          <cell r="A1" t="str">
            <v>GIÁ TRỊ PHỤ LỤC 13 - HĐ 37/2018/HĐ/OIC-SEAREE ký ngày 07/02/2018</v>
          </cell>
        </row>
      </sheetData>
      <sheetData sheetId="1510">
        <row r="1">
          <cell r="A1" t="str">
            <v>GIÁ TRỊ PHỤ LỤC 13 - HĐ 37/2018/HĐ/OIC-SEAREE ký ngày 07/02/2018</v>
          </cell>
        </row>
      </sheetData>
      <sheetData sheetId="1511">
        <row r="1">
          <cell r="A1" t="str">
            <v>GIÁ TRỊ PHỤ LỤC 13 - HĐ 37/2018/HĐ/OIC-SEAREE ký ngày 07/02/2018</v>
          </cell>
        </row>
      </sheetData>
      <sheetData sheetId="1512">
        <row r="1">
          <cell r="A1" t="str">
            <v>GIÁ TRỊ PHỤ LỤC 13 - HĐ 37/2018/HĐ/OIC-SEAREE ký ngày 07/02/2018</v>
          </cell>
        </row>
      </sheetData>
      <sheetData sheetId="1513">
        <row r="1">
          <cell r="A1" t="str">
            <v>GIÁ TRỊ PHỤ LỤC 13 - HĐ 37/2018/HĐ/OIC-SEAREE ký ngày 07/02/2018</v>
          </cell>
        </row>
      </sheetData>
      <sheetData sheetId="1514">
        <row r="1">
          <cell r="A1" t="str">
            <v>GIÁ TRỊ PHỤ LỤC 13 - HĐ 37/2018/HĐ/OIC-SEAREE ký ngày 07/02/2018</v>
          </cell>
        </row>
      </sheetData>
      <sheetData sheetId="1515">
        <row r="1">
          <cell r="A1" t="str">
            <v>GIÁ TRỊ PHỤ LỤC 13 - HĐ 37/2018/HĐ/OIC-SEAREE ký ngày 07/02/2018</v>
          </cell>
        </row>
      </sheetData>
      <sheetData sheetId="1516">
        <row r="1">
          <cell r="A1" t="str">
            <v>GIÁ TRỊ PHỤ LỤC 13 - HĐ 37/2018/HĐ/OIC-SEAREE ký ngày 07/02/2018</v>
          </cell>
        </row>
      </sheetData>
      <sheetData sheetId="1517"/>
      <sheetData sheetId="1518">
        <row r="1">
          <cell r="A1" t="str">
            <v>GIÁ TRỊ PHỤ LỤC 13 - HĐ 37/2018/HĐ/OIC-SEAREE ký ngày 07/02/2018</v>
          </cell>
        </row>
      </sheetData>
      <sheetData sheetId="1519">
        <row r="1">
          <cell r="A1" t="str">
            <v>GIÁ TRỊ PHỤ LỤC 13 - HĐ 37/2018/HĐ/OIC-SEAREE ký ngày 07/02/2018</v>
          </cell>
        </row>
      </sheetData>
      <sheetData sheetId="1520"/>
      <sheetData sheetId="1521"/>
      <sheetData sheetId="1522">
        <row r="1">
          <cell r="A1" t="str">
            <v>GIÁ TRỊ PHỤ LỤC 13 - HĐ 37/2018/HĐ/OIC-SEAREE ký ngày 07/02/2018</v>
          </cell>
        </row>
      </sheetData>
      <sheetData sheetId="1523">
        <row r="1">
          <cell r="A1" t="str">
            <v>GIÁ TRỊ PHỤ LỤC 13 - HĐ 37/2018/HĐ/OIC-SEAREE ký ngày 07/02/2018</v>
          </cell>
        </row>
      </sheetData>
      <sheetData sheetId="1524">
        <row r="1">
          <cell r="A1" t="str">
            <v>GIÁ TRỊ PHỤ LỤC 13 - HĐ 37/2018/HĐ/OIC-SEAREE ký ngày 07/02/2018</v>
          </cell>
        </row>
      </sheetData>
      <sheetData sheetId="1525">
        <row r="1">
          <cell r="A1" t="str">
            <v>GIÁ TRỊ PHỤ LỤC 13 - HĐ 37/2018/HĐ/OIC-SEAREE ký ngày 07/02/2018</v>
          </cell>
        </row>
      </sheetData>
      <sheetData sheetId="1526">
        <row r="1">
          <cell r="A1" t="str">
            <v>GIÁ TRỊ PHỤ LỤC 13 - HĐ 37/2018/HĐ/OIC-SEAREE ký ngày 07/02/2018</v>
          </cell>
        </row>
      </sheetData>
      <sheetData sheetId="1527">
        <row r="1">
          <cell r="A1" t="str">
            <v>GIÁ TRỊ PHỤ LỤC 13 - HĐ 37/2018/HĐ/OIC-SEAREE ký ngày 07/02/2018</v>
          </cell>
        </row>
      </sheetData>
      <sheetData sheetId="1528">
        <row r="1">
          <cell r="A1" t="str">
            <v>GIÁ TRỊ PHỤ LỤC 13 - HĐ 37/2018/HĐ/OIC-SEAREE ký ngày 07/02/2018</v>
          </cell>
        </row>
      </sheetData>
      <sheetData sheetId="1529">
        <row r="1">
          <cell r="A1" t="str">
            <v>GIÁ TRỊ PHỤ LỤC 13 - HĐ 37/2018/HĐ/OIC-SEAREE ký ngày 07/02/2018</v>
          </cell>
        </row>
      </sheetData>
      <sheetData sheetId="1530">
        <row r="1">
          <cell r="A1" t="str">
            <v>GIÁ TRỊ PHỤ LỤC 13 - HĐ 37/2018/HĐ/OIC-SEAREE ký ngày 07/02/2018</v>
          </cell>
        </row>
      </sheetData>
      <sheetData sheetId="1531">
        <row r="1">
          <cell r="A1" t="str">
            <v>GIÁ TRỊ PHỤ LỤC 13 - HĐ 37/2018/HĐ/OIC-SEAREE ký ngày 07/02/2018</v>
          </cell>
        </row>
      </sheetData>
      <sheetData sheetId="1532">
        <row r="1">
          <cell r="A1" t="str">
            <v>GIÁ TRỊ PHỤ LỤC 13 - HĐ 37/2018/HĐ/OIC-SEAREE ký ngày 07/02/2018</v>
          </cell>
        </row>
      </sheetData>
      <sheetData sheetId="1533">
        <row r="1">
          <cell r="A1" t="str">
            <v>GIÁ TRỊ PHỤ LỤC 13 - HĐ 37/2018/HĐ/OIC-SEAREE ký ngày 07/02/2018</v>
          </cell>
        </row>
      </sheetData>
      <sheetData sheetId="1534">
        <row r="1">
          <cell r="A1" t="str">
            <v>GIÁ TRỊ PHỤ LỤC 13 - HĐ 37/2018/HĐ/OIC-SEAREE ký ngày 07/02/2018</v>
          </cell>
        </row>
      </sheetData>
      <sheetData sheetId="1535">
        <row r="1">
          <cell r="A1" t="str">
            <v>GIÁ TRỊ PHỤ LỤC 13 - HĐ 37/2018/HĐ/OIC-SEAREE ký ngày 07/02/2018</v>
          </cell>
        </row>
      </sheetData>
      <sheetData sheetId="1536">
        <row r="1">
          <cell r="A1" t="str">
            <v>GIÁ TRỊ PHỤ LỤC 13 - HĐ 37/2018/HĐ/OIC-SEAREE ký ngày 07/02/2018</v>
          </cell>
        </row>
      </sheetData>
      <sheetData sheetId="1537">
        <row r="1">
          <cell r="A1" t="str">
            <v>GIÁ TRỊ PHỤ LỤC 13 - HĐ 37/2018/HĐ/OIC-SEAREE ký ngày 07/02/2018</v>
          </cell>
        </row>
      </sheetData>
      <sheetData sheetId="1538">
        <row r="1">
          <cell r="A1" t="str">
            <v>GIÁ TRỊ PHỤ LỤC 13 - HĐ 37/2018/HĐ/OIC-SEAREE ký ngày 07/02/2018</v>
          </cell>
        </row>
      </sheetData>
      <sheetData sheetId="1539">
        <row r="1">
          <cell r="A1" t="str">
            <v>GIÁ TRỊ PHỤ LỤC 13 - HĐ 37/2018/HĐ/OIC-SEAREE ký ngày 07/02/2018</v>
          </cell>
        </row>
      </sheetData>
      <sheetData sheetId="1540">
        <row r="1">
          <cell r="A1" t="str">
            <v>GIÁ TRỊ PHỤ LỤC 13 - HĐ 37/2018/HĐ/OIC-SEAREE ký ngày 07/02/2018</v>
          </cell>
        </row>
      </sheetData>
      <sheetData sheetId="1541">
        <row r="1">
          <cell r="A1" t="str">
            <v>GIÁ TRỊ PHỤ LỤC 13 - HĐ 37/2018/HĐ/OIC-SEAREE ký ngày 07/02/2018</v>
          </cell>
        </row>
      </sheetData>
      <sheetData sheetId="1542">
        <row r="1">
          <cell r="A1" t="str">
            <v>GIÁ TRỊ PHỤ LỤC 13 - HĐ 37/2018/HĐ/OIC-SEAREE ký ngày 07/02/2018</v>
          </cell>
        </row>
      </sheetData>
      <sheetData sheetId="1543">
        <row r="1">
          <cell r="A1" t="str">
            <v>GIÁ TRỊ PHỤ LỤC 13 - HĐ 37/2018/HĐ/OIC-SEAREE ký ngày 07/02/2018</v>
          </cell>
        </row>
      </sheetData>
      <sheetData sheetId="1544">
        <row r="1">
          <cell r="A1" t="str">
            <v>GIÁ TRỊ PHỤ LỤC 13 - HĐ 37/2018/HĐ/OIC-SEAREE ký ngày 07/02/2018</v>
          </cell>
        </row>
      </sheetData>
      <sheetData sheetId="1545">
        <row r="1">
          <cell r="A1" t="str">
            <v>GIÁ TRỊ PHỤ LỤC 13 - HĐ 37/2018/HĐ/OIC-SEAREE ký ngày 07/02/2018</v>
          </cell>
        </row>
      </sheetData>
      <sheetData sheetId="1546">
        <row r="1">
          <cell r="A1" t="str">
            <v>GIÁ TRỊ PHỤ LỤC 13 - HĐ 37/2018/HĐ/OIC-SEAREE ký ngày 07/02/2018</v>
          </cell>
        </row>
      </sheetData>
      <sheetData sheetId="1547">
        <row r="1">
          <cell r="A1" t="str">
            <v>GIÁ TRỊ PHỤ LỤC 13 - HĐ 37/2018/HĐ/OIC-SEAREE ký ngày 07/02/2018</v>
          </cell>
        </row>
      </sheetData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 refreshError="1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 refreshError="1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 refreshError="1"/>
      <sheetData sheetId="1912" refreshError="1"/>
      <sheetData sheetId="1913" refreshError="1"/>
      <sheetData sheetId="1914"/>
      <sheetData sheetId="1915"/>
      <sheetData sheetId="1916"/>
      <sheetData sheetId="1917"/>
      <sheetData sheetId="1918" refreshError="1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 refreshError="1"/>
      <sheetData sheetId="1929" refreshError="1"/>
      <sheetData sheetId="1930"/>
      <sheetData sheetId="1931"/>
      <sheetData sheetId="1932"/>
      <sheetData sheetId="1933"/>
      <sheetData sheetId="1934"/>
      <sheetData sheetId="1935"/>
      <sheetData sheetId="1936" refreshError="1"/>
      <sheetData sheetId="1937" refreshError="1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 refreshError="1"/>
      <sheetData sheetId="1964" refreshError="1"/>
      <sheetData sheetId="1965"/>
      <sheetData sheetId="1966" refreshError="1"/>
      <sheetData sheetId="1967" refreshError="1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 refreshError="1"/>
      <sheetData sheetId="1981" refreshError="1"/>
      <sheetData sheetId="1982" refreshError="1"/>
      <sheetData sheetId="1983"/>
      <sheetData sheetId="1984"/>
      <sheetData sheetId="1985"/>
      <sheetData sheetId="1986"/>
      <sheetData sheetId="1987"/>
      <sheetData sheetId="1988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/>
      <sheetData sheetId="2080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 refreshError="1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 refreshError="1"/>
      <sheetData sheetId="2117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/>
      <sheetData sheetId="2124" refreshError="1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 refreshError="1"/>
      <sheetData sheetId="2150"/>
      <sheetData sheetId="2151"/>
      <sheetData sheetId="2152"/>
      <sheetData sheetId="2153" refreshError="1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 refreshError="1"/>
      <sheetData sheetId="2175" refreshError="1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 refreshError="1"/>
      <sheetData sheetId="2188" refreshError="1"/>
      <sheetData sheetId="2189"/>
      <sheetData sheetId="2190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/>
      <sheetData sheetId="2222"/>
      <sheetData sheetId="2223"/>
      <sheetData sheetId="2224"/>
      <sheetData sheetId="2225"/>
      <sheetData sheetId="2226"/>
      <sheetData sheetId="2227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 refreshError="1"/>
      <sheetData sheetId="2248" refreshError="1"/>
      <sheetData sheetId="2249"/>
      <sheetData sheetId="2250"/>
      <sheetData sheetId="225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/>
      <sheetData sheetId="2265"/>
      <sheetData sheetId="2266"/>
      <sheetData sheetId="2267"/>
      <sheetData sheetId="2268"/>
      <sheetData sheetId="2269"/>
      <sheetData sheetId="2270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/>
      <sheetData sheetId="2292"/>
      <sheetData sheetId="2293"/>
      <sheetData sheetId="2294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 refreshError="1"/>
      <sheetData sheetId="2327" refreshError="1"/>
      <sheetData sheetId="2328"/>
      <sheetData sheetId="2329"/>
      <sheetData sheetId="2330"/>
      <sheetData sheetId="233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/>
      <sheetData sheetId="2339"/>
      <sheetData sheetId="2340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 refreshError="1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/>
      <sheetData sheetId="3542"/>
      <sheetData sheetId="3543"/>
      <sheetData sheetId="3544" refreshError="1"/>
      <sheetData sheetId="3545" refreshError="1"/>
      <sheetData sheetId="3546"/>
      <sheetData sheetId="3547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/>
      <sheetData sheetId="3561"/>
      <sheetData sheetId="3562"/>
      <sheetData sheetId="3563"/>
      <sheetData sheetId="3564"/>
      <sheetData sheetId="3565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>
        <row r="1">
          <cell r="A1" t="str">
            <v>GIÁ TRỊ PHỤ LỤC 13 - HĐ 37/2018/HĐ/OIC-SEAREE ký ngày 07/02/2018</v>
          </cell>
        </row>
      </sheetData>
      <sheetData sheetId="3606">
        <row r="1">
          <cell r="A1" t="str">
            <v>GIÁ TRỊ PHỤ LỤC 13 - HĐ 37/2018/HĐ/OIC-SEAREE ký ngày 07/02/2018</v>
          </cell>
        </row>
      </sheetData>
      <sheetData sheetId="3607"/>
      <sheetData sheetId="3608"/>
      <sheetData sheetId="3609"/>
      <sheetData sheetId="3610" refreshError="1"/>
      <sheetData sheetId="3611" refreshError="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 refreshError="1"/>
      <sheetData sheetId="3621"/>
      <sheetData sheetId="3622"/>
      <sheetData sheetId="3623"/>
      <sheetData sheetId="3624"/>
      <sheetData sheetId="3625"/>
      <sheetData sheetId="3626" refreshError="1"/>
      <sheetData sheetId="3627"/>
      <sheetData sheetId="3628"/>
      <sheetData sheetId="3629"/>
      <sheetData sheetId="3630"/>
      <sheetData sheetId="363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>
        <row r="1">
          <cell r="A1" t="str">
            <v>Linksshape LTD</v>
          </cell>
        </row>
      </sheetData>
      <sheetData sheetId="3692">
        <row r="1">
          <cell r="A1" t="str">
            <v>Linksshape LTD</v>
          </cell>
        </row>
      </sheetData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>
        <row r="1">
          <cell r="A1" t="str">
            <v>Linksshape LTD</v>
          </cell>
        </row>
      </sheetData>
      <sheetData sheetId="3707">
        <row r="1">
          <cell r="A1" t="str">
            <v>GIÁ TRỊ PHỤ LỤC 13 - HĐ 37/2018/HĐ/OIC-SEAREE ký ngày 07/02/2018</v>
          </cell>
        </row>
      </sheetData>
      <sheetData sheetId="3708">
        <row r="1">
          <cell r="A1" t="str">
            <v>GIÁ TRỊ PHỤ LỤC 13 - HĐ 37/2018/HĐ/OIC-SEAREE ký ngày 07/02/2018</v>
          </cell>
        </row>
      </sheetData>
      <sheetData sheetId="3709">
        <row r="1">
          <cell r="A1" t="str">
            <v>GIÁ TRỊ PHỤ LỤC 13 - HĐ 37/2018/HĐ/OIC-SEAREE ký ngày 07/02/2018</v>
          </cell>
        </row>
      </sheetData>
      <sheetData sheetId="3710">
        <row r="1">
          <cell r="A1" t="str">
            <v>GIÁ TRỊ PHỤ LỤC 13 - HĐ 37/2018/HĐ/OIC-SEAREE ký ngày 07/02/2018</v>
          </cell>
        </row>
      </sheetData>
      <sheetData sheetId="3711"/>
      <sheetData sheetId="3712">
        <row r="1">
          <cell r="A1" t="str">
            <v>GIÁ TRỊ PHỤ LỤC 13 - HĐ 37/2018/HĐ/OIC-SEAREE ký ngày 07/02/2018</v>
          </cell>
        </row>
      </sheetData>
      <sheetData sheetId="3713">
        <row r="1">
          <cell r="A1" t="str">
            <v>GIÁ TRỊ PHỤ LỤC 13 - HĐ 37/2018/HĐ/OIC-SEAREE ký ngày 07/02/2018</v>
          </cell>
        </row>
      </sheetData>
      <sheetData sheetId="3714">
        <row r="1">
          <cell r="A1" t="str">
            <v>GIÁ TRỊ PHỤ LỤC 13 - HĐ 37/2018/HĐ/OIC-SEAREE ký ngày 07/02/2018</v>
          </cell>
        </row>
      </sheetData>
      <sheetData sheetId="3715">
        <row r="1">
          <cell r="A1" t="str">
            <v>GIÁ TRỊ PHỤ LỤC 13 - HĐ 37/2018/HĐ/OIC-SEAREE ký ngày 07/02/2018</v>
          </cell>
        </row>
      </sheetData>
      <sheetData sheetId="3716">
        <row r="1">
          <cell r="A1" t="str">
            <v>GIÁ TRỊ PHỤ LỤC 13 - HĐ 37/2018/HĐ/OIC-SEAREE ký ngày 07/02/2018</v>
          </cell>
        </row>
      </sheetData>
      <sheetData sheetId="3717"/>
      <sheetData sheetId="3718">
        <row r="1">
          <cell r="A1" t="str">
            <v>GIÁ TRỊ PHỤ LỤC 13 - HĐ 37/2018/HĐ/OIC-SEAREE ký ngày 07/02/2018</v>
          </cell>
        </row>
      </sheetData>
      <sheetData sheetId="3719">
        <row r="1">
          <cell r="A1" t="str">
            <v>GIÁ TRỊ PHỤ LỤC 13 - HĐ 37/2018/HĐ/OIC-SEAREE ký ngày 07/02/2018</v>
          </cell>
        </row>
      </sheetData>
      <sheetData sheetId="3720">
        <row r="1">
          <cell r="A1" t="str">
            <v>GIÁ TRỊ PHỤ LỤC 13 - HĐ 37/2018/HĐ/OIC-SEAREE ký ngày 07/02/2018</v>
          </cell>
        </row>
      </sheetData>
      <sheetData sheetId="3721">
        <row r="1">
          <cell r="A1" t="str">
            <v>GIÁ TRỊ PHỤ LỤC 13 - HĐ 37/2018/HĐ/OIC-SEAREE ký ngày 07/02/2018</v>
          </cell>
        </row>
      </sheetData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>
        <row r="1">
          <cell r="A1" t="str">
            <v>GIÁ TRỊ PHỤ LỤC 13 - HĐ 37/2018/HĐ/OIC-SEAREE ký ngày 07/02/2018</v>
          </cell>
        </row>
      </sheetData>
      <sheetData sheetId="3731">
        <row r="1">
          <cell r="A1" t="str">
            <v>GIÁ TRỊ PHỤ LỤC 13 - HĐ 37/2018/HĐ/OIC-SEAREE ký ngày 07/02/2018</v>
          </cell>
        </row>
      </sheetData>
      <sheetData sheetId="3732"/>
      <sheetData sheetId="3733">
        <row r="1">
          <cell r="A1" t="str">
            <v>GIÁ TRỊ PHỤ LỤC 13 - HĐ 37/2018/HĐ/OIC-SEAREE ký ngày 07/02/2018</v>
          </cell>
        </row>
      </sheetData>
      <sheetData sheetId="3734">
        <row r="1">
          <cell r="A1" t="str">
            <v>GIÁ TRỊ PHỤ LỤC 13 - HĐ 37/2018/HĐ/OIC-SEAREE ký ngày 07/02/2018</v>
          </cell>
        </row>
      </sheetData>
      <sheetData sheetId="3735">
        <row r="1">
          <cell r="A1" t="str">
            <v>GIÁ TRỊ PHỤ LỤC 13 - HĐ 37/2018/HĐ/OIC-SEAREE ký ngày 07/02/2018</v>
          </cell>
        </row>
      </sheetData>
      <sheetData sheetId="3736">
        <row r="1">
          <cell r="A1" t="str">
            <v>GIÁ TRỊ PHỤ LỤC 13 - HĐ 37/2018/HĐ/OIC-SEAREE ký ngày 07/02/2018</v>
          </cell>
        </row>
      </sheetData>
      <sheetData sheetId="3737">
        <row r="1">
          <cell r="A1" t="str">
            <v>GIÁ TRỊ PHỤ LỤC 13 - HĐ 37/2018/HĐ/OIC-SEAREE ký ngày 07/02/2018</v>
          </cell>
        </row>
      </sheetData>
      <sheetData sheetId="3738">
        <row r="1">
          <cell r="A1" t="str">
            <v>GIÁ TRỊ PHỤ LỤC 13 - HĐ 37/2018/HĐ/OIC-SEAREE ký ngày 07/02/2018</v>
          </cell>
        </row>
      </sheetData>
      <sheetData sheetId="3739">
        <row r="1">
          <cell r="A1" t="str">
            <v>GIÁ TRỊ PHỤ LỤC 13 - HĐ 37/2018/HĐ/OIC-SEAREE ký ngày 07/02/2018</v>
          </cell>
        </row>
      </sheetData>
      <sheetData sheetId="3740">
        <row r="1">
          <cell r="A1" t="str">
            <v>GIÁ TRỊ PHỤ LỤC 13 - HĐ 37/2018/HĐ/OIC-SEAREE ký ngày 07/02/2018</v>
          </cell>
        </row>
      </sheetData>
      <sheetData sheetId="3741">
        <row r="1">
          <cell r="A1" t="str">
            <v>GIÁ TRỊ PHỤ LỤC 13 - HĐ 37/2018/HĐ/OIC-SEAREE ký ngày 07/02/2018</v>
          </cell>
        </row>
      </sheetData>
      <sheetData sheetId="3742">
        <row r="1">
          <cell r="A1" t="str">
            <v>GIÁ TRỊ PHỤ LỤC 13 - HĐ 37/2018/HĐ/OIC-SEAREE ký ngày 07/02/2018</v>
          </cell>
        </row>
      </sheetData>
      <sheetData sheetId="3743">
        <row r="1">
          <cell r="A1" t="str">
            <v>GIÁ TRỊ PHỤ LỤC 13 - HĐ 37/2018/HĐ/OIC-SEAREE ký ngày 07/02/2018</v>
          </cell>
        </row>
      </sheetData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>
        <row r="1">
          <cell r="A1" t="str">
            <v>GIÁ TRỊ PHỤ LỤC 13 - HĐ 37/2018/HĐ/OIC-SEAREE ký ngày 07/02/2018</v>
          </cell>
        </row>
      </sheetData>
      <sheetData sheetId="3803">
        <row r="1">
          <cell r="A1" t="str">
            <v>GIÁ TRỊ PHỤ LỤC 13 - HĐ 37/2018/HĐ/OIC-SEAREE ký ngày 07/02/2018</v>
          </cell>
        </row>
      </sheetData>
      <sheetData sheetId="3804"/>
      <sheetData sheetId="3805">
        <row r="1">
          <cell r="A1" t="str">
            <v>GIÁ TRỊ PHỤ LỤC 13 - HĐ 37/2018/HĐ/OIC-SEAREE ký ngày 07/02/2018</v>
          </cell>
        </row>
      </sheetData>
      <sheetData sheetId="3806">
        <row r="1">
          <cell r="A1" t="str">
            <v>GIÁ TRỊ PHỤ LỤC 13 - HĐ 37/2018/HĐ/OIC-SEAREE ký ngày 07/02/2018</v>
          </cell>
        </row>
      </sheetData>
      <sheetData sheetId="3807">
        <row r="1">
          <cell r="A1" t="str">
            <v>GIÁ TRỊ PHỤ LỤC 13 - HĐ 37/2018/HĐ/OIC-SEAREE ký ngày 07/02/2018</v>
          </cell>
        </row>
      </sheetData>
      <sheetData sheetId="3808">
        <row r="1">
          <cell r="A1" t="str">
            <v>GIÁ TRỊ PHỤ LỤC 13 - HĐ 37/2018/HĐ/OIC-SEAREE ký ngày 07/02/2018</v>
          </cell>
        </row>
      </sheetData>
      <sheetData sheetId="3809">
        <row r="1">
          <cell r="A1" t="str">
            <v>GIÁ TRỊ PHỤ LỤC 13 - HĐ 37/2018/HĐ/OIC-SEAREE ký ngày 07/02/2018</v>
          </cell>
        </row>
      </sheetData>
      <sheetData sheetId="3810">
        <row r="1">
          <cell r="A1" t="str">
            <v>GIÁ TRỊ PHỤ LỤC 13 - HĐ 37/2018/HĐ/OIC-SEAREE ký ngày 07/02/2018</v>
          </cell>
        </row>
      </sheetData>
      <sheetData sheetId="3811">
        <row r="1">
          <cell r="A1" t="str">
            <v>GIÁ TRỊ PHỤ LỤC 13 - HĐ 37/2018/HĐ/OIC-SEAREE ký ngày 07/02/2018</v>
          </cell>
        </row>
      </sheetData>
      <sheetData sheetId="3812">
        <row r="1">
          <cell r="A1" t="str">
            <v>GIÁ TRỊ PHỤ LỤC 13 - HĐ 37/2018/HĐ/OIC-SEAREE ký ngày 07/02/2018</v>
          </cell>
        </row>
      </sheetData>
      <sheetData sheetId="3813">
        <row r="1">
          <cell r="A1" t="str">
            <v>GIÁ TRỊ PHỤ LỤC 13 - HĐ 37/2018/HĐ/OIC-SEAREE ký ngày 07/02/2018</v>
          </cell>
        </row>
      </sheetData>
      <sheetData sheetId="3814">
        <row r="1">
          <cell r="A1" t="str">
            <v>GIÁ TRỊ PHỤ LỤC 13 - HĐ 37/2018/HĐ/OIC-SEAREE ký ngày 07/02/2018</v>
          </cell>
        </row>
      </sheetData>
      <sheetData sheetId="3815">
        <row r="1">
          <cell r="A1" t="str">
            <v>GIÁ TRỊ PHỤ LỤC 13 - HĐ 37/2018/HĐ/OIC-SEAREE ký ngày 07/02/2018</v>
          </cell>
        </row>
      </sheetData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>
        <row r="1">
          <cell r="A1" t="str">
            <v>GIÁ TRỊ PHỤ LỤC 13 - HĐ 37/2018/HĐ/OIC-SEAREE ký ngày 07/02/2018</v>
          </cell>
        </row>
      </sheetData>
      <sheetData sheetId="3880">
        <row r="1">
          <cell r="A1" t="str">
            <v>GIÁ TRỊ PHỤ LỤC 13 - HĐ 37/2018/HĐ/OIC-SEAREE ký ngày 07/02/2018</v>
          </cell>
        </row>
      </sheetData>
      <sheetData sheetId="3881"/>
      <sheetData sheetId="3882">
        <row r="1">
          <cell r="A1" t="str">
            <v>GIÁ TRỊ PHỤ LỤC 13 - HĐ 37/2018/HĐ/OIC-SEAREE ký ngày 07/02/2018</v>
          </cell>
        </row>
      </sheetData>
      <sheetData sheetId="3883">
        <row r="1">
          <cell r="A1" t="str">
            <v>GIÁ TRỊ PHỤ LỤC 13 - HĐ 37/2018/HĐ/OIC-SEAREE ký ngày 07/02/2018</v>
          </cell>
        </row>
      </sheetData>
      <sheetData sheetId="3884">
        <row r="1">
          <cell r="A1" t="str">
            <v>GIÁ TRỊ PHỤ LỤC 13 - HĐ 37/2018/HĐ/OIC-SEAREE ký ngày 07/02/2018</v>
          </cell>
        </row>
      </sheetData>
      <sheetData sheetId="3885">
        <row r="1">
          <cell r="A1" t="str">
            <v>GIÁ TRỊ PHỤ LỤC 13 - HĐ 37/2018/HĐ/OIC-SEAREE ký ngày 07/02/2018</v>
          </cell>
        </row>
      </sheetData>
      <sheetData sheetId="3886">
        <row r="1">
          <cell r="A1" t="str">
            <v>GIÁ TRỊ PHỤ LỤC 13 - HĐ 37/2018/HĐ/OIC-SEAREE ký ngày 07/02/2018</v>
          </cell>
        </row>
      </sheetData>
      <sheetData sheetId="3887">
        <row r="1">
          <cell r="A1" t="str">
            <v>GIÁ TRỊ PHỤ LỤC 13 - HĐ 37/2018/HĐ/OIC-SEAREE ký ngày 07/02/2018</v>
          </cell>
        </row>
      </sheetData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>
        <row r="1">
          <cell r="A1" t="str">
            <v>GIÁ TRỊ PHỤ LỤC 13 - HĐ 37/2018/HĐ/OIC-SEAREE ký ngày 07/02/2018</v>
          </cell>
        </row>
      </sheetData>
      <sheetData sheetId="3973">
        <row r="1">
          <cell r="A1" t="str">
            <v>GIÁ TRỊ PHỤ LỤC 13 - HĐ 37/2018/HĐ/OIC-SEAREE ký ngày 07/02/2018</v>
          </cell>
        </row>
      </sheetData>
      <sheetData sheetId="3974">
        <row r="1">
          <cell r="A1" t="str">
            <v>GIÁ TRỊ PHỤ LỤC 13 - HĐ 37/2018/HĐ/OIC-SEAREE ký ngày 07/02/2018</v>
          </cell>
        </row>
      </sheetData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>
        <row r="1">
          <cell r="A1" t="str">
            <v>GIÁ TRỊ PHỤ LỤC 13 - HĐ 37/2018/HĐ/OIC-SEAREE ký ngày 07/02/2018</v>
          </cell>
        </row>
      </sheetData>
      <sheetData sheetId="3985">
        <row r="1">
          <cell r="A1" t="str">
            <v>GIÁ TRỊ PHỤ LỤC 13 - HĐ 37/2018/HĐ/OIC-SEAREE ký ngày 07/02/2018</v>
          </cell>
        </row>
      </sheetData>
      <sheetData sheetId="3986">
        <row r="1">
          <cell r="A1" t="str">
            <v>GIÁ TRỊ PHỤ LỤC 13 - HĐ 37/2018/HĐ/OIC-SEAREE ký ngày 07/02/2018</v>
          </cell>
        </row>
      </sheetData>
      <sheetData sheetId="3987">
        <row r="1">
          <cell r="A1" t="str">
            <v>GIÁ TRỊ PHỤ LỤC 13 - HĐ 37/2018/HĐ/OIC-SEAREE ký ngày 07/02/2018</v>
          </cell>
        </row>
      </sheetData>
      <sheetData sheetId="3988"/>
      <sheetData sheetId="3989"/>
      <sheetData sheetId="3990"/>
      <sheetData sheetId="3991">
        <row r="1">
          <cell r="A1" t="str">
            <v>GIÁ TRỊ PHỤ LỤC 13 - HĐ 37/2018/HĐ/OIC-SEAREE ký ngày 07/02/2018</v>
          </cell>
        </row>
      </sheetData>
      <sheetData sheetId="3992">
        <row r="1">
          <cell r="A1" t="str">
            <v>GIÁ TRỊ PHỤ LỤC 13 - HĐ 37/2018/HĐ/OIC-SEAREE ký ngày 07/02/2018</v>
          </cell>
        </row>
      </sheetData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>
        <row r="1">
          <cell r="A1" t="str">
            <v>GIÁ TRỊ PHỤ LỤC 13 - HĐ 37/2018/HĐ/OIC-SEAREE ký ngày 07/02/2018</v>
          </cell>
        </row>
      </sheetData>
      <sheetData sheetId="4015">
        <row r="1">
          <cell r="A1" t="str">
            <v>GIÁ TRỊ PHỤ LỤC 13 - HĐ 37/2018/HĐ/OIC-SEAREE ký ngày 07/02/2018</v>
          </cell>
        </row>
      </sheetData>
      <sheetData sheetId="4016">
        <row r="1">
          <cell r="A1" t="str">
            <v>GIÁ TRỊ PHỤ LỤC 13 - HĐ 37/2018/HĐ/OIC-SEAREE ký ngày 07/02/2018</v>
          </cell>
        </row>
      </sheetData>
      <sheetData sheetId="4017"/>
      <sheetData sheetId="4018"/>
      <sheetData sheetId="4019"/>
      <sheetData sheetId="4020">
        <row r="1">
          <cell r="A1" t="str">
            <v>GIÁ TRỊ PHỤ LỤC 13 - HĐ 37/2018/HĐ/OIC-SEAREE ký ngày 07/02/2018</v>
          </cell>
        </row>
      </sheetData>
      <sheetData sheetId="4021">
        <row r="1">
          <cell r="A1" t="str">
            <v>GIÁ TRỊ PHỤ LỤC 13 - HĐ 37/2018/HĐ/OIC-SEAREE ký ngày 07/02/2018</v>
          </cell>
        </row>
      </sheetData>
      <sheetData sheetId="4022"/>
      <sheetData sheetId="4023"/>
      <sheetData sheetId="4024"/>
      <sheetData sheetId="4025">
        <row r="1">
          <cell r="A1" t="str">
            <v>GIÁ TRỊ PHỤ LỤC 13 - HĐ 37/2018/HĐ/OIC-SEAREE ký ngày 07/02/2018</v>
          </cell>
        </row>
      </sheetData>
      <sheetData sheetId="4026">
        <row r="1">
          <cell r="A1" t="str">
            <v>GIÁ TRỊ PHỤ LỤC 13 - HĐ 37/2018/HĐ/OIC-SEAREE ký ngày 07/02/2018</v>
          </cell>
        </row>
      </sheetData>
      <sheetData sheetId="4027">
        <row r="1">
          <cell r="A1" t="str">
            <v>GIÁ TRỊ PHỤ LỤC 13 - HĐ 37/2018/HĐ/OIC-SEAREE ký ngày 07/02/2018</v>
          </cell>
        </row>
      </sheetData>
      <sheetData sheetId="4028">
        <row r="1">
          <cell r="A1" t="str">
            <v>GIÁ TRỊ PHỤ LỤC 13 - HĐ 37/2018/HĐ/OIC-SEAREE ký ngày 07/02/2018</v>
          </cell>
        </row>
      </sheetData>
      <sheetData sheetId="4029">
        <row r="1">
          <cell r="A1" t="str">
            <v>GIÁ TRỊ PHỤ LỤC 13 - HĐ 37/2018/HĐ/OIC-SEAREE ký ngày 07/02/2018</v>
          </cell>
        </row>
      </sheetData>
      <sheetData sheetId="4030">
        <row r="1">
          <cell r="A1" t="str">
            <v>GIÁ TRỊ PHỤ LỤC 13 - HĐ 37/2018/HĐ/OIC-SEAREE ký ngày 07/02/2018</v>
          </cell>
        </row>
      </sheetData>
      <sheetData sheetId="4031">
        <row r="1">
          <cell r="A1" t="str">
            <v>GIÁ TRỊ PHỤ LỤC 13 - HĐ 37/2018/HĐ/OIC-SEAREE ký ngày 07/02/2018</v>
          </cell>
        </row>
      </sheetData>
      <sheetData sheetId="4032">
        <row r="1">
          <cell r="A1" t="str">
            <v>GIÁ TRỊ PHỤ LỤC 13 - HĐ 37/2018/HĐ/OIC-SEAREE ký ngày 07/02/2018</v>
          </cell>
        </row>
      </sheetData>
      <sheetData sheetId="4033">
        <row r="1">
          <cell r="A1" t="str">
            <v>GIÁ TRỊ PHỤ LỤC 13 - HĐ 37/2018/HĐ/OIC-SEAREE ký ngày 07/02/2018</v>
          </cell>
        </row>
      </sheetData>
      <sheetData sheetId="4034">
        <row r="1">
          <cell r="A1" t="str">
            <v>GIÁ TRỊ PHỤ LỤC 13 - HĐ 37/2018/HĐ/OIC-SEAREE ký ngày 07/02/2018</v>
          </cell>
        </row>
      </sheetData>
      <sheetData sheetId="4035">
        <row r="1">
          <cell r="A1" t="str">
            <v>GIÁ TRỊ PHỤ LỤC 13 - HĐ 37/2018/HĐ/OIC-SEAREE ký ngày 07/02/2018</v>
          </cell>
        </row>
      </sheetData>
      <sheetData sheetId="4036">
        <row r="1">
          <cell r="A1" t="str">
            <v>GIÁ TRỊ PHỤ LỤC 13 - HĐ 37/2018/HĐ/OIC-SEAREE ký ngày 07/02/2018</v>
          </cell>
        </row>
      </sheetData>
      <sheetData sheetId="4037">
        <row r="1">
          <cell r="A1" t="str">
            <v>GIÁ TRỊ PHỤ LỤC 13 - HĐ 37/2018/HĐ/OIC-SEAREE ký ngày 07/02/2018</v>
          </cell>
        </row>
      </sheetData>
      <sheetData sheetId="4038">
        <row r="1">
          <cell r="A1" t="str">
            <v>GIÁ TRỊ PHỤ LỤC 13 - HĐ 37/2018/HĐ/OIC-SEAREE ký ngày 07/02/2018</v>
          </cell>
        </row>
      </sheetData>
      <sheetData sheetId="4039">
        <row r="1">
          <cell r="A1" t="str">
            <v>GIÁ TRỊ PHỤ LỤC 13 - HĐ 37/2018/HĐ/OIC-SEAREE ký ngày 07/02/2018</v>
          </cell>
        </row>
      </sheetData>
      <sheetData sheetId="4040">
        <row r="1">
          <cell r="A1" t="str">
            <v>GIÁ TRỊ PHỤ LỤC 13 - HĐ 37/2018/HĐ/OIC-SEAREE ký ngày 07/02/2018</v>
          </cell>
        </row>
      </sheetData>
      <sheetData sheetId="4041"/>
      <sheetData sheetId="4042"/>
      <sheetData sheetId="4043">
        <row r="1">
          <cell r="A1" t="str">
            <v>GIÁ TRỊ PHỤ LỤC 13 - HĐ 37/2018/HĐ/OIC-SEAREE ký ngày 07/02/2018</v>
          </cell>
        </row>
      </sheetData>
      <sheetData sheetId="4044">
        <row r="1">
          <cell r="A1" t="str">
            <v>GIÁ TRỊ PHỤ LỤC 13 - HĐ 37/2018/HĐ/OIC-SEAREE ký ngày 07/02/2018</v>
          </cell>
        </row>
      </sheetData>
      <sheetData sheetId="4045">
        <row r="1">
          <cell r="A1" t="str">
            <v>GIÁ TRỊ PHỤ LỤC 13 - HĐ 37/2018/HĐ/OIC-SEAREE ký ngày 07/02/2018</v>
          </cell>
        </row>
      </sheetData>
      <sheetData sheetId="4046"/>
      <sheetData sheetId="4047">
        <row r="1">
          <cell r="A1" t="str">
            <v>GIÁ TRỊ PHỤ LỤC 13 - HĐ 37/2018/HĐ/OIC-SEAREE ký ngày 07/02/2018</v>
          </cell>
        </row>
      </sheetData>
      <sheetData sheetId="4048">
        <row r="1">
          <cell r="A1" t="str">
            <v>GIÁ TRỊ PHỤ LỤC 13 - HĐ 37/2018/HĐ/OIC-SEAREE ký ngày 07/02/2018</v>
          </cell>
        </row>
      </sheetData>
      <sheetData sheetId="4049">
        <row r="1">
          <cell r="A1" t="str">
            <v>GIÁ TRỊ PHỤ LỤC 13 - HĐ 37/2018/HĐ/OIC-SEAREE ký ngày 07/02/2018</v>
          </cell>
        </row>
      </sheetData>
      <sheetData sheetId="4050"/>
      <sheetData sheetId="4051">
        <row r="1">
          <cell r="A1" t="str">
            <v>GIÁ TRỊ PHỤ LỤC 13 - HĐ 37/2018/HĐ/OIC-SEAREE ký ngày 07/02/2018</v>
          </cell>
        </row>
      </sheetData>
      <sheetData sheetId="4052">
        <row r="1">
          <cell r="A1" t="str">
            <v>GIÁ TRỊ PHỤ LỤC 13 - HĐ 37/2018/HĐ/OIC-SEAREE ký ngày 07/02/2018</v>
          </cell>
        </row>
      </sheetData>
      <sheetData sheetId="4053">
        <row r="1">
          <cell r="A1" t="str">
            <v>GIÁ TRỊ PHỤ LỤC 13 - HĐ 37/2018/HĐ/OIC-SEAREE ký ngày 07/02/2018</v>
          </cell>
        </row>
      </sheetData>
      <sheetData sheetId="4054">
        <row r="1">
          <cell r="A1" t="str">
            <v>GIÁ TRỊ PHỤ LỤC 13 - HĐ 37/2018/HĐ/OIC-SEAREE ký ngày 07/02/2018</v>
          </cell>
        </row>
      </sheetData>
      <sheetData sheetId="4055">
        <row r="1">
          <cell r="A1" t="str">
            <v>GIÁ TRỊ PHỤ LỤC 13 - HĐ 37/2018/HĐ/OIC-SEAREE ký ngày 07/02/2018</v>
          </cell>
        </row>
      </sheetData>
      <sheetData sheetId="4056">
        <row r="1">
          <cell r="A1" t="str">
            <v>GIÁ TRỊ PHỤ LỤC 13 - HĐ 37/2018/HĐ/OIC-SEAREE ký ngày 07/02/2018</v>
          </cell>
        </row>
      </sheetData>
      <sheetData sheetId="4057">
        <row r="1">
          <cell r="A1" t="str">
            <v>GIÁ TRỊ PHỤ LỤC 13 - HĐ 37/2018/HĐ/OIC-SEAREE ký ngày 07/02/2018</v>
          </cell>
        </row>
      </sheetData>
      <sheetData sheetId="4058">
        <row r="1">
          <cell r="A1" t="str">
            <v>GIÁ TRỊ PHỤ LỤC 13 - HĐ 37/2018/HĐ/OIC-SEAREE ký ngày 07/02/2018</v>
          </cell>
        </row>
      </sheetData>
      <sheetData sheetId="4059">
        <row r="1">
          <cell r="A1" t="str">
            <v>GIÁ TRỊ PHỤ LỤC 13 - HĐ 37/2018/HĐ/OIC-SEAREE ký ngày 07/02/2018</v>
          </cell>
        </row>
      </sheetData>
      <sheetData sheetId="4060">
        <row r="1">
          <cell r="A1" t="str">
            <v>GIÁ TRỊ PHỤ LỤC 13 - HĐ 37/2018/HĐ/OIC-SEAREE ký ngày 07/02/2018</v>
          </cell>
        </row>
      </sheetData>
      <sheetData sheetId="4061">
        <row r="1">
          <cell r="A1" t="str">
            <v>GIÁ TRỊ PHỤ LỤC 13 - HĐ 37/2018/HĐ/OIC-SEAREE ký ngày 07/02/2018</v>
          </cell>
        </row>
      </sheetData>
      <sheetData sheetId="4062"/>
      <sheetData sheetId="4063">
        <row r="1">
          <cell r="A1" t="str">
            <v>GIÁ TRỊ PHỤ LỤC 13 - HĐ 37/2018/HĐ/OIC-SEAREE ký ngày 07/02/2018</v>
          </cell>
        </row>
      </sheetData>
      <sheetData sheetId="4064">
        <row r="1">
          <cell r="A1" t="str">
            <v>GIÁ TRỊ PHỤ LỤC 13 - HĐ 37/2018/HĐ/OIC-SEAREE ký ngày 07/02/2018</v>
          </cell>
        </row>
      </sheetData>
      <sheetData sheetId="4065">
        <row r="1">
          <cell r="A1" t="str">
            <v>GIÁ TRỊ PHỤ LỤC 13 - HĐ 37/2018/HĐ/OIC-SEAREE ký ngày 07/02/2018</v>
          </cell>
        </row>
      </sheetData>
      <sheetData sheetId="4066">
        <row r="1">
          <cell r="A1" t="str">
            <v>GIÁ TRỊ PHỤ LỤC 13 - HĐ 37/2018/HĐ/OIC-SEAREE ký ngày 07/02/2018</v>
          </cell>
        </row>
      </sheetData>
      <sheetData sheetId="4067">
        <row r="1">
          <cell r="A1" t="str">
            <v>GIÁ TRỊ PHỤ LỤC 13 - HĐ 37/2018/HĐ/OIC-SEAREE ký ngày 07/02/2018</v>
          </cell>
        </row>
      </sheetData>
      <sheetData sheetId="4068">
        <row r="1">
          <cell r="A1" t="str">
            <v>GIÁ TRỊ PHỤ LỤC 13 - HĐ 37/2018/HĐ/OIC-SEAREE ký ngày 07/02/2018</v>
          </cell>
        </row>
      </sheetData>
      <sheetData sheetId="4069">
        <row r="1">
          <cell r="A1" t="str">
            <v>GIÁ TRỊ PHỤ LỤC 13 - HĐ 37/2018/HĐ/OIC-SEAREE ký ngày 07/02/2018</v>
          </cell>
        </row>
      </sheetData>
      <sheetData sheetId="4070">
        <row r="1">
          <cell r="A1" t="str">
            <v>GIÁ TRỊ PHỤ LỤC 13 - HĐ 37/2018/HĐ/OIC-SEAREE ký ngày 07/02/2018</v>
          </cell>
        </row>
      </sheetData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>
        <row r="1">
          <cell r="A1" t="str">
            <v>GIÁ TRỊ PHỤ LỤC 13 - HĐ 37/2018/HĐ/OIC-SEAREE ký ngày 07/02/2018</v>
          </cell>
        </row>
      </sheetData>
      <sheetData sheetId="4081">
        <row r="1">
          <cell r="A1" t="str">
            <v>GIÁ TRỊ PHỤ LỤC 13 - HĐ 37/2018/HĐ/OIC-SEAREE ký ngày 07/02/2018</v>
          </cell>
        </row>
      </sheetData>
      <sheetData sheetId="4082"/>
      <sheetData sheetId="4083">
        <row r="1">
          <cell r="A1" t="str">
            <v>GIÁ TRỊ PHỤ LỤC 13 - HĐ 37/2018/HĐ/OIC-SEAREE ký ngày 07/02/2018</v>
          </cell>
        </row>
      </sheetData>
      <sheetData sheetId="4084">
        <row r="1">
          <cell r="A1" t="str">
            <v>GIÁ TRỊ PHỤ LỤC 13 - HĐ 37/2018/HĐ/OIC-SEAREE ký ngày 07/02/2018</v>
          </cell>
        </row>
      </sheetData>
      <sheetData sheetId="4085"/>
      <sheetData sheetId="4086">
        <row r="1">
          <cell r="A1" t="str">
            <v>GIÁ TRỊ PHỤ LỤC 13 - HĐ 37/2018/HĐ/OIC-SEAREE ký ngày 07/02/2018</v>
          </cell>
        </row>
      </sheetData>
      <sheetData sheetId="4087">
        <row r="1">
          <cell r="A1" t="str">
            <v>GIÁ TRỊ PHỤ LỤC 13 - HĐ 37/2018/HĐ/OIC-SEAREE ký ngày 07/02/2018</v>
          </cell>
        </row>
      </sheetData>
      <sheetData sheetId="4088">
        <row r="1">
          <cell r="A1" t="str">
            <v>GIÁ TRỊ PHỤ LỤC 13 - HĐ 37/2018/HĐ/OIC-SEAREE ký ngày 07/02/2018</v>
          </cell>
        </row>
      </sheetData>
      <sheetData sheetId="4089">
        <row r="1">
          <cell r="A1" t="str">
            <v>GIÁ TRỊ PHỤ LỤC 13 - HĐ 37/2018/HĐ/OIC-SEAREE ký ngày 07/02/2018</v>
          </cell>
        </row>
      </sheetData>
      <sheetData sheetId="4090">
        <row r="1">
          <cell r="A1" t="str">
            <v>GIÁ TRỊ PHỤ LỤC 13 - HĐ 37/2018/HĐ/OIC-SEAREE ký ngày 07/02/2018</v>
          </cell>
        </row>
      </sheetData>
      <sheetData sheetId="4091">
        <row r="1">
          <cell r="A1" t="str">
            <v>GIÁ TRỊ PHỤ LỤC 13 - HĐ 37/2018/HĐ/OIC-SEAREE ký ngày 07/02/2018</v>
          </cell>
        </row>
      </sheetData>
      <sheetData sheetId="4092">
        <row r="1">
          <cell r="A1" t="str">
            <v>GIÁ TRỊ PHỤ LỤC 13 - HĐ 37/2018/HĐ/OIC-SEAREE ký ngày 07/02/2018</v>
          </cell>
        </row>
      </sheetData>
      <sheetData sheetId="4093">
        <row r="1">
          <cell r="A1" t="str">
            <v>GIÁ TRỊ PHỤ LỤC 13 - HĐ 37/2018/HĐ/OIC-SEAREE ký ngày 07/02/2018</v>
          </cell>
        </row>
      </sheetData>
      <sheetData sheetId="4094"/>
      <sheetData sheetId="4095"/>
      <sheetData sheetId="4096"/>
      <sheetData sheetId="4097">
        <row r="1">
          <cell r="A1" t="str">
            <v>GIÁ TRỊ PHỤ LỤC 13 - HĐ 37/2018/HĐ/OIC-SEAREE ký ngày 07/02/2018</v>
          </cell>
        </row>
      </sheetData>
      <sheetData sheetId="4098">
        <row r="1">
          <cell r="A1" t="str">
            <v>GIÁ TRỊ PHỤ LỤC 13 - HĐ 37/2018/HĐ/OIC-SEAREE ký ngày 07/02/2018</v>
          </cell>
        </row>
      </sheetData>
      <sheetData sheetId="4099">
        <row r="1">
          <cell r="A1" t="str">
            <v>GIÁ TRỊ PHỤ LỤC 13 - HĐ 37/2018/HĐ/OIC-SEAREE ký ngày 07/02/2018</v>
          </cell>
        </row>
      </sheetData>
      <sheetData sheetId="4100">
        <row r="1">
          <cell r="A1" t="str">
            <v>GIÁ TRỊ PHỤ LỤC 13 - HĐ 37/2018/HĐ/OIC-SEAREE ký ngày 07/02/2018</v>
          </cell>
        </row>
      </sheetData>
      <sheetData sheetId="4101">
        <row r="1">
          <cell r="A1" t="str">
            <v>GIÁ TRỊ PHỤ LỤC 13 - HĐ 37/2018/HĐ/OIC-SEAREE ký ngày 07/02/2018</v>
          </cell>
        </row>
      </sheetData>
      <sheetData sheetId="4102">
        <row r="1">
          <cell r="A1" t="str">
            <v>GIÁ TRỊ PHỤ LỤC 13 - HĐ 37/2018/HĐ/OIC-SEAREE ký ngày 07/02/2018</v>
          </cell>
        </row>
      </sheetData>
      <sheetData sheetId="4103">
        <row r="1">
          <cell r="A1" t="str">
            <v>GIÁ TRỊ PHỤ LỤC 13 - HĐ 37/2018/HĐ/OIC-SEAREE ký ngày 07/02/2018</v>
          </cell>
        </row>
      </sheetData>
      <sheetData sheetId="4104">
        <row r="1">
          <cell r="A1" t="str">
            <v>GIÁ TRỊ PHỤ LỤC 13 - HĐ 37/2018/HĐ/OIC-SEAREE ký ngày 07/02/2018</v>
          </cell>
        </row>
      </sheetData>
      <sheetData sheetId="4105">
        <row r="1">
          <cell r="A1" t="str">
            <v>GIÁ TRỊ PHỤ LỤC 13 - HĐ 37/2018/HĐ/OIC-SEAREE ký ngày 07/02/2018</v>
          </cell>
        </row>
      </sheetData>
      <sheetData sheetId="4106">
        <row r="1">
          <cell r="A1" t="str">
            <v>GIÁ TRỊ PHỤ LỤC 13 - HĐ 37/2018/HĐ/OIC-SEAREE ký ngày 07/02/2018</v>
          </cell>
        </row>
      </sheetData>
      <sheetData sheetId="4107">
        <row r="1">
          <cell r="A1" t="str">
            <v>GIÁ TRỊ PHỤ LỤC 13 - HĐ 37/2018/HĐ/OIC-SEAREE ký ngày 07/02/2018</v>
          </cell>
        </row>
      </sheetData>
      <sheetData sheetId="4108">
        <row r="1">
          <cell r="A1" t="str">
            <v>GIÁ TRỊ PHỤ LỤC 13 - HĐ 37/2018/HĐ/OIC-SEAREE ký ngày 07/02/2018</v>
          </cell>
        </row>
      </sheetData>
      <sheetData sheetId="4109">
        <row r="1">
          <cell r="A1" t="str">
            <v>GIÁ TRỊ PHỤ LỤC 13 - HĐ 37/2018/HĐ/OIC-SEAREE ký ngày 07/02/2018</v>
          </cell>
        </row>
      </sheetData>
      <sheetData sheetId="4110">
        <row r="1">
          <cell r="A1" t="str">
            <v>GIÁ TRỊ PHỤ LỤC 13 - HĐ 37/2018/HĐ/OIC-SEAREE ký ngày 07/02/2018</v>
          </cell>
        </row>
      </sheetData>
      <sheetData sheetId="4111">
        <row r="1">
          <cell r="A1" t="str">
            <v>GIÁ TRỊ PHỤ LỤC 13 - HĐ 37/2018/HĐ/OIC-SEAREE ký ngày 07/02/2018</v>
          </cell>
        </row>
      </sheetData>
      <sheetData sheetId="4112">
        <row r="1">
          <cell r="A1" t="str">
            <v>GIÁ TRỊ PHỤ LỤC 13 - HĐ 37/2018/HĐ/OIC-SEAREE ký ngày 07/02/2018</v>
          </cell>
        </row>
      </sheetData>
      <sheetData sheetId="4113">
        <row r="1">
          <cell r="A1" t="str">
            <v>GIÁ TRỊ PHỤ LỤC 13 - HĐ 37/2018/HĐ/OIC-SEAREE ký ngày 07/02/2018</v>
          </cell>
        </row>
      </sheetData>
      <sheetData sheetId="4114"/>
      <sheetData sheetId="4115">
        <row r="1">
          <cell r="A1" t="str">
            <v>GIÁ TRỊ PHỤ LỤC 13 - HĐ 37/2018/HĐ/OIC-SEAREE ký ngày 07/02/2018</v>
          </cell>
        </row>
      </sheetData>
      <sheetData sheetId="4116">
        <row r="1">
          <cell r="A1" t="str">
            <v>GIÁ TRỊ PHỤ LỤC 13 - HĐ 37/2018/HĐ/OIC-SEAREE ký ngày 07/02/2018</v>
          </cell>
        </row>
      </sheetData>
      <sheetData sheetId="4117">
        <row r="1">
          <cell r="A1" t="str">
            <v>GIÁ TRỊ PHỤ LỤC 13 - HĐ 37/2018/HĐ/OIC-SEAREE ký ngày 07/02/2018</v>
          </cell>
        </row>
      </sheetData>
      <sheetData sheetId="4118">
        <row r="1">
          <cell r="A1" t="str">
            <v>GIÁ TRỊ PHỤ LỤC 13 - HĐ 37/2018/HĐ/OIC-SEAREE ký ngày 07/02/2018</v>
          </cell>
        </row>
      </sheetData>
      <sheetData sheetId="4119">
        <row r="1">
          <cell r="A1" t="str">
            <v>GIÁ TRỊ PHỤ LỤC 13 - HĐ 37/2018/HĐ/OIC-SEAREE ký ngày 07/02/2018</v>
          </cell>
        </row>
      </sheetData>
      <sheetData sheetId="4120">
        <row r="1">
          <cell r="A1" t="str">
            <v>GIÁ TRỊ PHỤ LỤC 13 - HĐ 37/2018/HĐ/OIC-SEAREE ký ngày 07/02/2018</v>
          </cell>
        </row>
      </sheetData>
      <sheetData sheetId="4121">
        <row r="1">
          <cell r="A1" t="str">
            <v>GIÁ TRỊ PHỤ LỤC 13 - HĐ 37/2018/HĐ/OIC-SEAREE ký ngày 07/02/2018</v>
          </cell>
        </row>
      </sheetData>
      <sheetData sheetId="4122">
        <row r="1">
          <cell r="A1" t="str">
            <v>GIÁ TRỊ PHỤ LỤC 13 - HĐ 37/2018/HĐ/OIC-SEAREE ký ngày 07/02/2018</v>
          </cell>
        </row>
      </sheetData>
      <sheetData sheetId="4123">
        <row r="1">
          <cell r="A1" t="str">
            <v>GIÁ TRỊ PHỤ LỤC 13 - HĐ 37/2018/HĐ/OIC-SEAREE ký ngày 07/02/2018</v>
          </cell>
        </row>
      </sheetData>
      <sheetData sheetId="4124">
        <row r="1">
          <cell r="A1" t="str">
            <v>GIÁ TRỊ PHỤ LỤC 13 - HĐ 37/2018/HĐ/OIC-SEAREE ký ngày 07/02/2018</v>
          </cell>
        </row>
      </sheetData>
      <sheetData sheetId="4125">
        <row r="1">
          <cell r="A1" t="str">
            <v>GIÁ TRỊ PHỤ LỤC 13 - HĐ 37/2018/HĐ/OIC-SEAREE ký ngày 07/02/2018</v>
          </cell>
        </row>
      </sheetData>
      <sheetData sheetId="4126">
        <row r="1">
          <cell r="A1" t="str">
            <v>GIÁ TRỊ PHỤ LỤC 13 - HĐ 37/2018/HĐ/OIC-SEAREE ký ngày 07/02/2018</v>
          </cell>
        </row>
      </sheetData>
      <sheetData sheetId="4127">
        <row r="1">
          <cell r="A1" t="str">
            <v>GIÁ TRỊ PHỤ LỤC 13 - HĐ 37/2018/HĐ/OIC-SEAREE ký ngày 07/02/2018</v>
          </cell>
        </row>
      </sheetData>
      <sheetData sheetId="4128">
        <row r="1">
          <cell r="A1" t="str">
            <v>GIÁ TRỊ PHỤ LỤC 13 - HĐ 37/2018/HĐ/OIC-SEAREE ký ngày 07/02/2018</v>
          </cell>
        </row>
      </sheetData>
      <sheetData sheetId="4129">
        <row r="1">
          <cell r="A1" t="str">
            <v>GIÁ TRỊ PHỤ LỤC 13 - HĐ 37/2018/HĐ/OIC-SEAREE ký ngày 07/02/2018</v>
          </cell>
        </row>
      </sheetData>
      <sheetData sheetId="4130"/>
      <sheetData sheetId="4131"/>
      <sheetData sheetId="4132"/>
      <sheetData sheetId="4133">
        <row r="1">
          <cell r="A1" t="str">
            <v>GIÁ TRỊ PHỤ LỤC 13 - HĐ 37/2018/HĐ/OIC-SEAREE ký ngày 07/02/2018</v>
          </cell>
        </row>
      </sheetData>
      <sheetData sheetId="4134">
        <row r="1">
          <cell r="A1" t="str">
            <v>GIÁ TRỊ PHỤ LỤC 13 - HĐ 37/2018/HĐ/OIC-SEAREE ký ngày 07/02/2018</v>
          </cell>
        </row>
      </sheetData>
      <sheetData sheetId="4135">
        <row r="1">
          <cell r="A1" t="str">
            <v>GIÁ TRỊ PHỤ LỤC 13 - HĐ 37/2018/HĐ/OIC-SEAREE ký ngày 07/02/2018</v>
          </cell>
        </row>
      </sheetData>
      <sheetData sheetId="4136">
        <row r="1">
          <cell r="A1" t="str">
            <v>GIÁ TRỊ PHỤ LỤC 13 - HĐ 37/2018/HĐ/OIC-SEAREE ký ngày 07/02/2018</v>
          </cell>
        </row>
      </sheetData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>
        <row r="1">
          <cell r="A1" t="str">
            <v>GIÁ TRỊ PHỤ LỤC 13 - HĐ 37/2018/HĐ/OIC-SEAREE ký ngày 07/02/2018</v>
          </cell>
        </row>
      </sheetData>
      <sheetData sheetId="4146">
        <row r="1">
          <cell r="A1" t="str">
            <v>GIÁ TRỊ PHỤ LỤC 13 - HĐ 37/2018/HĐ/OIC-SEAREE ký ngày 07/02/2018</v>
          </cell>
        </row>
      </sheetData>
      <sheetData sheetId="4147">
        <row r="1">
          <cell r="A1" t="str">
            <v>GIÁ TRỊ PHỤ LỤC 13 - HĐ 37/2018/HĐ/OIC-SEAREE ký ngày 07/02/2018</v>
          </cell>
        </row>
      </sheetData>
      <sheetData sheetId="4148">
        <row r="1">
          <cell r="A1" t="str">
            <v>GIÁ TRỊ PHỤ LỤC 13 - HĐ 37/2018/HĐ/OIC-SEAREE ký ngày 07/02/2018</v>
          </cell>
        </row>
      </sheetData>
      <sheetData sheetId="4149">
        <row r="1">
          <cell r="A1" t="str">
            <v>GIÁ TRỊ PHỤ LỤC 13 - HĐ 37/2018/HĐ/OIC-SEAREE ký ngày 07/02/2018</v>
          </cell>
        </row>
      </sheetData>
      <sheetData sheetId="4150">
        <row r="1">
          <cell r="A1" t="str">
            <v>GIÁ TRỊ PHỤ LỤC 13 - HĐ 37/2018/HĐ/OIC-SEAREE ký ngày 07/02/2018</v>
          </cell>
        </row>
      </sheetData>
      <sheetData sheetId="4151">
        <row r="1">
          <cell r="A1" t="str">
            <v>GIÁ TRỊ PHỤ LỤC 13 - HĐ 37/2018/HĐ/OIC-SEAREE ký ngày 07/02/2018</v>
          </cell>
        </row>
      </sheetData>
      <sheetData sheetId="4152">
        <row r="1">
          <cell r="A1" t="str">
            <v>GIÁ TRỊ PHỤ LỤC 13 - HĐ 37/2018/HĐ/OIC-SEAREE ký ngày 07/02/2018</v>
          </cell>
        </row>
      </sheetData>
      <sheetData sheetId="4153">
        <row r="1">
          <cell r="A1" t="str">
            <v>GIÁ TRỊ PHỤ LỤC 13 - HĐ 37/2018/HĐ/OIC-SEAREE ký ngày 07/02/2018</v>
          </cell>
        </row>
      </sheetData>
      <sheetData sheetId="4154">
        <row r="1">
          <cell r="A1" t="str">
            <v>GIÁ TRỊ PHỤ LỤC 13 - HĐ 37/2018/HĐ/OIC-SEAREE ký ngày 07/02/2018</v>
          </cell>
        </row>
      </sheetData>
      <sheetData sheetId="4155">
        <row r="1">
          <cell r="A1" t="str">
            <v>GIÁ TRỊ PHỤ LỤC 13 - HĐ 37/2018/HĐ/OIC-SEAREE ký ngày 07/02/2018</v>
          </cell>
        </row>
      </sheetData>
      <sheetData sheetId="4156">
        <row r="1">
          <cell r="A1" t="str">
            <v>GIÁ TRỊ PHỤ LỤC 13 - HĐ 37/2018/HĐ/OIC-SEAREE ký ngày 07/02/2018</v>
          </cell>
        </row>
      </sheetData>
      <sheetData sheetId="4157">
        <row r="1">
          <cell r="A1" t="str">
            <v>GIÁ TRỊ PHỤ LỤC 13 - HĐ 37/2018/HĐ/OIC-SEAREE ký ngày 07/02/2018</v>
          </cell>
        </row>
      </sheetData>
      <sheetData sheetId="4158">
        <row r="1">
          <cell r="A1" t="str">
            <v>GIÁ TRỊ PHỤ LỤC 13 - HĐ 37/2018/HĐ/OIC-SEAREE ký ngày 07/02/2018</v>
          </cell>
        </row>
      </sheetData>
      <sheetData sheetId="4159">
        <row r="1">
          <cell r="A1" t="str">
            <v>GIÁ TRỊ PHỤ LỤC 13 - HĐ 37/2018/HĐ/OIC-SEAREE ký ngày 07/02/2018</v>
          </cell>
        </row>
      </sheetData>
      <sheetData sheetId="4160">
        <row r="1">
          <cell r="A1" t="str">
            <v>GIÁ TRỊ PHỤ LỤC 13 - HĐ 37/2018/HĐ/OIC-SEAREE ký ngày 07/02/2018</v>
          </cell>
        </row>
      </sheetData>
      <sheetData sheetId="4161">
        <row r="1">
          <cell r="A1" t="str">
            <v>GIÁ TRỊ PHỤ LỤC 13 - HĐ 37/2018/HĐ/OIC-SEAREE ký ngày 07/02/2018</v>
          </cell>
        </row>
      </sheetData>
      <sheetData sheetId="4162">
        <row r="1">
          <cell r="A1" t="str">
            <v>GIÁ TRỊ PHỤ LỤC 13 - HĐ 37/2018/HĐ/OIC-SEAREE ký ngày 07/02/2018</v>
          </cell>
        </row>
      </sheetData>
      <sheetData sheetId="4163">
        <row r="1">
          <cell r="A1" t="str">
            <v>GIÁ TRỊ PHỤ LỤC 13 - HĐ 37/2018/HĐ/OIC-SEAREE ký ngày 07/02/2018</v>
          </cell>
        </row>
      </sheetData>
      <sheetData sheetId="4164">
        <row r="1">
          <cell r="A1" t="str">
            <v>GIÁ TRỊ PHỤ LỤC 13 - HĐ 37/2018/HĐ/OIC-SEAREE ký ngày 07/02/2018</v>
          </cell>
        </row>
      </sheetData>
      <sheetData sheetId="4165">
        <row r="1">
          <cell r="A1" t="str">
            <v>GIÁ TRỊ PHỤ LỤC 13 - HĐ 37/2018/HĐ/OIC-SEAREE ký ngày 07/02/2018</v>
          </cell>
        </row>
      </sheetData>
      <sheetData sheetId="4166">
        <row r="1">
          <cell r="A1" t="str">
            <v>GIÁ TRỊ PHỤ LỤC 13 - HĐ 37/2018/HĐ/OIC-SEAREE ký ngày 07/02/2018</v>
          </cell>
        </row>
      </sheetData>
      <sheetData sheetId="4167">
        <row r="1">
          <cell r="A1" t="str">
            <v>GIÁ TRỊ PHỤ LỤC 13 - HĐ 37/2018/HĐ/OIC-SEAREE ký ngày 07/02/2018</v>
          </cell>
        </row>
      </sheetData>
      <sheetData sheetId="4168">
        <row r="1">
          <cell r="A1" t="str">
            <v>GIÁ TRỊ PHỤ LỤC 13 - HĐ 37/2018/HĐ/OIC-SEAREE ký ngày 07/02/2018</v>
          </cell>
        </row>
      </sheetData>
      <sheetData sheetId="4169">
        <row r="1">
          <cell r="A1" t="str">
            <v>GIÁ TRỊ PHỤ LỤC 13 - HĐ 37/2018/HĐ/OIC-SEAREE ký ngày 07/02/2018</v>
          </cell>
        </row>
      </sheetData>
      <sheetData sheetId="4170">
        <row r="1">
          <cell r="A1" t="str">
            <v>GIÁ TRỊ PHỤ LỤC 13 - HĐ 37/2018/HĐ/OIC-SEAREE ký ngày 07/02/2018</v>
          </cell>
        </row>
      </sheetData>
      <sheetData sheetId="4171">
        <row r="1">
          <cell r="A1" t="str">
            <v>GIÁ TRỊ PHỤ LỤC 13 - HĐ 37/2018/HĐ/OIC-SEAREE ký ngày 07/02/2018</v>
          </cell>
        </row>
      </sheetData>
      <sheetData sheetId="4172">
        <row r="1">
          <cell r="A1" t="str">
            <v>GIÁ TRỊ PHỤ LỤC 13 - HĐ 37/2018/HĐ/OIC-SEAREE ký ngày 07/02/2018</v>
          </cell>
        </row>
      </sheetData>
      <sheetData sheetId="4173">
        <row r="1">
          <cell r="A1" t="str">
            <v>GIÁ TRỊ PHỤ LỤC 13 - HĐ 37/2018/HĐ/OIC-SEAREE ký ngày 07/02/2018</v>
          </cell>
        </row>
      </sheetData>
      <sheetData sheetId="4174">
        <row r="1">
          <cell r="A1" t="str">
            <v>GIÁ TRỊ PHỤ LỤC 13 - HĐ 37/2018/HĐ/OIC-SEAREE ký ngày 07/02/2018</v>
          </cell>
        </row>
      </sheetData>
      <sheetData sheetId="4175">
        <row r="1">
          <cell r="A1" t="str">
            <v>GIÁ TRỊ PHỤ LỤC 13 - HĐ 37/2018/HĐ/OIC-SEAREE ký ngày 07/02/2018</v>
          </cell>
        </row>
      </sheetData>
      <sheetData sheetId="4176">
        <row r="1">
          <cell r="A1" t="str">
            <v>GIÁ TRỊ PHỤ LỤC 13 - HĐ 37/2018/HĐ/OIC-SEAREE ký ngày 07/02/2018</v>
          </cell>
        </row>
      </sheetData>
      <sheetData sheetId="4177">
        <row r="1">
          <cell r="A1" t="str">
            <v>GIÁ TRỊ PHỤ LỤC 13 - HĐ 37/2018/HĐ/OIC-SEAREE ký ngày 07/02/2018</v>
          </cell>
        </row>
      </sheetData>
      <sheetData sheetId="4178">
        <row r="1">
          <cell r="A1" t="str">
            <v>GIÁ TRỊ PHỤ LỤC 13 - HĐ 37/2018/HĐ/OIC-SEAREE ký ngày 07/02/2018</v>
          </cell>
        </row>
      </sheetData>
      <sheetData sheetId="4179">
        <row r="1">
          <cell r="A1" t="str">
            <v>GIÁ TRỊ PHỤ LỤC 13 - HĐ 37/2018/HĐ/OIC-SEAREE ký ngày 07/02/2018</v>
          </cell>
        </row>
      </sheetData>
      <sheetData sheetId="4180">
        <row r="1">
          <cell r="A1" t="str">
            <v>GIÁ TRỊ PHỤ LỤC 13 - HĐ 37/2018/HĐ/OIC-SEAREE ký ngày 07/02/2018</v>
          </cell>
        </row>
      </sheetData>
      <sheetData sheetId="4181">
        <row r="1">
          <cell r="A1" t="str">
            <v>GIÁ TRỊ PHỤ LỤC 13 - HĐ 37/2018/HĐ/OIC-SEAREE ký ngày 07/02/2018</v>
          </cell>
        </row>
      </sheetData>
      <sheetData sheetId="4182">
        <row r="1">
          <cell r="A1" t="str">
            <v>GIÁ TRỊ PHỤ LỤC 13 - HĐ 37/2018/HĐ/OIC-SEAREE ký ngày 07/02/2018</v>
          </cell>
        </row>
      </sheetData>
      <sheetData sheetId="4183">
        <row r="1">
          <cell r="A1" t="str">
            <v>GIÁ TRỊ PHỤ LỤC 13 - HĐ 37/2018/HĐ/OIC-SEAREE ký ngày 07/02/2018</v>
          </cell>
        </row>
      </sheetData>
      <sheetData sheetId="4184">
        <row r="1">
          <cell r="A1" t="str">
            <v>GIÁ TRỊ PHỤ LỤC 13 - HĐ 37/2018/HĐ/OIC-SEAREE ký ngày 07/02/2018</v>
          </cell>
        </row>
      </sheetData>
      <sheetData sheetId="4185">
        <row r="1">
          <cell r="A1" t="str">
            <v>GIÁ TRỊ PHỤ LỤC 13 - HĐ 37/2018/HĐ/OIC-SEAREE ký ngày 07/02/2018</v>
          </cell>
        </row>
      </sheetData>
      <sheetData sheetId="4186">
        <row r="1">
          <cell r="A1" t="str">
            <v>GIÁ TRỊ PHỤ LỤC 13 - HĐ 37/2018/HĐ/OIC-SEAREE ký ngày 07/02/2018</v>
          </cell>
        </row>
      </sheetData>
      <sheetData sheetId="4187">
        <row r="1">
          <cell r="A1" t="str">
            <v>GIÁ TRỊ PHỤ LỤC 13 - HĐ 37/2018/HĐ/OIC-SEAREE ký ngày 07/02/2018</v>
          </cell>
        </row>
      </sheetData>
      <sheetData sheetId="4188">
        <row r="1">
          <cell r="A1" t="str">
            <v>GIÁ TRỊ PHỤ LỤC 13 - HĐ 37/2018/HĐ/OIC-SEAREE ký ngày 07/02/2018</v>
          </cell>
        </row>
      </sheetData>
      <sheetData sheetId="4189">
        <row r="1">
          <cell r="A1" t="str">
            <v>GIÁ TRỊ PHỤ LỤC 13 - HĐ 37/2018/HĐ/OIC-SEAREE ký ngày 07/02/2018</v>
          </cell>
        </row>
      </sheetData>
      <sheetData sheetId="4190">
        <row r="1">
          <cell r="A1" t="str">
            <v>GIÁ TRỊ PHỤ LỤC 13 - HĐ 37/2018/HĐ/OIC-SEAREE ký ngày 07/02/2018</v>
          </cell>
        </row>
      </sheetData>
      <sheetData sheetId="4191">
        <row r="1">
          <cell r="A1" t="str">
            <v>GIÁ TRỊ PHỤ LỤC 13 - HĐ 37/2018/HĐ/OIC-SEAREE ký ngày 07/02/2018</v>
          </cell>
        </row>
      </sheetData>
      <sheetData sheetId="4192">
        <row r="1">
          <cell r="A1" t="str">
            <v>GIÁ TRỊ PHỤ LỤC 13 - HĐ 37/2018/HĐ/OIC-SEAREE ký ngày 07/02/2018</v>
          </cell>
        </row>
      </sheetData>
      <sheetData sheetId="4193">
        <row r="1">
          <cell r="A1" t="str">
            <v>GIÁ TRỊ PHỤ LỤC 13 - HĐ 37/2018/HĐ/OIC-SEAREE ký ngày 07/02/2018</v>
          </cell>
        </row>
      </sheetData>
      <sheetData sheetId="4194">
        <row r="1">
          <cell r="A1" t="str">
            <v>GIÁ TRỊ PHỤ LỤC 13 - HĐ 37/2018/HĐ/OIC-SEAREE ký ngày 07/02/2018</v>
          </cell>
        </row>
      </sheetData>
      <sheetData sheetId="4195">
        <row r="1">
          <cell r="A1" t="str">
            <v>GIÁ TRỊ PHỤ LỤC 13 - HĐ 37/2018/HĐ/OIC-SEAREE ký ngày 07/02/2018</v>
          </cell>
        </row>
      </sheetData>
      <sheetData sheetId="4196">
        <row r="1">
          <cell r="A1" t="str">
            <v>GIÁ TRỊ PHỤ LỤC 13 - HĐ 37/2018/HĐ/OIC-SEAREE ký ngày 07/02/2018</v>
          </cell>
        </row>
      </sheetData>
      <sheetData sheetId="4197">
        <row r="1">
          <cell r="A1" t="str">
            <v>GIÁ TRỊ PHỤ LỤC 13 - HĐ 37/2018/HĐ/OIC-SEAREE ký ngày 07/02/2018</v>
          </cell>
        </row>
      </sheetData>
      <sheetData sheetId="4198">
        <row r="1">
          <cell r="A1" t="str">
            <v>GIÁ TRỊ PHỤ LỤC 13 - HĐ 37/2018/HĐ/OIC-SEAREE ký ngày 07/02/2018</v>
          </cell>
        </row>
      </sheetData>
      <sheetData sheetId="4199">
        <row r="1">
          <cell r="A1" t="str">
            <v>GIÁ TRỊ PHỤ LỤC 13 - HĐ 37/2018/HĐ/OIC-SEAREE ký ngày 07/02/2018</v>
          </cell>
        </row>
      </sheetData>
      <sheetData sheetId="4200">
        <row r="1">
          <cell r="A1" t="str">
            <v>GIÁ TRỊ PHỤ LỤC 13 - HĐ 37/2018/HĐ/OIC-SEAREE ký ngày 07/02/2018</v>
          </cell>
        </row>
      </sheetData>
      <sheetData sheetId="4201"/>
      <sheetData sheetId="4202"/>
      <sheetData sheetId="4203">
        <row r="1">
          <cell r="A1" t="str">
            <v>GIÁ TRỊ PHỤ LỤC 13 - HĐ 37/2018/HĐ/OIC-SEAREE ký ngày 07/02/2018</v>
          </cell>
        </row>
      </sheetData>
      <sheetData sheetId="4204">
        <row r="1">
          <cell r="A1" t="str">
            <v>GIÁ TRỊ PHỤ LỤC 13 - HĐ 37/2018/HĐ/OIC-SEAREE ký ngày 07/02/2018</v>
          </cell>
        </row>
      </sheetData>
      <sheetData sheetId="4205">
        <row r="1">
          <cell r="A1" t="str">
            <v>GIÁ TRỊ PHỤ LỤC 13 - HĐ 37/2018/HĐ/OIC-SEAREE ký ngày 07/02/2018</v>
          </cell>
        </row>
      </sheetData>
      <sheetData sheetId="4206">
        <row r="1">
          <cell r="A1" t="str">
            <v>GIÁ TRỊ PHỤ LỤC 13 - HĐ 37/2018/HĐ/OIC-SEAREE ký ngày 07/02/2018</v>
          </cell>
        </row>
      </sheetData>
      <sheetData sheetId="4207">
        <row r="1">
          <cell r="A1" t="str">
            <v>GIÁ TRỊ PHỤ LỤC 13 - HĐ 37/2018/HĐ/OIC-SEAREE ký ngày 07/02/2018</v>
          </cell>
        </row>
      </sheetData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>
        <row r="1">
          <cell r="A1" t="str">
            <v>GIÁ TRỊ PHỤ LỤC 13 - HĐ 37/2018/HĐ/OIC-SEAREE ký ngày 07/02/2018</v>
          </cell>
        </row>
      </sheetData>
      <sheetData sheetId="4232">
        <row r="1">
          <cell r="A1" t="str">
            <v>GIÁ TRỊ PHỤ LỤC 13 - HĐ 37/2018/HĐ/OIC-SEAREE ký ngày 07/02/2018</v>
          </cell>
        </row>
      </sheetData>
      <sheetData sheetId="4233"/>
      <sheetData sheetId="4234">
        <row r="1">
          <cell r="A1" t="str">
            <v>GIÁ TRỊ PHỤ LỤC 13 - HĐ 37/2018/HĐ/OIC-SEAREE ký ngày 07/02/2018</v>
          </cell>
        </row>
      </sheetData>
      <sheetData sheetId="4235">
        <row r="1">
          <cell r="A1" t="str">
            <v>GIÁ TRỊ PHỤ LỤC 13 - HĐ 37/2018/HĐ/OIC-SEAREE ký ngày 07/02/2018</v>
          </cell>
        </row>
      </sheetData>
      <sheetData sheetId="4236">
        <row r="1">
          <cell r="A1" t="str">
            <v>GIÁ TRỊ PHỤ LỤC 13 - HĐ 37/2018/HĐ/OIC-SEAREE ký ngày 07/02/2018</v>
          </cell>
        </row>
      </sheetData>
      <sheetData sheetId="4237"/>
      <sheetData sheetId="4238"/>
      <sheetData sheetId="4239"/>
      <sheetData sheetId="4240"/>
      <sheetData sheetId="4241">
        <row r="1">
          <cell r="A1" t="str">
            <v>GIÁ TRỊ PHỤ LỤC 13 - HĐ 37/2018/HĐ/OIC-SEAREE ký ngày 07/02/2018</v>
          </cell>
        </row>
      </sheetData>
      <sheetData sheetId="4242">
        <row r="1">
          <cell r="A1" t="str">
            <v>GIÁ TRỊ PHỤ LỤC 13 - HĐ 37/2018/HĐ/OIC-SEAREE ký ngày 07/02/2018</v>
          </cell>
        </row>
      </sheetData>
      <sheetData sheetId="4243">
        <row r="1">
          <cell r="A1" t="str">
            <v>GIÁ TRỊ PHỤ LỤC 13 - HĐ 37/2018/HĐ/OIC-SEAREE ký ngày 07/02/2018</v>
          </cell>
        </row>
      </sheetData>
      <sheetData sheetId="4244">
        <row r="1">
          <cell r="A1" t="str">
            <v>GIÁ TRỊ PHỤ LỤC 13 - HĐ 37/2018/HĐ/OIC-SEAREE ký ngày 07/02/2018</v>
          </cell>
        </row>
      </sheetData>
      <sheetData sheetId="4245">
        <row r="1">
          <cell r="A1" t="str">
            <v>GIÁ TRỊ PHỤ LỤC 13 - HĐ 37/2018/HĐ/OIC-SEAREE ký ngày 07/02/2018</v>
          </cell>
        </row>
      </sheetData>
      <sheetData sheetId="4246">
        <row r="1">
          <cell r="A1" t="str">
            <v>GIÁ TRỊ PHỤ LỤC 13 - HĐ 37/2018/HĐ/OIC-SEAREE ký ngày 07/02/2018</v>
          </cell>
        </row>
      </sheetData>
      <sheetData sheetId="4247">
        <row r="1">
          <cell r="A1" t="str">
            <v>GIÁ TRỊ PHỤ LỤC 13 - HĐ 37/2018/HĐ/OIC-SEAREE ký ngày 07/02/2018</v>
          </cell>
        </row>
      </sheetData>
      <sheetData sheetId="4248">
        <row r="1">
          <cell r="A1" t="str">
            <v>GIÁ TRỊ PHỤ LỤC 13 - HĐ 37/2018/HĐ/OIC-SEAREE ký ngày 07/02/2018</v>
          </cell>
        </row>
      </sheetData>
      <sheetData sheetId="4249">
        <row r="1">
          <cell r="A1" t="str">
            <v>GIÁ TRỊ PHỤ LỤC 13 - HĐ 37/2018/HĐ/OIC-SEAREE ký ngày 07/02/2018</v>
          </cell>
        </row>
      </sheetData>
      <sheetData sheetId="4250">
        <row r="1">
          <cell r="A1" t="str">
            <v>GIÁ TRỊ PHỤ LỤC 13 - HĐ 37/2018/HĐ/OIC-SEAREE ký ngày 07/02/2018</v>
          </cell>
        </row>
      </sheetData>
      <sheetData sheetId="4251"/>
      <sheetData sheetId="4252"/>
      <sheetData sheetId="4253">
        <row r="1">
          <cell r="A1" t="str">
            <v>GIÁ TRỊ PHỤ LỤC 13 - HĐ 37/2018/HĐ/OIC-SEAREE ký ngày 07/02/2018</v>
          </cell>
        </row>
      </sheetData>
      <sheetData sheetId="4254">
        <row r="1">
          <cell r="A1" t="str">
            <v>GIÁ TRỊ PHỤ LỤC 13 - HĐ 37/2018/HĐ/OIC-SEAREE ký ngày 07/02/2018</v>
          </cell>
        </row>
      </sheetData>
      <sheetData sheetId="4255">
        <row r="1">
          <cell r="A1" t="str">
            <v>GIÁ TRỊ PHỤ LỤC 13 - HĐ 37/2018/HĐ/OIC-SEAREE ký ngày 07/02/2018</v>
          </cell>
        </row>
      </sheetData>
      <sheetData sheetId="4256">
        <row r="1">
          <cell r="A1" t="str">
            <v>GIÁ TRỊ PHỤ LỤC 13 - HĐ 37/2018/HĐ/OIC-SEAREE ký ngày 07/02/2018</v>
          </cell>
        </row>
      </sheetData>
      <sheetData sheetId="4257">
        <row r="1">
          <cell r="A1" t="str">
            <v>GIÁ TRỊ PHỤ LỤC 13 - HĐ 37/2018/HĐ/OIC-SEAREE ký ngày 07/02/2018</v>
          </cell>
        </row>
      </sheetData>
      <sheetData sheetId="4258">
        <row r="1">
          <cell r="A1" t="str">
            <v>GIÁ TRỊ PHỤ LỤC 13 - HĐ 37/2018/HĐ/OIC-SEAREE ký ngày 07/02/2018</v>
          </cell>
        </row>
      </sheetData>
      <sheetData sheetId="4259">
        <row r="1">
          <cell r="A1" t="str">
            <v>GIÁ TRỊ PHỤ LỤC 13 - HĐ 37/2018/HĐ/OIC-SEAREE ký ngày 07/02/2018</v>
          </cell>
        </row>
      </sheetData>
      <sheetData sheetId="4260">
        <row r="1">
          <cell r="A1" t="str">
            <v>GIÁ TRỊ PHỤ LỤC 13 - HĐ 37/2018/HĐ/OIC-SEAREE ký ngày 07/02/2018</v>
          </cell>
        </row>
      </sheetData>
      <sheetData sheetId="4261">
        <row r="1">
          <cell r="A1" t="str">
            <v>GIÁ TRỊ PHỤ LỤC 13 - HĐ 37/2018/HĐ/OIC-SEAREE ký ngày 07/02/2018</v>
          </cell>
        </row>
      </sheetData>
      <sheetData sheetId="4262"/>
      <sheetData sheetId="4263"/>
      <sheetData sheetId="4264">
        <row r="1">
          <cell r="A1" t="str">
            <v>GIÁ TRỊ PHỤ LỤC 13 - HĐ 37/2018/HĐ/OIC-SEAREE ký ngày 07/02/2018</v>
          </cell>
        </row>
      </sheetData>
      <sheetData sheetId="4265">
        <row r="1">
          <cell r="A1" t="str">
            <v>GIÁ TRỊ PHỤ LỤC 13 - HĐ 37/2018/HĐ/OIC-SEAREE ký ngày 07/02/2018</v>
          </cell>
        </row>
      </sheetData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>
        <row r="1">
          <cell r="A1" t="str">
            <v>GIÁ TRỊ PHỤ LỤC 13 - HĐ 37/2018/HĐ/OIC-SEAREE ký ngày 07/02/2018</v>
          </cell>
        </row>
      </sheetData>
      <sheetData sheetId="4276">
        <row r="1">
          <cell r="A1" t="str">
            <v>GIÁ TRỊ PHỤ LỤC 13 - HĐ 37/2018/HĐ/OIC-SEAREE ký ngày 07/02/2018</v>
          </cell>
        </row>
      </sheetData>
      <sheetData sheetId="4277"/>
      <sheetData sheetId="4278"/>
      <sheetData sheetId="4279"/>
      <sheetData sheetId="4280"/>
      <sheetData sheetId="4281"/>
      <sheetData sheetId="4282"/>
      <sheetData sheetId="4283">
        <row r="1">
          <cell r="A1" t="str">
            <v>GIÁ TRỊ PHỤ LỤC 13 - HĐ 37/2018/HĐ/OIC-SEAREE ký ngày 07/02/2018</v>
          </cell>
        </row>
      </sheetData>
      <sheetData sheetId="4284">
        <row r="1">
          <cell r="A1" t="str">
            <v>GIÁ TRỊ PHỤ LỤC 13 - HĐ 37/2018/HĐ/OIC-SEAREE ký ngày 07/02/2018</v>
          </cell>
        </row>
      </sheetData>
      <sheetData sheetId="4285">
        <row r="1">
          <cell r="A1" t="str">
            <v>GIÁ TRỊ PHỤ LỤC 13 - HĐ 37/2018/HĐ/OIC-SEAREE ký ngày 07/02/2018</v>
          </cell>
        </row>
      </sheetData>
      <sheetData sheetId="4286">
        <row r="1">
          <cell r="A1" t="str">
            <v>GIÁ TRỊ PHỤ LỤC 13 - HĐ 37/2018/HĐ/OIC-SEAREE ký ngày 07/02/2018</v>
          </cell>
        </row>
      </sheetData>
      <sheetData sheetId="4287">
        <row r="1">
          <cell r="A1" t="str">
            <v>GIÁ TRỊ PHỤ LỤC 13 - HĐ 37/2018/HĐ/OIC-SEAREE ký ngày 07/02/2018</v>
          </cell>
        </row>
      </sheetData>
      <sheetData sheetId="4288">
        <row r="1">
          <cell r="A1" t="str">
            <v>GIÁ TRỊ PHỤ LỤC 13 - HĐ 37/2018/HĐ/OIC-SEAREE ký ngày 07/02/2018</v>
          </cell>
        </row>
      </sheetData>
      <sheetData sheetId="4289">
        <row r="1">
          <cell r="A1" t="str">
            <v>GIÁ TRỊ PHỤ LỤC 13 - HĐ 37/2018/HĐ/OIC-SEAREE ký ngày 07/02/2018</v>
          </cell>
        </row>
      </sheetData>
      <sheetData sheetId="4290">
        <row r="1">
          <cell r="A1" t="str">
            <v>GIÁ TRỊ PHỤ LỤC 13 - HĐ 37/2018/HĐ/OIC-SEAREE ký ngày 07/02/2018</v>
          </cell>
        </row>
      </sheetData>
      <sheetData sheetId="4291">
        <row r="1">
          <cell r="A1" t="str">
            <v>GIÁ TRỊ PHỤ LỤC 13 - HĐ 37/2018/HĐ/OIC-SEAREE ký ngày 07/02/2018</v>
          </cell>
        </row>
      </sheetData>
      <sheetData sheetId="4292">
        <row r="1">
          <cell r="A1" t="str">
            <v>GIÁ TRỊ PHỤ LỤC 13 - HĐ 37/2018/HĐ/OIC-SEAREE ký ngày 07/02/2018</v>
          </cell>
        </row>
      </sheetData>
      <sheetData sheetId="4293">
        <row r="1">
          <cell r="A1" t="str">
            <v>GIÁ TRỊ PHỤ LỤC 13 - HĐ 37/2018/HĐ/OIC-SEAREE ký ngày 07/02/2018</v>
          </cell>
        </row>
      </sheetData>
      <sheetData sheetId="4294">
        <row r="1">
          <cell r="A1" t="str">
            <v>GIÁ TRỊ PHỤ LỤC 13 - HĐ 37/2018/HĐ/OIC-SEAREE ký ngày 07/02/2018</v>
          </cell>
        </row>
      </sheetData>
      <sheetData sheetId="4295">
        <row r="1">
          <cell r="A1" t="str">
            <v>GIÁ TRỊ PHỤ LỤC 13 - HĐ 37/2018/HĐ/OIC-SEAREE ký ngày 07/02/2018</v>
          </cell>
        </row>
      </sheetData>
      <sheetData sheetId="4296">
        <row r="1">
          <cell r="A1" t="str">
            <v>GIÁ TRỊ PHỤ LỤC 13 - HĐ 37/2018/HĐ/OIC-SEAREE ký ngày 07/02/2018</v>
          </cell>
        </row>
      </sheetData>
      <sheetData sheetId="4297">
        <row r="1">
          <cell r="A1" t="str">
            <v>GIÁ TRỊ PHỤ LỤC 13 - HĐ 37/2018/HĐ/OIC-SEAREE ký ngày 07/02/2018</v>
          </cell>
        </row>
      </sheetData>
      <sheetData sheetId="4298">
        <row r="1">
          <cell r="A1" t="str">
            <v>GIÁ TRỊ PHỤ LỤC 13 - HĐ 37/2018/HĐ/OIC-SEAREE ký ngày 07/02/2018</v>
          </cell>
        </row>
      </sheetData>
      <sheetData sheetId="4299">
        <row r="1">
          <cell r="A1" t="str">
            <v>GIÁ TRỊ PHỤ LỤC 13 - HĐ 37/2018/HĐ/OIC-SEAREE ký ngày 07/02/2018</v>
          </cell>
        </row>
      </sheetData>
      <sheetData sheetId="4300">
        <row r="1">
          <cell r="A1" t="str">
            <v>GIÁ TRỊ PHỤ LỤC 13 - HĐ 37/2018/HĐ/OIC-SEAREE ký ngày 07/02/2018</v>
          </cell>
        </row>
      </sheetData>
      <sheetData sheetId="4301">
        <row r="1">
          <cell r="A1" t="str">
            <v>GIÁ TRỊ PHỤ LỤC 13 - HĐ 37/2018/HĐ/OIC-SEAREE ký ngày 07/02/2018</v>
          </cell>
        </row>
      </sheetData>
      <sheetData sheetId="4302">
        <row r="1">
          <cell r="A1" t="str">
            <v>GIÁ TRỊ PHỤ LỤC 13 - HĐ 37/2018/HĐ/OIC-SEAREE ký ngày 07/02/2018</v>
          </cell>
        </row>
      </sheetData>
      <sheetData sheetId="4303">
        <row r="1">
          <cell r="A1" t="str">
            <v>GIÁ TRỊ PHỤ LỤC 13 - HĐ 37/2018/HĐ/OIC-SEAREE ký ngày 07/02/2018</v>
          </cell>
        </row>
      </sheetData>
      <sheetData sheetId="4304">
        <row r="1">
          <cell r="A1" t="str">
            <v>GIÁ TRỊ PHỤ LỤC 13 - HĐ 37/2018/HĐ/OIC-SEAREE ký ngày 07/02/2018</v>
          </cell>
        </row>
      </sheetData>
      <sheetData sheetId="4305">
        <row r="1">
          <cell r="A1" t="str">
            <v>GIÁ TRỊ PHỤ LỤC 13 - HĐ 37/2018/HĐ/OIC-SEAREE ký ngày 07/02/2018</v>
          </cell>
        </row>
      </sheetData>
      <sheetData sheetId="4306">
        <row r="1">
          <cell r="A1" t="str">
            <v>GIÁ TRỊ PHỤ LỤC 13 - HĐ 37/2018/HĐ/OIC-SEAREE ký ngày 07/02/2018</v>
          </cell>
        </row>
      </sheetData>
      <sheetData sheetId="4307">
        <row r="1">
          <cell r="A1" t="str">
            <v>GIÁ TRỊ PHỤ LỤC 13 - HĐ 37/2018/HĐ/OIC-SEAREE ký ngày 07/02/2018</v>
          </cell>
        </row>
      </sheetData>
      <sheetData sheetId="4308">
        <row r="1">
          <cell r="A1" t="str">
            <v>GIÁ TRỊ PHỤ LỤC 13 - HĐ 37/2018/HĐ/OIC-SEAREE ký ngày 07/02/2018</v>
          </cell>
        </row>
      </sheetData>
      <sheetData sheetId="4309">
        <row r="1">
          <cell r="A1" t="str">
            <v>GIÁ TRỊ PHỤ LỤC 13 - HĐ 37/2018/HĐ/OIC-SEAREE ký ngày 07/02/2018</v>
          </cell>
        </row>
      </sheetData>
      <sheetData sheetId="4310">
        <row r="1">
          <cell r="A1" t="str">
            <v>GIÁ TRỊ PHỤ LỤC 13 - HĐ 37/2018/HĐ/OIC-SEAREE ký ngày 07/02/2018</v>
          </cell>
        </row>
      </sheetData>
      <sheetData sheetId="4311">
        <row r="1">
          <cell r="A1" t="str">
            <v>GIÁ TRỊ PHỤ LỤC 13 - HĐ 37/2018/HĐ/OIC-SEAREE ký ngày 07/02/2018</v>
          </cell>
        </row>
      </sheetData>
      <sheetData sheetId="4312">
        <row r="1">
          <cell r="A1" t="str">
            <v>GIÁ TRỊ PHỤ LỤC 13 - HĐ 37/2018/HĐ/OIC-SEAREE ký ngày 07/02/2018</v>
          </cell>
        </row>
      </sheetData>
      <sheetData sheetId="4313">
        <row r="1">
          <cell r="A1" t="str">
            <v>GIÁ TRỊ PHỤ LỤC 13 - HĐ 37/2018/HĐ/OIC-SEAREE ký ngày 07/02/2018</v>
          </cell>
        </row>
      </sheetData>
      <sheetData sheetId="4314">
        <row r="1">
          <cell r="A1" t="str">
            <v>GIÁ TRỊ PHỤ LỤC 13 - HĐ 37/2018/HĐ/OIC-SEAREE ký ngày 07/02/2018</v>
          </cell>
        </row>
      </sheetData>
      <sheetData sheetId="4315">
        <row r="1">
          <cell r="A1" t="str">
            <v>GIÁ TRỊ PHỤ LỤC 13 - HĐ 37/2018/HĐ/OIC-SEAREE ký ngày 07/02/2018</v>
          </cell>
        </row>
      </sheetData>
      <sheetData sheetId="4316">
        <row r="1">
          <cell r="A1" t="str">
            <v>GIÁ TRỊ PHỤ LỤC 13 - HĐ 37/2018/HĐ/OIC-SEAREE ký ngày 07/02/2018</v>
          </cell>
        </row>
      </sheetData>
      <sheetData sheetId="4317">
        <row r="1">
          <cell r="A1" t="str">
            <v>GIÁ TRỊ PHỤ LỤC 13 - HĐ 37/2018/HĐ/OIC-SEAREE ký ngày 07/02/2018</v>
          </cell>
        </row>
      </sheetData>
      <sheetData sheetId="4318">
        <row r="1">
          <cell r="A1" t="str">
            <v>GIÁ TRỊ PHỤ LỤC 13 - HĐ 37/2018/HĐ/OIC-SEAREE ký ngày 07/02/2018</v>
          </cell>
        </row>
      </sheetData>
      <sheetData sheetId="4319">
        <row r="1">
          <cell r="A1" t="str">
            <v>GIÁ TRỊ PHỤ LỤC 13 - HĐ 37/2018/HĐ/OIC-SEAREE ký ngày 07/02/2018</v>
          </cell>
        </row>
      </sheetData>
      <sheetData sheetId="4320">
        <row r="1">
          <cell r="A1" t="str">
            <v>GIÁ TRỊ PHỤ LỤC 13 - HĐ 37/2018/HĐ/OIC-SEAREE ký ngày 07/02/2018</v>
          </cell>
        </row>
      </sheetData>
      <sheetData sheetId="4321">
        <row r="1">
          <cell r="A1" t="str">
            <v>GIÁ TRỊ PHỤ LỤC 13 - HĐ 37/2018/HĐ/OIC-SEAREE ký ngày 07/02/2018</v>
          </cell>
        </row>
      </sheetData>
      <sheetData sheetId="4322">
        <row r="1">
          <cell r="A1" t="str">
            <v>GIÁ TRỊ PHỤ LỤC 13 - HĐ 37/2018/HĐ/OIC-SEAREE ký ngày 07/02/2018</v>
          </cell>
        </row>
      </sheetData>
      <sheetData sheetId="4323"/>
      <sheetData sheetId="4324">
        <row r="1">
          <cell r="A1" t="str">
            <v>GIÁ TRỊ PHỤ LỤC 13 - HĐ 37/2018/HĐ/OIC-SEAREE ký ngày 07/02/2018</v>
          </cell>
        </row>
      </sheetData>
      <sheetData sheetId="4325">
        <row r="1">
          <cell r="A1" t="str">
            <v>GIÁ TRỊ PHỤ LỤC 13 - HĐ 37/2018/HĐ/OIC-SEAREE ký ngày 07/02/2018</v>
          </cell>
        </row>
      </sheetData>
      <sheetData sheetId="4326">
        <row r="1">
          <cell r="A1" t="str">
            <v>GIÁ TRỊ PHỤ LỤC 13 - HĐ 37/2018/HĐ/OIC-SEAREE ký ngày 07/02/2018</v>
          </cell>
        </row>
      </sheetData>
      <sheetData sheetId="4327">
        <row r="1">
          <cell r="A1" t="str">
            <v>GIÁ TRỊ PHỤ LỤC 13 - HĐ 37/2018/HĐ/OIC-SEAREE ký ngày 07/02/2018</v>
          </cell>
        </row>
      </sheetData>
      <sheetData sheetId="4328">
        <row r="1">
          <cell r="A1" t="str">
            <v>GIÁ TRỊ PHỤ LỤC 13 - HĐ 37/2018/HĐ/OIC-SEAREE ký ngày 07/02/2018</v>
          </cell>
        </row>
      </sheetData>
      <sheetData sheetId="4329">
        <row r="1">
          <cell r="A1" t="str">
            <v>GIÁ TRỊ PHỤ LỤC 13 - HĐ 37/2018/HĐ/OIC-SEAREE ký ngày 07/02/2018</v>
          </cell>
        </row>
      </sheetData>
      <sheetData sheetId="4330">
        <row r="1">
          <cell r="A1" t="str">
            <v>GIÁ TRỊ PHỤ LỤC 13 - HĐ 37/2018/HĐ/OIC-SEAREE ký ngày 07/02/2018</v>
          </cell>
        </row>
      </sheetData>
      <sheetData sheetId="4331">
        <row r="1">
          <cell r="A1" t="str">
            <v>GIÁ TRỊ PHỤ LỤC 13 - HĐ 37/2018/HĐ/OIC-SEAREE ký ngày 07/02/2018</v>
          </cell>
        </row>
      </sheetData>
      <sheetData sheetId="4332">
        <row r="1">
          <cell r="A1" t="str">
            <v>GIÁ TRỊ PHỤ LỤC 13 - HĐ 37/2018/HĐ/OIC-SEAREE ký ngày 07/02/2018</v>
          </cell>
        </row>
      </sheetData>
      <sheetData sheetId="4333">
        <row r="1">
          <cell r="A1" t="str">
            <v>GIÁ TRỊ PHỤ LỤC 13 - HĐ 37/2018/HĐ/OIC-SEAREE ký ngày 07/02/2018</v>
          </cell>
        </row>
      </sheetData>
      <sheetData sheetId="4334">
        <row r="1">
          <cell r="A1" t="str">
            <v>GIÁ TRỊ PHỤ LỤC 13 - HĐ 37/2018/HĐ/OIC-SEAREE ký ngày 07/02/2018</v>
          </cell>
        </row>
      </sheetData>
      <sheetData sheetId="4335">
        <row r="1">
          <cell r="A1" t="str">
            <v>GIÁ TRỊ PHỤ LỤC 13 - HĐ 37/2018/HĐ/OIC-SEAREE ký ngày 07/02/2018</v>
          </cell>
        </row>
      </sheetData>
      <sheetData sheetId="4336">
        <row r="1">
          <cell r="A1" t="str">
            <v>GIÁ TRỊ PHỤ LỤC 13 - HĐ 37/2018/HĐ/OIC-SEAREE ký ngày 07/02/2018</v>
          </cell>
        </row>
      </sheetData>
      <sheetData sheetId="4337">
        <row r="1">
          <cell r="A1" t="str">
            <v>GIÁ TRỊ PHỤ LỤC 13 - HĐ 37/2018/HĐ/OIC-SEAREE ký ngày 07/02/2018</v>
          </cell>
        </row>
      </sheetData>
      <sheetData sheetId="4338">
        <row r="1">
          <cell r="A1" t="str">
            <v>GIÁ TRỊ PHỤ LỤC 13 - HĐ 37/2018/HĐ/OIC-SEAREE ký ngày 07/02/2018</v>
          </cell>
        </row>
      </sheetData>
      <sheetData sheetId="4339">
        <row r="1">
          <cell r="A1" t="str">
            <v>GIÁ TRỊ PHỤ LỤC 13 - HĐ 37/2018/HĐ/OIC-SEAREE ký ngày 07/02/2018</v>
          </cell>
        </row>
      </sheetData>
      <sheetData sheetId="4340">
        <row r="1">
          <cell r="A1" t="str">
            <v>GIÁ TRỊ PHỤ LỤC 13 - HĐ 37/2018/HĐ/OIC-SEAREE ký ngày 07/02/2018</v>
          </cell>
        </row>
      </sheetData>
      <sheetData sheetId="4341">
        <row r="1">
          <cell r="A1" t="str">
            <v>GIÁ TRỊ PHỤ LỤC 13 - HĐ 37/2018/HĐ/OIC-SEAREE ký ngày 07/02/2018</v>
          </cell>
        </row>
      </sheetData>
      <sheetData sheetId="4342">
        <row r="1">
          <cell r="A1" t="str">
            <v>GIÁ TRỊ PHỤ LỤC 13 - HĐ 37/2018/HĐ/OIC-SEAREE ký ngày 07/02/2018</v>
          </cell>
        </row>
      </sheetData>
      <sheetData sheetId="4343">
        <row r="1">
          <cell r="A1" t="str">
            <v>GIÁ TRỊ PHỤ LỤC 13 - HĐ 37/2018/HĐ/OIC-SEAREE ký ngày 07/02/2018</v>
          </cell>
        </row>
      </sheetData>
      <sheetData sheetId="4344">
        <row r="1">
          <cell r="A1" t="str">
            <v>GIÁ TRỊ PHỤ LỤC 13 - HĐ 37/2018/HĐ/OIC-SEAREE ký ngày 07/02/2018</v>
          </cell>
        </row>
      </sheetData>
      <sheetData sheetId="4345">
        <row r="1">
          <cell r="A1" t="str">
            <v>GIÁ TRỊ PHỤ LỤC 13 - HĐ 37/2018/HĐ/OIC-SEAREE ký ngày 07/02/2018</v>
          </cell>
        </row>
      </sheetData>
      <sheetData sheetId="4346">
        <row r="1">
          <cell r="A1" t="str">
            <v>GIÁ TRỊ PHỤ LỤC 13 - HĐ 37/2018/HĐ/OIC-SEAREE ký ngày 07/02/2018</v>
          </cell>
        </row>
      </sheetData>
      <sheetData sheetId="4347"/>
      <sheetData sheetId="4348"/>
      <sheetData sheetId="4349">
        <row r="1">
          <cell r="A1" t="str">
            <v>GIÁ TRỊ PHỤ LỤC 13 - HĐ 37/2018/HĐ/OIC-SEAREE ký ngày 07/02/2018</v>
          </cell>
        </row>
      </sheetData>
      <sheetData sheetId="4350">
        <row r="1">
          <cell r="A1" t="str">
            <v>GIÁ TRỊ PHỤ LỤC 13 - HĐ 37/2018/HĐ/OIC-SEAREE ký ngày 07/02/2018</v>
          </cell>
        </row>
      </sheetData>
      <sheetData sheetId="4351">
        <row r="1">
          <cell r="A1" t="str">
            <v>GIÁ TRỊ PHỤ LỤC 13 - HĐ 37/2018/HĐ/OIC-SEAREE ký ngày 07/02/2018</v>
          </cell>
        </row>
      </sheetData>
      <sheetData sheetId="4352">
        <row r="1">
          <cell r="A1" t="str">
            <v>GIÁ TRỊ PHỤ LỤC 13 - HĐ 37/2018/HĐ/OIC-SEAREE ký ngày 07/02/2018</v>
          </cell>
        </row>
      </sheetData>
      <sheetData sheetId="4353"/>
      <sheetData sheetId="4354"/>
      <sheetData sheetId="4355"/>
      <sheetData sheetId="4356">
        <row r="1">
          <cell r="A1" t="str">
            <v>GIÁ TRỊ PHỤ LỤC 13 - HĐ 37/2018/HĐ/OIC-SEAREE ký ngày 07/02/2018</v>
          </cell>
        </row>
      </sheetData>
      <sheetData sheetId="4357">
        <row r="1">
          <cell r="A1" t="str">
            <v>GIÁ TRỊ PHỤ LỤC 13 - HĐ 37/2018/HĐ/OIC-SEAREE ký ngày 07/02/2018</v>
          </cell>
        </row>
      </sheetData>
      <sheetData sheetId="4358"/>
      <sheetData sheetId="4359">
        <row r="1">
          <cell r="A1" t="str">
            <v>GIÁ TRỊ PHỤ LỤC 13 - HĐ 37/2018/HĐ/OIC-SEAREE ký ngày 07/02/2018</v>
          </cell>
        </row>
      </sheetData>
      <sheetData sheetId="4360">
        <row r="1">
          <cell r="A1" t="str">
            <v>GIÁ TRỊ PHỤ LỤC 13 - HĐ 37/2018/HĐ/OIC-SEAREE ký ngày 07/02/2018</v>
          </cell>
        </row>
      </sheetData>
      <sheetData sheetId="4361">
        <row r="1">
          <cell r="A1" t="str">
            <v>GIÁ TRỊ PHỤ LỤC 13 - HĐ 37/2018/HĐ/OIC-SEAREE ký ngày 07/02/2018</v>
          </cell>
        </row>
      </sheetData>
      <sheetData sheetId="4362">
        <row r="1">
          <cell r="A1" t="str">
            <v>GIÁ TRỊ PHỤ LỤC 13 - HĐ 37/2018/HĐ/OIC-SEAREE ký ngày 07/02/2018</v>
          </cell>
        </row>
      </sheetData>
      <sheetData sheetId="4363">
        <row r="1">
          <cell r="A1" t="str">
            <v>GIÁ TRỊ PHỤ LỤC 13 - HĐ 37/2018/HĐ/OIC-SEAREE ký ngày 07/02/2018</v>
          </cell>
        </row>
      </sheetData>
      <sheetData sheetId="4364">
        <row r="1">
          <cell r="A1" t="str">
            <v>GIÁ TRỊ PHỤ LỤC 13 - HĐ 37/2018/HĐ/OIC-SEAREE ký ngày 07/02/2018</v>
          </cell>
        </row>
      </sheetData>
      <sheetData sheetId="4365">
        <row r="1">
          <cell r="A1" t="str">
            <v>GIÁ TRỊ PHỤ LỤC 13 - HĐ 37/2018/HĐ/OIC-SEAREE ký ngày 07/02/2018</v>
          </cell>
        </row>
      </sheetData>
      <sheetData sheetId="4366">
        <row r="1">
          <cell r="A1" t="str">
            <v>GIÁ TRỊ PHỤ LỤC 13 - HĐ 37/2018/HĐ/OIC-SEAREE ký ngày 07/02/2018</v>
          </cell>
        </row>
      </sheetData>
      <sheetData sheetId="4367">
        <row r="1">
          <cell r="A1" t="str">
            <v>GIÁ TRỊ PHỤ LỤC 13 - HĐ 37/2018/HĐ/OIC-SEAREE ký ngày 07/02/2018</v>
          </cell>
        </row>
      </sheetData>
      <sheetData sheetId="4368">
        <row r="1">
          <cell r="A1" t="str">
            <v>GIÁ TRỊ PHỤ LỤC 13 - HĐ 37/2018/HĐ/OIC-SEAREE ký ngày 07/02/2018</v>
          </cell>
        </row>
      </sheetData>
      <sheetData sheetId="4369">
        <row r="1">
          <cell r="A1" t="str">
            <v>GIÁ TRỊ PHỤ LỤC 13 - HĐ 37/2018/HĐ/OIC-SEAREE ký ngày 07/02/2018</v>
          </cell>
        </row>
      </sheetData>
      <sheetData sheetId="4370">
        <row r="1">
          <cell r="A1" t="str">
            <v>GIÁ TRỊ PHỤ LỤC 13 - HĐ 37/2018/HĐ/OIC-SEAREE ký ngày 07/02/2018</v>
          </cell>
        </row>
      </sheetData>
      <sheetData sheetId="4371">
        <row r="1">
          <cell r="A1" t="str">
            <v>GIÁ TRỊ PHỤ LỤC 13 - HĐ 37/2018/HĐ/OIC-SEAREE ký ngày 07/02/2018</v>
          </cell>
        </row>
      </sheetData>
      <sheetData sheetId="4372">
        <row r="1">
          <cell r="A1" t="str">
            <v>GIÁ TRỊ PHỤ LỤC 13 - HĐ 37/2018/HĐ/OIC-SEAREE ký ngày 07/02/2018</v>
          </cell>
        </row>
      </sheetData>
      <sheetData sheetId="4373">
        <row r="1">
          <cell r="A1" t="str">
            <v>GIÁ TRỊ PHỤ LỤC 13 - HĐ 37/2018/HĐ/OIC-SEAREE ký ngày 07/02/2018</v>
          </cell>
        </row>
      </sheetData>
      <sheetData sheetId="4374">
        <row r="1">
          <cell r="A1" t="str">
            <v>GIÁ TRỊ PHỤ LỤC 13 - HĐ 37/2018/HĐ/OIC-SEAREE ký ngày 07/02/2018</v>
          </cell>
        </row>
      </sheetData>
      <sheetData sheetId="4375">
        <row r="1">
          <cell r="A1" t="str">
            <v>GIÁ TRỊ PHỤ LỤC 13 - HĐ 37/2018/HĐ/OIC-SEAREE ký ngày 07/02/2018</v>
          </cell>
        </row>
      </sheetData>
      <sheetData sheetId="4376">
        <row r="1">
          <cell r="A1" t="str">
            <v>GIÁ TRỊ PHỤ LỤC 13 - HĐ 37/2018/HĐ/OIC-SEAREE ký ngày 07/02/2018</v>
          </cell>
        </row>
      </sheetData>
      <sheetData sheetId="4377">
        <row r="1">
          <cell r="A1" t="str">
            <v>GIÁ TRỊ PHỤ LỤC 13 - HĐ 37/2018/HĐ/OIC-SEAREE ký ngày 07/02/2018</v>
          </cell>
        </row>
      </sheetData>
      <sheetData sheetId="4378">
        <row r="1">
          <cell r="A1" t="str">
            <v>GIÁ TRỊ PHỤ LỤC 13 - HĐ 37/2018/HĐ/OIC-SEAREE ký ngày 07/02/2018</v>
          </cell>
        </row>
      </sheetData>
      <sheetData sheetId="4379">
        <row r="1">
          <cell r="A1" t="str">
            <v>GIÁ TRỊ PHỤ LỤC 13 - HĐ 37/2018/HĐ/OIC-SEAREE ký ngày 07/02/2018</v>
          </cell>
        </row>
      </sheetData>
      <sheetData sheetId="4380">
        <row r="1">
          <cell r="A1" t="str">
            <v>GIÁ TRỊ PHỤ LỤC 13 - HĐ 37/2018/HĐ/OIC-SEAREE ký ngày 07/02/2018</v>
          </cell>
        </row>
      </sheetData>
      <sheetData sheetId="4381">
        <row r="1">
          <cell r="A1" t="str">
            <v>GIÁ TRỊ PHỤ LỤC 13 - HĐ 37/2018/HĐ/OIC-SEAREE ký ngày 07/02/2018</v>
          </cell>
        </row>
      </sheetData>
      <sheetData sheetId="4382">
        <row r="1">
          <cell r="A1" t="str">
            <v>Linksshape LTD</v>
          </cell>
        </row>
      </sheetData>
      <sheetData sheetId="4383">
        <row r="1">
          <cell r="A1" t="str">
            <v>GIÁ TRỊ PHỤ LỤC 13 - HĐ 37/2018/HĐ/OIC-SEAREE ký ngày 07/02/2018</v>
          </cell>
        </row>
      </sheetData>
      <sheetData sheetId="4384">
        <row r="1">
          <cell r="A1" t="str">
            <v>GIÁ TRỊ PHỤ LỤC 13 - HĐ 37/2018/HĐ/OIC-SEAREE ký ngày 07/02/2018</v>
          </cell>
        </row>
      </sheetData>
      <sheetData sheetId="4385">
        <row r="1">
          <cell r="A1" t="str">
            <v>GIÁ TRỊ PHỤ LỤC 13 - HĐ 37/2018/HĐ/OIC-SEAREE ký ngày 07/02/2018</v>
          </cell>
        </row>
      </sheetData>
      <sheetData sheetId="4386">
        <row r="1">
          <cell r="A1" t="str">
            <v>GIÁ TRỊ PHỤ LỤC 13 - HĐ 37/2018/HĐ/OIC-SEAREE ký ngày 07/02/2018</v>
          </cell>
        </row>
      </sheetData>
      <sheetData sheetId="4387">
        <row r="1">
          <cell r="A1" t="str">
            <v>GIÁ TRỊ PHỤ LỤC 13 - HĐ 37/2018/HĐ/OIC-SEAREE ký ngày 07/02/2018</v>
          </cell>
        </row>
      </sheetData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>
        <row r="1">
          <cell r="A1" t="str">
            <v>GIÁ TRỊ PHỤ LỤC 13 - HĐ 37/2018/HĐ/OIC-SEAREE ký ngày 07/02/2018</v>
          </cell>
        </row>
      </sheetData>
      <sheetData sheetId="4462">
        <row r="1">
          <cell r="A1" t="str">
            <v>GIÁ TRỊ PHỤ LỤC 13 - HĐ 37/2018/HĐ/OIC-SEAREE ký ngày 07/02/2018</v>
          </cell>
        </row>
      </sheetData>
      <sheetData sheetId="4463">
        <row r="1">
          <cell r="A1" t="str">
            <v>GIÁ TRỊ PHỤ LỤC 13 - HĐ 37/2018/HĐ/OIC-SEAREE ký ngày 07/02/2018</v>
          </cell>
        </row>
      </sheetData>
      <sheetData sheetId="4464">
        <row r="1">
          <cell r="A1" t="str">
            <v>GIÁ TRỊ PHỤ LỤC 13 - HĐ 37/2018/HĐ/OIC-SEAREE ký ngày 07/02/2018</v>
          </cell>
        </row>
      </sheetData>
      <sheetData sheetId="4465">
        <row r="1">
          <cell r="A1" t="str">
            <v>GIÁ TRỊ PHỤ LỤC 13 - HĐ 37/2018/HĐ/OIC-SEAREE ký ngày 07/02/2018</v>
          </cell>
        </row>
      </sheetData>
      <sheetData sheetId="4466">
        <row r="1">
          <cell r="A1" t="str">
            <v>GIÁ TRỊ PHỤ LỤC 13 - HĐ 37/2018/HĐ/OIC-SEAREE ký ngày 07/02/2018</v>
          </cell>
        </row>
      </sheetData>
      <sheetData sheetId="4467">
        <row r="1">
          <cell r="A1" t="str">
            <v>GIÁ TRỊ PHỤ LỤC 13 - HĐ 37/2018/HĐ/OIC-SEAREE ký ngày 07/02/2018</v>
          </cell>
        </row>
      </sheetData>
      <sheetData sheetId="4468">
        <row r="1">
          <cell r="A1" t="str">
            <v>GIÁ TRỊ PHỤ LỤC 13 - HĐ 37/2018/HĐ/OIC-SEAREE ký ngày 07/02/2018</v>
          </cell>
        </row>
      </sheetData>
      <sheetData sheetId="4469">
        <row r="1">
          <cell r="A1" t="str">
            <v>GIÁ TRỊ PHỤ LỤC 13 - HĐ 37/2018/HĐ/OIC-SEAREE ký ngày 07/02/2018</v>
          </cell>
        </row>
      </sheetData>
      <sheetData sheetId="4470">
        <row r="1">
          <cell r="A1" t="str">
            <v>GIÁ TRỊ PHỤ LỤC 13 - HĐ 37/2018/HĐ/OIC-SEAREE ký ngày 07/02/2018</v>
          </cell>
        </row>
      </sheetData>
      <sheetData sheetId="4471">
        <row r="1">
          <cell r="A1" t="str">
            <v>GIÁ TRỊ PHỤ LỤC 13 - HĐ 37/2018/HĐ/OIC-SEAREE ký ngày 07/02/2018</v>
          </cell>
        </row>
      </sheetData>
      <sheetData sheetId="4472">
        <row r="1">
          <cell r="A1" t="str">
            <v>GIÁ TRỊ PHỤ LỤC 13 - HĐ 37/2018/HĐ/OIC-SEAREE ký ngày 07/02/2018</v>
          </cell>
        </row>
      </sheetData>
      <sheetData sheetId="4473">
        <row r="1">
          <cell r="A1" t="str">
            <v>GIÁ TRỊ PHỤ LỤC 13 - HĐ 37/2018/HĐ/OIC-SEAREE ký ngày 07/02/2018</v>
          </cell>
        </row>
      </sheetData>
      <sheetData sheetId="4474">
        <row r="1">
          <cell r="A1" t="str">
            <v>GIÁ TRỊ PHỤ LỤC 13 - HĐ 37/2018/HĐ/OIC-SEAREE ký ngày 07/02/2018</v>
          </cell>
        </row>
      </sheetData>
      <sheetData sheetId="4475">
        <row r="1">
          <cell r="A1" t="str">
            <v>GIÁ TRỊ PHỤ LỤC 13 - HĐ 37/2018/HĐ/OIC-SEAREE ký ngày 07/02/2018</v>
          </cell>
        </row>
      </sheetData>
      <sheetData sheetId="4476">
        <row r="1">
          <cell r="A1" t="str">
            <v>GIÁ TRỊ PHỤ LỤC 13 - HĐ 37/2018/HĐ/OIC-SEAREE ký ngày 07/02/2018</v>
          </cell>
        </row>
      </sheetData>
      <sheetData sheetId="4477">
        <row r="1">
          <cell r="A1" t="str">
            <v>GIÁ TRỊ PHỤ LỤC 13 - HĐ 37/2018/HĐ/OIC-SEAREE ký ngày 07/02/2018</v>
          </cell>
        </row>
      </sheetData>
      <sheetData sheetId="4478">
        <row r="1">
          <cell r="A1" t="str">
            <v>GIÁ TRỊ PHỤ LỤC 13 - HĐ 37/2018/HĐ/OIC-SEAREE ký ngày 07/02/2018</v>
          </cell>
        </row>
      </sheetData>
      <sheetData sheetId="4479">
        <row r="1">
          <cell r="A1" t="str">
            <v>GIÁ TRỊ PHỤ LỤC 13 - HĐ 37/2018/HĐ/OIC-SEAREE ký ngày 07/02/2018</v>
          </cell>
        </row>
      </sheetData>
      <sheetData sheetId="4480">
        <row r="1">
          <cell r="A1" t="str">
            <v>GIÁ TRỊ PHỤ LỤC 13 - HĐ 37/2018/HĐ/OIC-SEAREE ký ngày 07/02/2018</v>
          </cell>
        </row>
      </sheetData>
      <sheetData sheetId="4481">
        <row r="1">
          <cell r="A1" t="str">
            <v>GIÁ TRỊ PHỤ LỤC 13 - HĐ 37/2018/HĐ/OIC-SEAREE ký ngày 07/02/2018</v>
          </cell>
        </row>
      </sheetData>
      <sheetData sheetId="4482">
        <row r="1">
          <cell r="A1" t="str">
            <v>GIÁ TRỊ PHỤ LỤC 13 - HĐ 37/2018/HĐ/OIC-SEAREE ký ngày 07/02/2018</v>
          </cell>
        </row>
      </sheetData>
      <sheetData sheetId="4483">
        <row r="1">
          <cell r="A1" t="str">
            <v>GIÁ TRỊ PHỤ LỤC 13 - HĐ 37/2018/HĐ/OIC-SEAREE ký ngày 07/02/2018</v>
          </cell>
        </row>
      </sheetData>
      <sheetData sheetId="4484">
        <row r="1">
          <cell r="A1" t="str">
            <v>GIÁ TRỊ PHỤ LỤC 13 - HĐ 37/2018/HĐ/OIC-SEAREE ký ngày 07/02/2018</v>
          </cell>
        </row>
      </sheetData>
      <sheetData sheetId="4485">
        <row r="1">
          <cell r="A1" t="str">
            <v>GIÁ TRỊ PHỤ LỤC 13 - HĐ 37/2018/HĐ/OIC-SEAREE ký ngày 07/02/2018</v>
          </cell>
        </row>
      </sheetData>
      <sheetData sheetId="4486">
        <row r="1">
          <cell r="A1" t="str">
            <v>GIÁ TRỊ PHỤ LỤC 13 - HĐ 37/2018/HĐ/OIC-SEAREE ký ngày 07/02/2018</v>
          </cell>
        </row>
      </sheetData>
      <sheetData sheetId="4487">
        <row r="1">
          <cell r="A1" t="str">
            <v>GIÁ TRỊ PHỤ LỤC 13 - HĐ 37/2018/HĐ/OIC-SEAREE ký ngày 07/02/2018</v>
          </cell>
        </row>
      </sheetData>
      <sheetData sheetId="4488">
        <row r="1">
          <cell r="A1" t="str">
            <v>GIÁ TRỊ PHỤ LỤC 13 - HĐ 37/2018/HĐ/OIC-SEAREE ký ngày 07/02/2018</v>
          </cell>
        </row>
      </sheetData>
      <sheetData sheetId="4489">
        <row r="1">
          <cell r="A1" t="str">
            <v>GIÁ TRỊ PHỤ LỤC 13 - HĐ 37/2018/HĐ/OIC-SEAREE ký ngày 07/02/2018</v>
          </cell>
        </row>
      </sheetData>
      <sheetData sheetId="4490">
        <row r="1">
          <cell r="A1" t="str">
            <v>GIÁ TRỊ PHỤ LỤC 13 - HĐ 37/2018/HĐ/OIC-SEAREE ký ngày 07/02/2018</v>
          </cell>
        </row>
      </sheetData>
      <sheetData sheetId="4491">
        <row r="1">
          <cell r="A1" t="str">
            <v>GIÁ TRỊ PHỤ LỤC 13 - HĐ 37/2018/HĐ/OIC-SEAREE ký ngày 07/02/2018</v>
          </cell>
        </row>
      </sheetData>
      <sheetData sheetId="4492">
        <row r="1">
          <cell r="A1" t="str">
            <v>GIÁ TRỊ PHỤ LỤC 13 - HĐ 37/2018/HĐ/OIC-SEAREE ký ngày 07/02/2018</v>
          </cell>
        </row>
      </sheetData>
      <sheetData sheetId="4493">
        <row r="1">
          <cell r="A1" t="str">
            <v>GIÁ TRỊ PHỤ LỤC 13 - HĐ 37/2018/HĐ/OIC-SEAREE ký ngày 07/02/2018</v>
          </cell>
        </row>
      </sheetData>
      <sheetData sheetId="4494">
        <row r="1">
          <cell r="A1" t="str">
            <v>GIÁ TRỊ PHỤ LỤC 13 - HĐ 37/2018/HĐ/OIC-SEAREE ký ngày 07/02/2018</v>
          </cell>
        </row>
      </sheetData>
      <sheetData sheetId="4495">
        <row r="1">
          <cell r="A1" t="str">
            <v>GIÁ TRỊ PHỤ LỤC 13 - HĐ 37/2018/HĐ/OIC-SEAREE ký ngày 07/02/2018</v>
          </cell>
        </row>
      </sheetData>
      <sheetData sheetId="4496">
        <row r="1">
          <cell r="A1" t="str">
            <v>GIÁ TRỊ PHỤ LỤC 13 - HĐ 37/2018/HĐ/OIC-SEAREE ký ngày 07/02/2018</v>
          </cell>
        </row>
      </sheetData>
      <sheetData sheetId="4497">
        <row r="1">
          <cell r="A1" t="str">
            <v>GIÁ TRỊ PHỤ LỤC 13 - HĐ 37/2018/HĐ/OIC-SEAREE ký ngày 07/02/2018</v>
          </cell>
        </row>
      </sheetData>
      <sheetData sheetId="4498">
        <row r="1">
          <cell r="A1" t="str">
            <v>GIÁ TRỊ PHỤ LỤC 13 - HĐ 37/2018/HĐ/OIC-SEAREE ký ngày 07/02/2018</v>
          </cell>
        </row>
      </sheetData>
      <sheetData sheetId="4499">
        <row r="1">
          <cell r="A1" t="str">
            <v>GIÁ TRỊ PHỤ LỤC 13 - HĐ 37/2018/HĐ/OIC-SEAREE ký ngày 07/02/2018</v>
          </cell>
        </row>
      </sheetData>
      <sheetData sheetId="4500">
        <row r="1">
          <cell r="A1" t="str">
            <v>GIÁ TRỊ PHỤ LỤC 13 - HĐ 37/2018/HĐ/OIC-SEAREE ký ngày 07/02/2018</v>
          </cell>
        </row>
      </sheetData>
      <sheetData sheetId="4501">
        <row r="1">
          <cell r="A1" t="str">
            <v>GIÁ TRỊ PHỤ LỤC 13 - HĐ 37/2018/HĐ/OIC-SEAREE ký ngày 07/02/2018</v>
          </cell>
        </row>
      </sheetData>
      <sheetData sheetId="4502">
        <row r="1">
          <cell r="A1" t="str">
            <v>GIÁ TRỊ PHỤ LỤC 13 - HĐ 37/2018/HĐ/OIC-SEAREE ký ngày 07/02/2018</v>
          </cell>
        </row>
      </sheetData>
      <sheetData sheetId="4503">
        <row r="1">
          <cell r="A1" t="str">
            <v>GIÁ TRỊ PHỤ LỤC 13 - HĐ 37/2018/HĐ/OIC-SEAREE ký ngày 07/02/2018</v>
          </cell>
        </row>
      </sheetData>
      <sheetData sheetId="4504">
        <row r="1">
          <cell r="A1" t="str">
            <v>GIÁ TRỊ PHỤ LỤC 13 - HĐ 37/2018/HĐ/OIC-SEAREE ký ngày 07/02/2018</v>
          </cell>
        </row>
      </sheetData>
      <sheetData sheetId="4505">
        <row r="1">
          <cell r="A1" t="str">
            <v>GIÁ TRỊ PHỤ LỤC 13 - HĐ 37/2018/HĐ/OIC-SEAREE ký ngày 07/02/2018</v>
          </cell>
        </row>
      </sheetData>
      <sheetData sheetId="4506">
        <row r="1">
          <cell r="A1" t="str">
            <v>GIÁ TRỊ PHỤ LỤC 13 - HĐ 37/2018/HĐ/OIC-SEAREE ký ngày 07/02/2018</v>
          </cell>
        </row>
      </sheetData>
      <sheetData sheetId="4507">
        <row r="1">
          <cell r="A1" t="str">
            <v>GIÁ TRỊ PHỤ LỤC 13 - HĐ 37/2018/HĐ/OIC-SEAREE ký ngày 07/02/2018</v>
          </cell>
        </row>
      </sheetData>
      <sheetData sheetId="4508">
        <row r="1">
          <cell r="A1" t="str">
            <v>GIÁ TRỊ PHỤ LỤC 13 - HĐ 37/2018/HĐ/OIC-SEAREE ký ngày 07/02/2018</v>
          </cell>
        </row>
      </sheetData>
      <sheetData sheetId="4509">
        <row r="1">
          <cell r="A1" t="str">
            <v>GIÁ TRỊ PHỤ LỤC 13 - HĐ 37/2018/HĐ/OIC-SEAREE ký ngày 07/02/2018</v>
          </cell>
        </row>
      </sheetData>
      <sheetData sheetId="4510">
        <row r="1">
          <cell r="A1" t="str">
            <v>GIÁ TRỊ PHỤ LỤC 13 - HĐ 37/2018/HĐ/OIC-SEAREE ký ngày 07/02/2018</v>
          </cell>
        </row>
      </sheetData>
      <sheetData sheetId="4511">
        <row r="1">
          <cell r="A1" t="str">
            <v>GIÁ TRỊ PHỤ LỤC 13 - HĐ 37/2018/HĐ/OIC-SEAREE ký ngày 07/02/2018</v>
          </cell>
        </row>
      </sheetData>
      <sheetData sheetId="4512">
        <row r="1">
          <cell r="A1" t="str">
            <v>GIÁ TRỊ PHỤ LỤC 13 - HĐ 37/2018/HĐ/OIC-SEAREE ký ngày 07/02/2018</v>
          </cell>
        </row>
      </sheetData>
      <sheetData sheetId="4513">
        <row r="1">
          <cell r="A1" t="str">
            <v>GIÁ TRỊ PHỤ LỤC 13 - HĐ 37/2018/HĐ/OIC-SEAREE ký ngày 07/02/2018</v>
          </cell>
        </row>
      </sheetData>
      <sheetData sheetId="4514">
        <row r="1">
          <cell r="A1" t="str">
            <v>GIÁ TRỊ PHỤ LỤC 13 - HĐ 37/2018/HĐ/OIC-SEAREE ký ngày 07/02/2018</v>
          </cell>
        </row>
      </sheetData>
      <sheetData sheetId="4515">
        <row r="1">
          <cell r="A1" t="str">
            <v>GIÁ TRỊ PHỤ LỤC 13 - HĐ 37/2018/HĐ/OIC-SEAREE ký ngày 07/02/2018</v>
          </cell>
        </row>
      </sheetData>
      <sheetData sheetId="4516">
        <row r="1">
          <cell r="A1" t="str">
            <v>GIÁ TRỊ PHỤ LỤC 13 - HĐ 37/2018/HĐ/OIC-SEAREE ký ngày 07/02/2018</v>
          </cell>
        </row>
      </sheetData>
      <sheetData sheetId="4517">
        <row r="1">
          <cell r="A1" t="str">
            <v>GIÁ TRỊ PHỤ LỤC 13 - HĐ 37/2018/HĐ/OIC-SEAREE ký ngày 07/02/2018</v>
          </cell>
        </row>
      </sheetData>
      <sheetData sheetId="4518">
        <row r="1">
          <cell r="A1" t="str">
            <v>GIÁ TRỊ PHỤ LỤC 13 - HĐ 37/2018/HĐ/OIC-SEAREE ký ngày 07/02/2018</v>
          </cell>
        </row>
      </sheetData>
      <sheetData sheetId="4519">
        <row r="1">
          <cell r="A1" t="str">
            <v>GIÁ TRỊ PHỤ LỤC 13 - HĐ 37/2018/HĐ/OIC-SEAREE ký ngày 07/02/2018</v>
          </cell>
        </row>
      </sheetData>
      <sheetData sheetId="4520">
        <row r="1">
          <cell r="A1" t="str">
            <v>GIÁ TRỊ PHỤ LỤC 13 - HĐ 37/2018/HĐ/OIC-SEAREE ký ngày 07/02/2018</v>
          </cell>
        </row>
      </sheetData>
      <sheetData sheetId="4521">
        <row r="1">
          <cell r="A1" t="str">
            <v>GIÁ TRỊ PHỤ LỤC 13 - HĐ 37/2018/HĐ/OIC-SEAREE ký ngày 07/02/2018</v>
          </cell>
        </row>
      </sheetData>
      <sheetData sheetId="4522">
        <row r="1">
          <cell r="A1" t="str">
            <v>GIÁ TRỊ PHỤ LỤC 13 - HĐ 37/2018/HĐ/OIC-SEAREE ký ngày 07/02/2018</v>
          </cell>
        </row>
      </sheetData>
      <sheetData sheetId="4523">
        <row r="1">
          <cell r="A1" t="str">
            <v>GIÁ TRỊ PHỤ LỤC 13 - HĐ 37/2018/HĐ/OIC-SEAREE ký ngày 07/02/2018</v>
          </cell>
        </row>
      </sheetData>
      <sheetData sheetId="4524">
        <row r="1">
          <cell r="A1" t="str">
            <v>GIÁ TRỊ PHỤ LỤC 13 - HĐ 37/2018/HĐ/OIC-SEAREE ký ngày 07/02/2018</v>
          </cell>
        </row>
      </sheetData>
      <sheetData sheetId="4525">
        <row r="1">
          <cell r="A1" t="str">
            <v>GIÁ TRỊ PHỤ LỤC 13 - HĐ 37/2018/HĐ/OIC-SEAREE ký ngày 07/02/2018</v>
          </cell>
        </row>
      </sheetData>
      <sheetData sheetId="4526">
        <row r="1">
          <cell r="A1" t="str">
            <v>GIÁ TRỊ PHỤ LỤC 13 - HĐ 37/2018/HĐ/OIC-SEAREE ký ngày 07/02/2018</v>
          </cell>
        </row>
      </sheetData>
      <sheetData sheetId="4527">
        <row r="1">
          <cell r="A1" t="str">
            <v>GIÁ TRỊ PHỤ LỤC 13 - HĐ 37/2018/HĐ/OIC-SEAREE ký ngày 07/02/2018</v>
          </cell>
        </row>
      </sheetData>
      <sheetData sheetId="4528">
        <row r="1">
          <cell r="A1" t="str">
            <v>GIÁ TRỊ PHỤ LỤC 13 - HĐ 37/2018/HĐ/OIC-SEAREE ký ngày 07/02/2018</v>
          </cell>
        </row>
      </sheetData>
      <sheetData sheetId="4529">
        <row r="1">
          <cell r="A1" t="str">
            <v>GIÁ TRỊ PHỤ LỤC 13 - HĐ 37/2018/HĐ/OIC-SEAREE ký ngày 07/02/2018</v>
          </cell>
        </row>
      </sheetData>
      <sheetData sheetId="4530">
        <row r="1">
          <cell r="A1" t="str">
            <v>GIÁ TRỊ PHỤ LỤC 13 - HĐ 37/2018/HĐ/OIC-SEAREE ký ngày 07/02/2018</v>
          </cell>
        </row>
      </sheetData>
      <sheetData sheetId="4531">
        <row r="1">
          <cell r="A1" t="str">
            <v>GIÁ TRỊ PHỤ LỤC 13 - HĐ 37/2018/HĐ/OIC-SEAREE ký ngày 07/02/2018</v>
          </cell>
        </row>
      </sheetData>
      <sheetData sheetId="4532">
        <row r="1">
          <cell r="A1" t="str">
            <v>GIÁ TRỊ PHỤ LỤC 13 - HĐ 37/2018/HĐ/OIC-SEAREE ký ngày 07/02/2018</v>
          </cell>
        </row>
      </sheetData>
      <sheetData sheetId="4533">
        <row r="1">
          <cell r="A1" t="str">
            <v>GIÁ TRỊ PHỤ LỤC 13 - HĐ 37/2018/HĐ/OIC-SEAREE ký ngày 07/02/2018</v>
          </cell>
        </row>
      </sheetData>
      <sheetData sheetId="4534">
        <row r="1">
          <cell r="A1" t="str">
            <v>GIÁ TRỊ PHỤ LỤC 13 - HĐ 37/2018/HĐ/OIC-SEAREE ký ngày 07/02/2018</v>
          </cell>
        </row>
      </sheetData>
      <sheetData sheetId="4535">
        <row r="1">
          <cell r="A1" t="str">
            <v>GIÁ TRỊ PHỤ LỤC 13 - HĐ 37/2018/HĐ/OIC-SEAREE ký ngày 07/02/2018</v>
          </cell>
        </row>
      </sheetData>
      <sheetData sheetId="4536">
        <row r="1">
          <cell r="A1" t="str">
            <v>GIÁ TRỊ PHỤ LỤC 13 - HĐ 37/2018/HĐ/OIC-SEAREE ký ngày 07/02/2018</v>
          </cell>
        </row>
      </sheetData>
      <sheetData sheetId="4537">
        <row r="1">
          <cell r="A1" t="str">
            <v>GIÁ TRỊ PHỤ LỤC 13 - HĐ 37/2018/HĐ/OIC-SEAREE ký ngày 07/02/2018</v>
          </cell>
        </row>
      </sheetData>
      <sheetData sheetId="4538">
        <row r="1">
          <cell r="A1" t="str">
            <v>GIÁ TRỊ PHỤ LỤC 13 - HĐ 37/2018/HĐ/OIC-SEAREE ký ngày 07/02/2018</v>
          </cell>
        </row>
      </sheetData>
      <sheetData sheetId="4539">
        <row r="1">
          <cell r="A1" t="str">
            <v>GIÁ TRỊ PHỤ LỤC 13 - HĐ 37/2018/HĐ/OIC-SEAREE ký ngày 07/02/2018</v>
          </cell>
        </row>
      </sheetData>
      <sheetData sheetId="4540">
        <row r="1">
          <cell r="A1" t="str">
            <v>GIÁ TRỊ PHỤ LỤC 13 - HĐ 37/2018/HĐ/OIC-SEAREE ký ngày 07/02/2018</v>
          </cell>
        </row>
      </sheetData>
      <sheetData sheetId="4541">
        <row r="1">
          <cell r="A1" t="str">
            <v>GIÁ TRỊ PHỤ LỤC 13 - HĐ 37/2018/HĐ/OIC-SEAREE ký ngày 07/02/2018</v>
          </cell>
        </row>
      </sheetData>
      <sheetData sheetId="4542">
        <row r="1">
          <cell r="A1" t="str">
            <v>GIÁ TRỊ PHỤ LỤC 13 - HĐ 37/2018/HĐ/OIC-SEAREE ký ngày 07/02/2018</v>
          </cell>
        </row>
      </sheetData>
      <sheetData sheetId="4543">
        <row r="1">
          <cell r="A1" t="str">
            <v>GIÁ TRỊ PHỤ LỤC 13 - HĐ 37/2018/HĐ/OIC-SEAREE ký ngày 07/02/2018</v>
          </cell>
        </row>
      </sheetData>
      <sheetData sheetId="4544">
        <row r="1">
          <cell r="A1" t="str">
            <v>GIÁ TRỊ PHỤ LỤC 13 - HĐ 37/2018/HĐ/OIC-SEAREE ký ngày 07/02/2018</v>
          </cell>
        </row>
      </sheetData>
      <sheetData sheetId="4545">
        <row r="1">
          <cell r="A1" t="str">
            <v>GIÁ TRỊ PHỤ LỤC 13 - HĐ 37/2018/HĐ/OIC-SEAREE ký ngày 07/02/2018</v>
          </cell>
        </row>
      </sheetData>
      <sheetData sheetId="4546">
        <row r="1">
          <cell r="A1" t="str">
            <v>GIÁ TRỊ PHỤ LỤC 13 - HĐ 37/2018/HĐ/OIC-SEAREE ký ngày 07/02/2018</v>
          </cell>
        </row>
      </sheetData>
      <sheetData sheetId="4547">
        <row r="1">
          <cell r="A1" t="str">
            <v>GIÁ TRỊ PHỤ LỤC 13 - HĐ 37/2018/HĐ/OIC-SEAREE ký ngày 07/02/2018</v>
          </cell>
        </row>
      </sheetData>
      <sheetData sheetId="4548">
        <row r="1">
          <cell r="A1" t="str">
            <v>GIÁ TRỊ PHỤ LỤC 13 - HĐ 37/2018/HĐ/OIC-SEAREE ký ngày 07/02/2018</v>
          </cell>
        </row>
      </sheetData>
      <sheetData sheetId="4549">
        <row r="1">
          <cell r="A1" t="str">
            <v>GIÁ TRỊ PHỤ LỤC 13 - HĐ 37/2018/HĐ/OIC-SEAREE ký ngày 07/02/2018</v>
          </cell>
        </row>
      </sheetData>
      <sheetData sheetId="4550">
        <row r="1">
          <cell r="A1" t="str">
            <v>GIÁ TRỊ PHỤ LỤC 13 - HĐ 37/2018/HĐ/OIC-SEAREE ký ngày 07/02/2018</v>
          </cell>
        </row>
      </sheetData>
      <sheetData sheetId="4551">
        <row r="1">
          <cell r="A1" t="str">
            <v>GIÁ TRỊ PHỤ LỤC 13 - HĐ 37/2018/HĐ/OIC-SEAREE ký ngày 07/02/2018</v>
          </cell>
        </row>
      </sheetData>
      <sheetData sheetId="4552">
        <row r="1">
          <cell r="A1" t="str">
            <v>GIÁ TRỊ PHỤ LỤC 13 - HĐ 37/2018/HĐ/OIC-SEAREE ký ngày 07/02/2018</v>
          </cell>
        </row>
      </sheetData>
      <sheetData sheetId="4553">
        <row r="1">
          <cell r="A1" t="str">
            <v>GIÁ TRỊ PHỤ LỤC 13 - HĐ 37/2018/HĐ/OIC-SEAREE ký ngày 07/02/2018</v>
          </cell>
        </row>
      </sheetData>
      <sheetData sheetId="4554">
        <row r="1">
          <cell r="A1" t="str">
            <v>GIÁ TRỊ PHỤ LỤC 13 - HĐ 37/2018/HĐ/OIC-SEAREE ký ngày 07/02/2018</v>
          </cell>
        </row>
      </sheetData>
      <sheetData sheetId="4555"/>
      <sheetData sheetId="4556">
        <row r="1">
          <cell r="A1" t="str">
            <v>GIÁ TRỊ PHỤ LỤC 13 - HĐ 37/2018/HĐ/OIC-SEAREE ký ngày 07/02/2018</v>
          </cell>
        </row>
      </sheetData>
      <sheetData sheetId="4557">
        <row r="1">
          <cell r="A1" t="str">
            <v>GIÁ TRỊ PHỤ LỤC 13 - HĐ 37/2018/HĐ/OIC-SEAREE ký ngày 07/02/2018</v>
          </cell>
        </row>
      </sheetData>
      <sheetData sheetId="4558">
        <row r="1">
          <cell r="A1" t="str">
            <v>GIÁ TRỊ PHỤ LỤC 13 - HĐ 37/2018/HĐ/OIC-SEAREE ký ngày 07/02/2018</v>
          </cell>
        </row>
      </sheetData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>
        <row r="1">
          <cell r="A1" t="str">
            <v>Linksshape LTD</v>
          </cell>
        </row>
      </sheetData>
      <sheetData sheetId="4683">
        <row r="1">
          <cell r="A1" t="str">
            <v>Linksshape LTD</v>
          </cell>
        </row>
      </sheetData>
      <sheetData sheetId="4684"/>
      <sheetData sheetId="4685"/>
      <sheetData sheetId="4686"/>
      <sheetData sheetId="4687"/>
      <sheetData sheetId="4688"/>
      <sheetData sheetId="4689"/>
      <sheetData sheetId="4690"/>
      <sheetData sheetId="4691">
        <row r="1">
          <cell r="A1" t="str">
            <v>Linksshape LTD</v>
          </cell>
        </row>
      </sheetData>
      <sheetData sheetId="4692">
        <row r="1">
          <cell r="A1" t="str">
            <v>Linksshape LTD</v>
          </cell>
        </row>
      </sheetData>
      <sheetData sheetId="4693"/>
      <sheetData sheetId="4694">
        <row r="1">
          <cell r="A1" t="str">
            <v>Linksshape LTD</v>
          </cell>
        </row>
      </sheetData>
      <sheetData sheetId="4695">
        <row r="1">
          <cell r="A1" t="str">
            <v>Linksshape LTD</v>
          </cell>
        </row>
      </sheetData>
      <sheetData sheetId="4696">
        <row r="1">
          <cell r="A1" t="str">
            <v>Linksshape LTD</v>
          </cell>
        </row>
      </sheetData>
      <sheetData sheetId="4697">
        <row r="1">
          <cell r="A1" t="str">
            <v>Linksshape LTD</v>
          </cell>
        </row>
      </sheetData>
      <sheetData sheetId="4698">
        <row r="1">
          <cell r="A1" t="str">
            <v>Linksshape LTD</v>
          </cell>
        </row>
      </sheetData>
      <sheetData sheetId="4699">
        <row r="1">
          <cell r="A1" t="str">
            <v>Linksshape LTD</v>
          </cell>
        </row>
      </sheetData>
      <sheetData sheetId="4700">
        <row r="1">
          <cell r="A1" t="str">
            <v>Linksshape LTD</v>
          </cell>
        </row>
      </sheetData>
      <sheetData sheetId="4701">
        <row r="1">
          <cell r="A1" t="str">
            <v>Linksshape LTD</v>
          </cell>
        </row>
      </sheetData>
      <sheetData sheetId="4702">
        <row r="1">
          <cell r="A1" t="str">
            <v>Linksshape LTD</v>
          </cell>
        </row>
      </sheetData>
      <sheetData sheetId="4703">
        <row r="1">
          <cell r="A1" t="str">
            <v>Linksshape LTD</v>
          </cell>
        </row>
      </sheetData>
      <sheetData sheetId="4704">
        <row r="1">
          <cell r="A1" t="str">
            <v>Linksshape LTD</v>
          </cell>
        </row>
      </sheetData>
      <sheetData sheetId="4705">
        <row r="1">
          <cell r="A1" t="str">
            <v>Linksshape LTD</v>
          </cell>
        </row>
      </sheetData>
      <sheetData sheetId="4706">
        <row r="1">
          <cell r="A1" t="str">
            <v>Linksshape LTD</v>
          </cell>
        </row>
      </sheetData>
      <sheetData sheetId="4707">
        <row r="1">
          <cell r="A1" t="str">
            <v>Linksshape LTD</v>
          </cell>
        </row>
      </sheetData>
      <sheetData sheetId="4708">
        <row r="1">
          <cell r="A1" t="str">
            <v>Linksshape LTD</v>
          </cell>
        </row>
      </sheetData>
      <sheetData sheetId="4709">
        <row r="1">
          <cell r="A1" t="str">
            <v>Linksshape LTD</v>
          </cell>
        </row>
      </sheetData>
      <sheetData sheetId="4710">
        <row r="1">
          <cell r="A1" t="str">
            <v>Linksshape LTD</v>
          </cell>
        </row>
      </sheetData>
      <sheetData sheetId="4711">
        <row r="1">
          <cell r="A1" t="str">
            <v>Linksshape LTD</v>
          </cell>
        </row>
      </sheetData>
      <sheetData sheetId="4712">
        <row r="1">
          <cell r="A1" t="str">
            <v>Linksshape LTD</v>
          </cell>
        </row>
      </sheetData>
      <sheetData sheetId="4713">
        <row r="1">
          <cell r="A1" t="str">
            <v>Linksshape LTD</v>
          </cell>
        </row>
      </sheetData>
      <sheetData sheetId="4714">
        <row r="1">
          <cell r="A1" t="str">
            <v>Linksshape LTD</v>
          </cell>
        </row>
      </sheetData>
      <sheetData sheetId="4715">
        <row r="1">
          <cell r="A1" t="str">
            <v>Linksshape LTD</v>
          </cell>
        </row>
      </sheetData>
      <sheetData sheetId="4716">
        <row r="1">
          <cell r="A1" t="str">
            <v>Linksshape LTD</v>
          </cell>
        </row>
      </sheetData>
      <sheetData sheetId="4717">
        <row r="1">
          <cell r="A1" t="str">
            <v>Linksshape LTD</v>
          </cell>
        </row>
      </sheetData>
      <sheetData sheetId="4718">
        <row r="1">
          <cell r="A1" t="str">
            <v>Linksshape LTD</v>
          </cell>
        </row>
      </sheetData>
      <sheetData sheetId="4719">
        <row r="1">
          <cell r="A1" t="str">
            <v>Linksshape LTD</v>
          </cell>
        </row>
      </sheetData>
      <sheetData sheetId="4720">
        <row r="1">
          <cell r="A1" t="str">
            <v>Linksshape LTD</v>
          </cell>
        </row>
      </sheetData>
      <sheetData sheetId="4721">
        <row r="1">
          <cell r="A1" t="str">
            <v>Linksshape LTD</v>
          </cell>
        </row>
      </sheetData>
      <sheetData sheetId="4722">
        <row r="1">
          <cell r="A1" t="str">
            <v>Linksshape LTD</v>
          </cell>
        </row>
      </sheetData>
      <sheetData sheetId="4723">
        <row r="1">
          <cell r="A1" t="str">
            <v>Linksshape LTD</v>
          </cell>
        </row>
      </sheetData>
      <sheetData sheetId="4724">
        <row r="1">
          <cell r="A1" t="str">
            <v>Linksshape LTD</v>
          </cell>
        </row>
      </sheetData>
      <sheetData sheetId="4725">
        <row r="1">
          <cell r="A1" t="str">
            <v>Linksshape LTD</v>
          </cell>
        </row>
      </sheetData>
      <sheetData sheetId="4726">
        <row r="1">
          <cell r="A1" t="str">
            <v>Linksshape LTD</v>
          </cell>
        </row>
      </sheetData>
      <sheetData sheetId="4727">
        <row r="1">
          <cell r="A1" t="str">
            <v>Linksshape LTD</v>
          </cell>
        </row>
      </sheetData>
      <sheetData sheetId="4728">
        <row r="1">
          <cell r="A1" t="str">
            <v>Linksshape LTD</v>
          </cell>
        </row>
      </sheetData>
      <sheetData sheetId="4729">
        <row r="1">
          <cell r="A1" t="str">
            <v>Linksshape LTD</v>
          </cell>
        </row>
      </sheetData>
      <sheetData sheetId="4730">
        <row r="1">
          <cell r="A1" t="str">
            <v>Linksshape LTD</v>
          </cell>
        </row>
      </sheetData>
      <sheetData sheetId="4731">
        <row r="1">
          <cell r="A1" t="str">
            <v>Linksshape LTD</v>
          </cell>
        </row>
      </sheetData>
      <sheetData sheetId="4732">
        <row r="1">
          <cell r="A1" t="str">
            <v>Linksshape LTD</v>
          </cell>
        </row>
      </sheetData>
      <sheetData sheetId="4733">
        <row r="1">
          <cell r="A1" t="str">
            <v>Linksshape LTD</v>
          </cell>
        </row>
      </sheetData>
      <sheetData sheetId="4734">
        <row r="1">
          <cell r="A1" t="str">
            <v>Linksshape LTD</v>
          </cell>
        </row>
      </sheetData>
      <sheetData sheetId="4735">
        <row r="1">
          <cell r="A1" t="str">
            <v>Linksshape LTD</v>
          </cell>
        </row>
      </sheetData>
      <sheetData sheetId="4736">
        <row r="1">
          <cell r="A1" t="str">
            <v>Linksshape LTD</v>
          </cell>
        </row>
      </sheetData>
      <sheetData sheetId="4737">
        <row r="1">
          <cell r="A1" t="str">
            <v>Linksshape LTD</v>
          </cell>
        </row>
      </sheetData>
      <sheetData sheetId="4738">
        <row r="1">
          <cell r="A1" t="str">
            <v>Linksshape LTD</v>
          </cell>
        </row>
      </sheetData>
      <sheetData sheetId="4739">
        <row r="1">
          <cell r="A1" t="str">
            <v>Linksshape LTD</v>
          </cell>
        </row>
      </sheetData>
      <sheetData sheetId="4740">
        <row r="1">
          <cell r="A1" t="str">
            <v>Linksshape LTD</v>
          </cell>
        </row>
      </sheetData>
      <sheetData sheetId="4741">
        <row r="1">
          <cell r="A1" t="str">
            <v>Linksshape LTD</v>
          </cell>
        </row>
      </sheetData>
      <sheetData sheetId="4742">
        <row r="1">
          <cell r="A1" t="str">
            <v>Linksshape LTD</v>
          </cell>
        </row>
      </sheetData>
      <sheetData sheetId="4743">
        <row r="1">
          <cell r="A1" t="str">
            <v>Linksshape LTD</v>
          </cell>
        </row>
      </sheetData>
      <sheetData sheetId="4744">
        <row r="1">
          <cell r="A1" t="str">
            <v>Linksshape LTD</v>
          </cell>
        </row>
      </sheetData>
      <sheetData sheetId="4745">
        <row r="1">
          <cell r="A1" t="str">
            <v>Linksshape LTD</v>
          </cell>
        </row>
      </sheetData>
      <sheetData sheetId="4746">
        <row r="1">
          <cell r="A1" t="str">
            <v>Linksshape LTD</v>
          </cell>
        </row>
      </sheetData>
      <sheetData sheetId="4747">
        <row r="1">
          <cell r="A1" t="str">
            <v>Linksshape LTD</v>
          </cell>
        </row>
      </sheetData>
      <sheetData sheetId="4748">
        <row r="1">
          <cell r="A1" t="str">
            <v>Linksshape LTD</v>
          </cell>
        </row>
      </sheetData>
      <sheetData sheetId="4749">
        <row r="1">
          <cell r="A1" t="str">
            <v>Linksshape LTD</v>
          </cell>
        </row>
      </sheetData>
      <sheetData sheetId="4750">
        <row r="1">
          <cell r="A1" t="str">
            <v>Linksshape LTD</v>
          </cell>
        </row>
      </sheetData>
      <sheetData sheetId="4751">
        <row r="1">
          <cell r="A1" t="str">
            <v>Linksshape LTD</v>
          </cell>
        </row>
      </sheetData>
      <sheetData sheetId="4752">
        <row r="1">
          <cell r="A1" t="str">
            <v>Linksshape LTD</v>
          </cell>
        </row>
      </sheetData>
      <sheetData sheetId="4753">
        <row r="1">
          <cell r="A1" t="str">
            <v>Linksshape LTD</v>
          </cell>
        </row>
      </sheetData>
      <sheetData sheetId="4754">
        <row r="1">
          <cell r="A1" t="str">
            <v>Linksshape LTD</v>
          </cell>
        </row>
      </sheetData>
      <sheetData sheetId="4755">
        <row r="1">
          <cell r="A1" t="str">
            <v>Linksshape LTD</v>
          </cell>
        </row>
      </sheetData>
      <sheetData sheetId="4756">
        <row r="1">
          <cell r="A1" t="str">
            <v>Linksshape LTD</v>
          </cell>
        </row>
      </sheetData>
      <sheetData sheetId="4757"/>
      <sheetData sheetId="4758">
        <row r="1">
          <cell r="A1" t="str">
            <v>GIÁ TRỊ PHỤ LỤC 13 - HĐ 37/2018/HĐ/OIC-SEAREE ký ngày 07/02/2018</v>
          </cell>
        </row>
      </sheetData>
      <sheetData sheetId="4759">
        <row r="1">
          <cell r="A1" t="str">
            <v>GIÁ TRỊ PHỤ LỤC 13 - HĐ 37/2018/HĐ/OIC-SEAREE ký ngày 07/02/2018</v>
          </cell>
        </row>
      </sheetData>
      <sheetData sheetId="4760">
        <row r="1">
          <cell r="A1" t="str">
            <v>GIÁ TRỊ PHỤ LỤC 13 - HĐ 37/2018/HĐ/OIC-SEAREE ký ngày 07/02/2018</v>
          </cell>
        </row>
      </sheetData>
      <sheetData sheetId="4761">
        <row r="1">
          <cell r="A1" t="str">
            <v>GIÁ TRỊ PHỤ LỤC 13 - HĐ 37/2018/HĐ/OIC-SEAREE ký ngày 07/02/2018</v>
          </cell>
        </row>
      </sheetData>
      <sheetData sheetId="4762">
        <row r="1">
          <cell r="A1" t="str">
            <v>GIÁ TRỊ PHỤ LỤC 13 - HĐ 37/2018/HĐ/OIC-SEAREE ký ngày 07/02/2018</v>
          </cell>
        </row>
      </sheetData>
      <sheetData sheetId="4763">
        <row r="1">
          <cell r="A1" t="str">
            <v>GIÁ TRỊ PHỤ LỤC 13 - HĐ 37/2018/HĐ/OIC-SEAREE ký ngày 07/02/2018</v>
          </cell>
        </row>
      </sheetData>
      <sheetData sheetId="4764">
        <row r="1">
          <cell r="A1" t="str">
            <v>GIÁ TRỊ PHỤ LỤC 13 - HĐ 37/2018/HĐ/OIC-SEAREE ký ngày 07/02/2018</v>
          </cell>
        </row>
      </sheetData>
      <sheetData sheetId="4765">
        <row r="1">
          <cell r="A1" t="str">
            <v>GIÁ TRỊ PHỤ LỤC 13 - HĐ 37/2018/HĐ/OIC-SEAREE ký ngày 07/02/2018</v>
          </cell>
        </row>
      </sheetData>
      <sheetData sheetId="4766">
        <row r="1">
          <cell r="A1" t="str">
            <v>GIÁ TRỊ PHỤ LỤC 13 - HĐ 37/2018/HĐ/OIC-SEAREE ký ngày 07/02/2018</v>
          </cell>
        </row>
      </sheetData>
      <sheetData sheetId="4767">
        <row r="1">
          <cell r="A1" t="str">
            <v>GIÁ TRỊ PHỤ LỤC 13 - HĐ 37/2018/HĐ/OIC-SEAREE ký ngày 07/02/2018</v>
          </cell>
        </row>
      </sheetData>
      <sheetData sheetId="4768">
        <row r="1">
          <cell r="A1" t="str">
            <v>GIÁ TRỊ PHỤ LỤC 13 - HĐ 37/2018/HĐ/OIC-SEAREE ký ngày 07/02/2018</v>
          </cell>
        </row>
      </sheetData>
      <sheetData sheetId="4769">
        <row r="1">
          <cell r="A1" t="str">
            <v>GIÁ TRỊ PHỤ LỤC 13 - HĐ 37/2018/HĐ/OIC-SEAREE ký ngày 07/02/2018</v>
          </cell>
        </row>
      </sheetData>
      <sheetData sheetId="4770">
        <row r="1">
          <cell r="A1" t="str">
            <v>GIÁ TRỊ PHỤ LỤC 13 - HĐ 37/2018/HĐ/OIC-SEAREE ký ngày 07/02/2018</v>
          </cell>
        </row>
      </sheetData>
      <sheetData sheetId="4771">
        <row r="1">
          <cell r="A1" t="str">
            <v>GIÁ TRỊ PHỤ LỤC 13 - HĐ 37/2018/HĐ/OIC-SEAREE ký ngày 07/02/2018</v>
          </cell>
        </row>
      </sheetData>
      <sheetData sheetId="4772">
        <row r="1">
          <cell r="A1" t="str">
            <v>GIÁ TRỊ PHỤ LỤC 13 - HĐ 37/2018/HĐ/OIC-SEAREE ký ngày 07/02/2018</v>
          </cell>
        </row>
      </sheetData>
      <sheetData sheetId="4773">
        <row r="1">
          <cell r="A1" t="str">
            <v>GIÁ TRỊ PHỤ LỤC 13 - HĐ 37/2018/HĐ/OIC-SEAREE ký ngày 07/02/2018</v>
          </cell>
        </row>
      </sheetData>
      <sheetData sheetId="4774">
        <row r="1">
          <cell r="A1" t="str">
            <v>GIÁ TRỊ PHỤ LỤC 13 - HĐ 37/2018/HĐ/OIC-SEAREE ký ngày 07/02/2018</v>
          </cell>
        </row>
      </sheetData>
      <sheetData sheetId="4775">
        <row r="1">
          <cell r="A1" t="str">
            <v>GIÁ TRỊ PHỤ LỤC 13 - HĐ 37/2018/HĐ/OIC-SEAREE ký ngày 07/02/2018</v>
          </cell>
        </row>
      </sheetData>
      <sheetData sheetId="4776">
        <row r="1">
          <cell r="A1" t="str">
            <v>GIÁ TRỊ PHỤ LỤC 13 - HĐ 37/2018/HĐ/OIC-SEAREE ký ngày 07/02/2018</v>
          </cell>
        </row>
      </sheetData>
      <sheetData sheetId="4777">
        <row r="1">
          <cell r="A1" t="str">
            <v>GIÁ TRỊ PHỤ LỤC 13 - HĐ 37/2018/HĐ/OIC-SEAREE ký ngày 07/02/2018</v>
          </cell>
        </row>
      </sheetData>
      <sheetData sheetId="4778">
        <row r="1">
          <cell r="A1" t="str">
            <v>GIÁ TRỊ PHỤ LỤC 13 - HĐ 37/2018/HĐ/OIC-SEAREE ký ngày 07/02/2018</v>
          </cell>
        </row>
      </sheetData>
      <sheetData sheetId="4779">
        <row r="1">
          <cell r="A1" t="str">
            <v>GIÁ TRỊ PHỤ LỤC 13 - HĐ 37/2018/HĐ/OIC-SEAREE ký ngày 07/02/2018</v>
          </cell>
        </row>
      </sheetData>
      <sheetData sheetId="4780">
        <row r="1">
          <cell r="A1" t="str">
            <v>GIÁ TRỊ PHỤ LỤC 13 - HĐ 37/2018/HĐ/OIC-SEAREE ký ngày 07/02/2018</v>
          </cell>
        </row>
      </sheetData>
      <sheetData sheetId="4781">
        <row r="1">
          <cell r="A1" t="str">
            <v>GIÁ TRỊ PHỤ LỤC 13 - HĐ 37/2018/HĐ/OIC-SEAREE ký ngày 07/02/2018</v>
          </cell>
        </row>
      </sheetData>
      <sheetData sheetId="4782">
        <row r="1">
          <cell r="A1" t="str">
            <v>GIÁ TRỊ PHỤ LỤC 13 - HĐ 37/2018/HĐ/OIC-SEAREE ký ngày 07/02/2018</v>
          </cell>
        </row>
      </sheetData>
      <sheetData sheetId="4783">
        <row r="1">
          <cell r="A1" t="str">
            <v>GIÁ TRỊ PHỤ LỤC 13 - HĐ 37/2018/HĐ/OIC-SEAREE ký ngày 07/02/2018</v>
          </cell>
        </row>
      </sheetData>
      <sheetData sheetId="4784">
        <row r="1">
          <cell r="A1" t="str">
            <v>GIÁ TRỊ PHỤ LỤC 13 - HĐ 37/2018/HĐ/OIC-SEAREE ký ngày 07/02/2018</v>
          </cell>
        </row>
      </sheetData>
      <sheetData sheetId="4785">
        <row r="1">
          <cell r="A1" t="str">
            <v>GIÁ TRỊ PHỤ LỤC 13 - HĐ 37/2018/HĐ/OIC-SEAREE ký ngày 07/02/2018</v>
          </cell>
        </row>
      </sheetData>
      <sheetData sheetId="4786">
        <row r="1">
          <cell r="A1" t="str">
            <v>GIÁ TRỊ PHỤ LỤC 13 - HĐ 37/2018/HĐ/OIC-SEAREE ký ngày 07/02/2018</v>
          </cell>
        </row>
      </sheetData>
      <sheetData sheetId="4787">
        <row r="1">
          <cell r="A1" t="str">
            <v>GIÁ TRỊ PHỤ LỤC 13 - HĐ 37/2018/HĐ/OIC-SEAREE ký ngày 07/02/2018</v>
          </cell>
        </row>
      </sheetData>
      <sheetData sheetId="4788">
        <row r="1">
          <cell r="A1" t="str">
            <v>GIÁ TRỊ PHỤ LỤC 13 - HĐ 37/2018/HĐ/OIC-SEAREE ký ngày 07/02/2018</v>
          </cell>
        </row>
      </sheetData>
      <sheetData sheetId="4789">
        <row r="1">
          <cell r="A1" t="str">
            <v>GIÁ TRỊ PHỤ LỤC 13 - HĐ 37/2018/HĐ/OIC-SEAREE ký ngày 07/02/2018</v>
          </cell>
        </row>
      </sheetData>
      <sheetData sheetId="4790">
        <row r="1">
          <cell r="A1" t="str">
            <v>GIÁ TRỊ PHỤ LỤC 13 - HĐ 37/2018/HĐ/OIC-SEAREE ký ngày 07/02/2018</v>
          </cell>
        </row>
      </sheetData>
      <sheetData sheetId="4791">
        <row r="1">
          <cell r="A1" t="str">
            <v>GIÁ TRỊ PHỤ LỤC 13 - HĐ 37/2018/HĐ/OIC-SEAREE ký ngày 07/02/2018</v>
          </cell>
        </row>
      </sheetData>
      <sheetData sheetId="4792">
        <row r="1">
          <cell r="A1" t="str">
            <v>GIÁ TRỊ PHỤ LỤC 13 - HĐ 37/2018/HĐ/OIC-SEAREE ký ngày 07/02/2018</v>
          </cell>
        </row>
      </sheetData>
      <sheetData sheetId="4793">
        <row r="1">
          <cell r="A1" t="str">
            <v>GIÁ TRỊ PHỤ LỤC 13 - HĐ 37/2018/HĐ/OIC-SEAREE ký ngày 07/02/2018</v>
          </cell>
        </row>
      </sheetData>
      <sheetData sheetId="4794">
        <row r="1">
          <cell r="A1" t="str">
            <v>GIÁ TRỊ PHỤ LỤC 13 - HĐ 37/2018/HĐ/OIC-SEAREE ký ngày 07/02/2018</v>
          </cell>
        </row>
      </sheetData>
      <sheetData sheetId="4795">
        <row r="1">
          <cell r="A1" t="str">
            <v>GIÁ TRỊ PHỤ LỤC 13 - HĐ 37/2018/HĐ/OIC-SEAREE ký ngày 07/02/2018</v>
          </cell>
        </row>
      </sheetData>
      <sheetData sheetId="4796">
        <row r="1">
          <cell r="A1" t="str">
            <v>GIÁ TRỊ PHỤ LỤC 13 - HĐ 37/2018/HĐ/OIC-SEAREE ký ngày 07/02/2018</v>
          </cell>
        </row>
      </sheetData>
      <sheetData sheetId="4797">
        <row r="1">
          <cell r="A1" t="str">
            <v>GIÁ TRỊ PHỤ LỤC 13 - HĐ 37/2018/HĐ/OIC-SEAREE ký ngày 07/02/2018</v>
          </cell>
        </row>
      </sheetData>
      <sheetData sheetId="4798">
        <row r="1">
          <cell r="A1" t="str">
            <v>GIÁ TRỊ PHỤ LỤC 13 - HĐ 37/2018/HĐ/OIC-SEAREE ký ngày 07/02/2018</v>
          </cell>
        </row>
      </sheetData>
      <sheetData sheetId="4799">
        <row r="1">
          <cell r="A1" t="str">
            <v>DỰ ÁN:  KHU NHÀ Ở DIỆN TÍCH 4,2777 HA PHƯỜNG THẠNH MỸ LỢI, QUẬN 2 (VICTORIA VILLAGE)</v>
          </cell>
        </row>
      </sheetData>
      <sheetData sheetId="4800">
        <row r="1">
          <cell r="A1" t="str">
            <v>GIÁ TRỊ PHỤ LỤC 13 - HĐ 37/2018/HĐ/OIC-SEAREE ký ngày 07/02/2018</v>
          </cell>
        </row>
      </sheetData>
      <sheetData sheetId="4801">
        <row r="1">
          <cell r="A1" t="str">
            <v>GIÁ TRỊ PHỤ LỤC 13 - HĐ 37/2018/HĐ/OIC-SEAREE ký ngày 07/02/2018</v>
          </cell>
        </row>
      </sheetData>
      <sheetData sheetId="4802">
        <row r="1">
          <cell r="A1" t="str">
            <v>GIÁ TRỊ PHỤ LỤC 13 - HĐ 37/2018/HĐ/OIC-SEAREE ký ngày 07/02/2018</v>
          </cell>
        </row>
      </sheetData>
      <sheetData sheetId="4803">
        <row r="1">
          <cell r="A1" t="str">
            <v>GIÁ TRỊ PHỤ LỤC 13 - HĐ 37/2018/HĐ/OIC-SEAREE ký ngày 07/02/2018</v>
          </cell>
        </row>
      </sheetData>
      <sheetData sheetId="4804">
        <row r="1">
          <cell r="A1" t="str">
            <v>GIÁ TRỊ PHỤ LỤC 13 - HĐ 37/2018/HĐ/OIC-SEAREE ký ngày 07/02/2018</v>
          </cell>
        </row>
      </sheetData>
      <sheetData sheetId="4805">
        <row r="1">
          <cell r="A1" t="str">
            <v>GIÁ TRỊ PHỤ LỤC 13 - HĐ 37/2018/HĐ/OIC-SEAREE ký ngày 07/02/2018</v>
          </cell>
        </row>
      </sheetData>
      <sheetData sheetId="4806">
        <row r="1">
          <cell r="A1" t="str">
            <v>GIÁ TRỊ PHỤ LỤC 13 - HĐ 37/2018/HĐ/OIC-SEAREE ký ngày 07/02/2018</v>
          </cell>
        </row>
      </sheetData>
      <sheetData sheetId="4807">
        <row r="1">
          <cell r="A1" t="str">
            <v>GIÁ TRỊ PHỤ LỤC 13 - HĐ 37/2018/HĐ/OIC-SEAREE ký ngày 07/02/2018</v>
          </cell>
        </row>
      </sheetData>
      <sheetData sheetId="4808">
        <row r="1">
          <cell r="A1" t="str">
            <v>GIÁ TRỊ PHỤ LỤC 13 - HĐ 37/2018/HĐ/OIC-SEAREE ký ngày 07/02/2018</v>
          </cell>
        </row>
      </sheetData>
      <sheetData sheetId="4809">
        <row r="1">
          <cell r="A1" t="str">
            <v>GIÁ TRỊ PHỤ LỤC 13 - HĐ 37/2018/HĐ/OIC-SEAREE ký ngày 07/02/2018</v>
          </cell>
        </row>
      </sheetData>
      <sheetData sheetId="4810">
        <row r="1">
          <cell r="A1" t="str">
            <v>GIÁ TRỊ PHỤ LỤC 13 - HĐ 37/2018/HĐ/OIC-SEAREE ký ngày 07/02/2018</v>
          </cell>
        </row>
      </sheetData>
      <sheetData sheetId="4811">
        <row r="1">
          <cell r="A1" t="str">
            <v>GIÁ TRỊ PHỤ LỤC 13 - HĐ 37/2018/HĐ/OIC-SEAREE ký ngày 07/02/2018</v>
          </cell>
        </row>
      </sheetData>
      <sheetData sheetId="4812">
        <row r="1">
          <cell r="A1" t="str">
            <v>GIÁ TRỊ PHỤ LỤC 13 - HĐ 37/2018/HĐ/OIC-SEAREE ký ngày 07/02/2018</v>
          </cell>
        </row>
      </sheetData>
      <sheetData sheetId="4813">
        <row r="1">
          <cell r="A1" t="str">
            <v>GIÁ TRỊ PHỤ LỤC 13 - HĐ 37/2018/HĐ/OIC-SEAREE ký ngày 07/02/2018</v>
          </cell>
        </row>
      </sheetData>
      <sheetData sheetId="4814">
        <row r="1">
          <cell r="A1" t="str">
            <v>GIÁ TRỊ PHỤ LỤC 13 - HĐ 37/2018/HĐ/OIC-SEAREE ký ngày 07/02/2018</v>
          </cell>
        </row>
      </sheetData>
      <sheetData sheetId="4815">
        <row r="1">
          <cell r="A1" t="str">
            <v>DỰ ÁN:  KHU NHÀ Ở DIỆN TÍCH 4,2777 HA PHƯỜNG THẠNH MỸ LỢI, QUẬN 2 (VICTORIA VILLAGE)</v>
          </cell>
        </row>
      </sheetData>
      <sheetData sheetId="4816">
        <row r="1">
          <cell r="A1" t="str">
            <v>DỰ ÁN:  KHU NHÀ Ở DIỆN TÍCH 4,2777 HA PHƯỜNG THẠNH MỸ LỢI, QUẬN 2 (VICTORIA VILLAGE)</v>
          </cell>
        </row>
      </sheetData>
      <sheetData sheetId="4817">
        <row r="1">
          <cell r="A1" t="str">
            <v>GIÁ TRỊ PHỤ LỤC 13 - HĐ 37/2018/HĐ/OIC-SEAREE ký ngày 07/02/2018</v>
          </cell>
        </row>
      </sheetData>
      <sheetData sheetId="4818">
        <row r="1">
          <cell r="A1" t="str">
            <v>DỰ ÁN:  KHU NHÀ Ở DIỆN TÍCH 4,2777 HA PHƯỜNG THẠNH MỸ LỢI, QUẬN 2 (VICTORIA VILLAGE)</v>
          </cell>
        </row>
      </sheetData>
      <sheetData sheetId="4819">
        <row r="1">
          <cell r="A1" t="str">
            <v>DỰ ÁN:  KHU NHÀ Ở DIỆN TÍCH 4,2777 HA PHƯỜNG THẠNH MỸ LỢI, QUẬN 2 (VICTORIA VILLAGE)</v>
          </cell>
        </row>
      </sheetData>
      <sheetData sheetId="4820">
        <row r="1">
          <cell r="A1" t="str">
            <v>DỰ ÁN:  KHU NHÀ Ở DIỆN TÍCH 4,2777 HA PHƯỜNG THẠNH MỸ LỢI, QUẬN 2 (VICTORIA VILLAGE)</v>
          </cell>
        </row>
      </sheetData>
      <sheetData sheetId="4821">
        <row r="1">
          <cell r="A1" t="str">
            <v>DỰ ÁN:  KHU NHÀ Ở DIỆN TÍCH 4,2777 HA PHƯỜNG THẠNH MỸ LỢI, QUẬN 2 (VICTORIA VILLAGE)</v>
          </cell>
        </row>
      </sheetData>
      <sheetData sheetId="4822">
        <row r="1">
          <cell r="A1" t="str">
            <v>DỰ ÁN:  KHU NHÀ Ở DIỆN TÍCH 4,2777 HA PHƯỜNG THẠNH MỸ LỢI, QUẬN 2 (VICTORIA VILLAGE)</v>
          </cell>
        </row>
      </sheetData>
      <sheetData sheetId="4823">
        <row r="1">
          <cell r="A1" t="str">
            <v>DỰ ÁN:  KHU NHÀ Ở DIỆN TÍCH 4,2777 HA PHƯỜNG THẠNH MỸ LỢI, QUẬN 2 (VICTORIA VILLAGE)</v>
          </cell>
        </row>
      </sheetData>
      <sheetData sheetId="4824">
        <row r="1">
          <cell r="A1" t="str">
            <v>DỰ ÁN:  KHU NHÀ Ở DIỆN TÍCH 4,2777 HA PHƯỜNG THẠNH MỸ LỢI, QUẬN 2 (VICTORIA VILLAGE)</v>
          </cell>
        </row>
      </sheetData>
      <sheetData sheetId="4825">
        <row r="1">
          <cell r="A1" t="str">
            <v>DỰ ÁN:  KHU NHÀ Ở DIỆN TÍCH 4,2777 HA PHƯỜNG THẠNH MỸ LỢI, QUẬN 2 (VICTORIA VILLAGE)</v>
          </cell>
        </row>
      </sheetData>
      <sheetData sheetId="4826">
        <row r="1">
          <cell r="A1" t="str">
            <v>DỰ ÁN:  KHU NHÀ Ở DIỆN TÍCH 4,2777 HA PHƯỜNG THẠNH MỸ LỢI, QUẬN 2 (VICTORIA VILLAGE)</v>
          </cell>
        </row>
      </sheetData>
      <sheetData sheetId="4827">
        <row r="1">
          <cell r="A1" t="str">
            <v>DỰ ÁN:  KHU NHÀ Ở DIỆN TÍCH 4,2777 HA PHƯỜNG THẠNH MỸ LỢI, QUẬN 2 (VICTORIA VILLAGE)</v>
          </cell>
        </row>
      </sheetData>
      <sheetData sheetId="4828">
        <row r="1">
          <cell r="A1" t="str">
            <v>DỰ ÁN:  KHU NHÀ Ở DIỆN TÍCH 4,2777 HA PHƯỜNG THẠNH MỸ LỢI, QUẬN 2 (VICTORIA VILLAGE)</v>
          </cell>
        </row>
      </sheetData>
      <sheetData sheetId="4829">
        <row r="1">
          <cell r="A1" t="str">
            <v>DỰ ÁN:  KHU NHÀ Ở DIỆN TÍCH 4,2777 HA PHƯỜNG THẠNH MỸ LỢI, QUẬN 2 (VICTORIA VILLAGE)</v>
          </cell>
        </row>
      </sheetData>
      <sheetData sheetId="4830">
        <row r="1">
          <cell r="A1" t="str">
            <v>DỰ ÁN:  KHU NHÀ Ở DIỆN TÍCH 4,2777 HA PHƯỜNG THẠNH MỸ LỢI, QUẬN 2 (VICTORIA VILLAGE)</v>
          </cell>
        </row>
      </sheetData>
      <sheetData sheetId="4831">
        <row r="1">
          <cell r="A1" t="str">
            <v>DỰ ÁN:  KHU NHÀ Ở DIỆN TÍCH 4,2777 HA PHƯỜNG THẠNH MỸ LỢI, QUẬN 2 (VICTORIA VILLAGE)</v>
          </cell>
        </row>
      </sheetData>
      <sheetData sheetId="4832">
        <row r="1">
          <cell r="A1" t="str">
            <v>DỰ ÁN:  KHU NHÀ Ở DIỆN TÍCH 4,2777 HA PHƯỜNG THẠNH MỸ LỢI, QUẬN 2 (VICTORIA VILLAGE)</v>
          </cell>
        </row>
      </sheetData>
      <sheetData sheetId="4833">
        <row r="1">
          <cell r="A1" t="str">
            <v>DỰ ÁN:  KHU NHÀ Ở DIỆN TÍCH 4,2777 HA PHƯỜNG THẠNH MỸ LỢI, QUẬN 2 (VICTORIA VILLAGE)</v>
          </cell>
        </row>
      </sheetData>
      <sheetData sheetId="4834">
        <row r="1">
          <cell r="A1" t="str">
            <v>DỰ ÁN:  KHU NHÀ Ở DIỆN TÍCH 4,2777 HA PHƯỜNG THẠNH MỸ LỢI, QUẬN 2 (VICTORIA VILLAGE)</v>
          </cell>
        </row>
      </sheetData>
      <sheetData sheetId="4835">
        <row r="1">
          <cell r="A1" t="str">
            <v>DỰ ÁN:  KHU NHÀ Ở DIỆN TÍCH 4,2777 HA PHƯỜNG THẠNH MỸ LỢI, QUẬN 2 (VICTORIA VILLAGE)</v>
          </cell>
        </row>
      </sheetData>
      <sheetData sheetId="4836">
        <row r="1">
          <cell r="A1" t="str">
            <v>DỰ ÁN:  KHU NHÀ Ở DIỆN TÍCH 4,2777 HA PHƯỜNG THẠNH MỸ LỢI, QUẬN 2 (VICTORIA VILLAGE)</v>
          </cell>
        </row>
      </sheetData>
      <sheetData sheetId="4837">
        <row r="1">
          <cell r="A1" t="str">
            <v>DỰ ÁN:  KHU NHÀ Ở DIỆN TÍCH 4,2777 HA PHƯỜNG THẠNH MỸ LỢI, QUẬN 2 (VICTORIA VILLAGE)</v>
          </cell>
        </row>
      </sheetData>
      <sheetData sheetId="4838">
        <row r="1">
          <cell r="A1" t="str">
            <v>DỰ ÁN:  KHU NHÀ Ở DIỆN TÍCH 4,2777 HA PHƯỜNG THẠNH MỸ LỢI, QUẬN 2 (VICTORIA VILLAGE)</v>
          </cell>
        </row>
      </sheetData>
      <sheetData sheetId="4839">
        <row r="1">
          <cell r="A1" t="str">
            <v>DỰ ÁN:  KHU NHÀ Ở DIỆN TÍCH 4,2777 HA PHƯỜNG THẠNH MỸ LỢI, QUẬN 2 (VICTORIA VILLAGE)</v>
          </cell>
        </row>
      </sheetData>
      <sheetData sheetId="4840">
        <row r="1">
          <cell r="A1" t="str">
            <v>DỰ ÁN:  KHU NHÀ Ở DIỆN TÍCH 4,2777 HA PHƯỜNG THẠNH MỸ LỢI, QUẬN 2 (VICTORIA VILLAGE)</v>
          </cell>
        </row>
      </sheetData>
      <sheetData sheetId="4841">
        <row r="1">
          <cell r="A1" t="str">
            <v>GIÁ TRỊ PHỤ LỤC 13 - HĐ 37/2018/HĐ/OIC-SEAREE ký ngày 07/02/2018</v>
          </cell>
        </row>
      </sheetData>
      <sheetData sheetId="4842">
        <row r="1">
          <cell r="A1" t="str">
            <v>GIÁ TRỊ PHỤ LỤC 13 - HĐ 37/2018/HĐ/OIC-SEAREE ký ngày 07/02/2018</v>
          </cell>
        </row>
      </sheetData>
      <sheetData sheetId="4843">
        <row r="1">
          <cell r="A1" t="str">
            <v>GIÁ TRỊ PHỤ LỤC 13 - HĐ 37/2018/HĐ/OIC-SEAREE ký ngày 07/02/2018</v>
          </cell>
        </row>
      </sheetData>
      <sheetData sheetId="4844">
        <row r="1">
          <cell r="A1" t="str">
            <v>DỰ ÁN:  KHU NHÀ Ở DIỆN TÍCH 4,2777 HA PHƯỜNG THẠNH MỸ LỢI, QUẬN 2 (VICTORIA VILLAGE)</v>
          </cell>
        </row>
      </sheetData>
      <sheetData sheetId="4845">
        <row r="1">
          <cell r="A1" t="str">
            <v>DỰ ÁN:  KHU NHÀ Ở DIỆN TÍCH 4,2777 HA PHƯỜNG THẠNH MỸ LỢI, QUẬN 2 (VICTORIA VILLAGE)</v>
          </cell>
        </row>
      </sheetData>
      <sheetData sheetId="4846">
        <row r="1">
          <cell r="A1" t="str">
            <v>GIÁ TRỊ PHỤ LỤC 13 - HĐ 37/2018/HĐ/OIC-SEAREE ký ngày 07/02/2018</v>
          </cell>
        </row>
      </sheetData>
      <sheetData sheetId="4847">
        <row r="1">
          <cell r="A1" t="str">
            <v>DỰ ÁN:  KHU NHÀ Ở DIỆN TÍCH 4,2777 HA PHƯỜNG THẠNH MỸ LỢI, QUẬN 2 (VICTORIA VILLAGE)</v>
          </cell>
        </row>
      </sheetData>
      <sheetData sheetId="4848">
        <row r="1">
          <cell r="A1" t="str">
            <v>GIÁ TRỊ PHỤ LỤC 13 - HĐ 37/2018/HĐ/OIC-SEAREE ký ngày 07/02/2018</v>
          </cell>
        </row>
      </sheetData>
      <sheetData sheetId="4849">
        <row r="1">
          <cell r="A1" t="str">
            <v>DỰ ÁN:  KHU NHÀ Ở DIỆN TÍCH 4,2777 HA PHƯỜNG THẠNH MỸ LỢI, QUẬN 2 (VICTORIA VILLAGE)</v>
          </cell>
        </row>
      </sheetData>
      <sheetData sheetId="4850">
        <row r="1">
          <cell r="A1" t="str">
            <v>GIÁ TRỊ PHỤ LỤC 13 - HĐ 37/2018/HĐ/OIC-SEAREE ký ngày 07/02/2018</v>
          </cell>
        </row>
      </sheetData>
      <sheetData sheetId="4851">
        <row r="1">
          <cell r="A1" t="str">
            <v>GIÁ TRỊ PHỤ LỤC 13 - HĐ 37/2018/HĐ/OIC-SEAREE ký ngày 07/02/2018</v>
          </cell>
        </row>
      </sheetData>
      <sheetData sheetId="4852">
        <row r="1">
          <cell r="A1" t="str">
            <v>DỰ ÁN:  KHU NHÀ Ở DIỆN TÍCH 4,2777 HA PHƯỜNG THẠNH MỸ LỢI, QUẬN 2 (VICTORIA VILLAGE)</v>
          </cell>
        </row>
      </sheetData>
      <sheetData sheetId="4853">
        <row r="1">
          <cell r="A1" t="str">
            <v>GIÁ TRỊ PHỤ LỤC 13 - HĐ 37/2018/HĐ/OIC-SEAREE ký ngày 07/02/2018</v>
          </cell>
        </row>
      </sheetData>
      <sheetData sheetId="4854">
        <row r="1">
          <cell r="A1" t="str">
            <v>DỰ ÁN:  KHU NHÀ Ở DIỆN TÍCH 4,2777 HA PHƯỜNG THẠNH MỸ LỢI, QUẬN 2 (VICTORIA VILLAGE)</v>
          </cell>
        </row>
      </sheetData>
      <sheetData sheetId="4855">
        <row r="1">
          <cell r="A1" t="str">
            <v>GIÁ TRỊ PHỤ LỤC 13 - HĐ 37/2018/HĐ/OIC-SEAREE ký ngày 07/02/2018</v>
          </cell>
        </row>
      </sheetData>
      <sheetData sheetId="4856">
        <row r="1">
          <cell r="A1" t="str">
            <v>GIÁ TRỊ PHỤ LỤC 13 - HĐ 37/2018/HĐ/OIC-SEAREE ký ngày 07/02/2018</v>
          </cell>
        </row>
      </sheetData>
      <sheetData sheetId="4857">
        <row r="1">
          <cell r="A1" t="str">
            <v>GIÁ TRỊ PHỤ LỤC 13 - HĐ 37/2018/HĐ/OIC-SEAREE ký ngày 07/02/2018</v>
          </cell>
        </row>
      </sheetData>
      <sheetData sheetId="4858">
        <row r="1">
          <cell r="A1" t="str">
            <v>GIÁ TRỊ PHỤ LỤC 13 - HĐ 37/2018/HĐ/OIC-SEAREE ký ngày 07/02/2018</v>
          </cell>
        </row>
      </sheetData>
      <sheetData sheetId="4859">
        <row r="1">
          <cell r="A1" t="str">
            <v>GIÁ TRỊ PHỤ LỤC 13 - HĐ 37/2018/HĐ/OIC-SEAREE ký ngày 07/02/2018</v>
          </cell>
        </row>
      </sheetData>
      <sheetData sheetId="4860">
        <row r="1">
          <cell r="A1" t="str">
            <v>GIÁ TRỊ PHỤ LỤC 13 - HĐ 37/2018/HĐ/OIC-SEAREE ký ngày 07/02/2018</v>
          </cell>
        </row>
      </sheetData>
      <sheetData sheetId="4861">
        <row r="1">
          <cell r="A1" t="str">
            <v>GIÁ TRỊ PHỤ LỤC 13 - HĐ 37/2018/HĐ/OIC-SEAREE ký ngày 07/02/2018</v>
          </cell>
        </row>
      </sheetData>
      <sheetData sheetId="4862">
        <row r="1">
          <cell r="A1" t="str">
            <v>GIÁ TRỊ PHỤ LỤC 13 - HĐ 37/2018/HĐ/OIC-SEAREE ký ngày 07/02/2018</v>
          </cell>
        </row>
      </sheetData>
      <sheetData sheetId="4863">
        <row r="1">
          <cell r="A1" t="str">
            <v>GIÁ TRỊ PHỤ LỤC 13 - HĐ 37/2018/HĐ/OIC-SEAREE ký ngày 07/02/2018</v>
          </cell>
        </row>
      </sheetData>
      <sheetData sheetId="4864">
        <row r="1">
          <cell r="A1" t="str">
            <v>GIÁ TRỊ PHỤ LỤC 13 - HĐ 37/2018/HĐ/OIC-SEAREE ký ngày 07/02/2018</v>
          </cell>
        </row>
      </sheetData>
      <sheetData sheetId="4865">
        <row r="1">
          <cell r="A1" t="str">
            <v>GIÁ TRỊ PHỤ LỤC 13 - HĐ 37/2018/HĐ/OIC-SEAREE ký ngày 07/02/2018</v>
          </cell>
        </row>
      </sheetData>
      <sheetData sheetId="4866">
        <row r="1">
          <cell r="A1" t="str">
            <v>GIÁ TRỊ PHỤ LỤC 13 - HĐ 37/2018/HĐ/OIC-SEAREE ký ngày 07/02/2018</v>
          </cell>
        </row>
      </sheetData>
      <sheetData sheetId="4867">
        <row r="1">
          <cell r="A1" t="str">
            <v>GIÁ TRỊ PHỤ LỤC 13 - HĐ 37/2018/HĐ/OIC-SEAREE ký ngày 07/02/2018</v>
          </cell>
        </row>
      </sheetData>
      <sheetData sheetId="4868">
        <row r="1">
          <cell r="A1" t="str">
            <v>GIÁ TRỊ PHỤ LỤC 13 - HĐ 37/2018/HĐ/OIC-SEAREE ký ngày 07/02/2018</v>
          </cell>
        </row>
      </sheetData>
      <sheetData sheetId="4869">
        <row r="1">
          <cell r="A1" t="str">
            <v>GIÁ TRỊ PHỤ LỤC 13 - HĐ 37/2018/HĐ/OIC-SEAREE ký ngày 07/02/2018</v>
          </cell>
        </row>
      </sheetData>
      <sheetData sheetId="4870">
        <row r="1">
          <cell r="A1" t="str">
            <v>GIÁ TRỊ PHỤ LỤC 13 - HĐ 37/2018/HĐ/OIC-SEAREE ký ngày 07/02/2018</v>
          </cell>
        </row>
      </sheetData>
      <sheetData sheetId="4871">
        <row r="1">
          <cell r="A1" t="str">
            <v>GIÁ TRỊ PHỤ LỤC 13 - HĐ 37/2018/HĐ/OIC-SEAREE ký ngày 07/02/2018</v>
          </cell>
        </row>
      </sheetData>
      <sheetData sheetId="4872">
        <row r="1">
          <cell r="A1" t="str">
            <v>GIÁ TRỊ PHỤ LỤC 13 - HĐ 37/2018/HĐ/OIC-SEAREE ký ngày 07/02/2018</v>
          </cell>
        </row>
      </sheetData>
      <sheetData sheetId="4873">
        <row r="1">
          <cell r="A1" t="str">
            <v>GIÁ TRỊ PHỤ LỤC 13 - HĐ 37/2018/HĐ/OIC-SEAREE ký ngày 07/02/2018</v>
          </cell>
        </row>
      </sheetData>
      <sheetData sheetId="4874">
        <row r="1">
          <cell r="A1" t="str">
            <v>GIÁ TRỊ PHỤ LỤC 13 - HĐ 37/2018/HĐ/OIC-SEAREE ký ngày 07/02/2018</v>
          </cell>
        </row>
      </sheetData>
      <sheetData sheetId="4875">
        <row r="1">
          <cell r="A1" t="str">
            <v>GIÁ TRỊ PHỤ LỤC 13 - HĐ 37/2018/HĐ/OIC-SEAREE ký ngày 07/02/2018</v>
          </cell>
        </row>
      </sheetData>
      <sheetData sheetId="4876">
        <row r="1">
          <cell r="A1" t="str">
            <v>GIÁ TRỊ PHỤ LỤC 13 - HĐ 37/2018/HĐ/OIC-SEAREE ký ngày 07/02/2018</v>
          </cell>
        </row>
      </sheetData>
      <sheetData sheetId="4877">
        <row r="1">
          <cell r="A1" t="str">
            <v>GIÁ TRỊ PHỤ LỤC 13 - HĐ 37/2018/HĐ/OIC-SEAREE ký ngày 07/02/2018</v>
          </cell>
        </row>
      </sheetData>
      <sheetData sheetId="4878">
        <row r="1">
          <cell r="A1" t="str">
            <v>GIÁ TRỊ PHỤ LỤC 13 - HĐ 37/2018/HĐ/OIC-SEAREE ký ngày 07/02/2018</v>
          </cell>
        </row>
      </sheetData>
      <sheetData sheetId="4879">
        <row r="1">
          <cell r="A1" t="str">
            <v>GIÁ TRỊ PHỤ LỤC 13 - HĐ 37/2018/HĐ/OIC-SEAREE ký ngày 07/02/2018</v>
          </cell>
        </row>
      </sheetData>
      <sheetData sheetId="4880">
        <row r="1">
          <cell r="A1" t="str">
            <v>GIÁ TRỊ PHỤ LỤC 13 - HĐ 37/2018/HĐ/OIC-SEAREE ký ngày 07/02/2018</v>
          </cell>
        </row>
      </sheetData>
      <sheetData sheetId="4881">
        <row r="1">
          <cell r="A1" t="str">
            <v>GIÁ TRỊ PHỤ LỤC 13 - HĐ 37/2018/HĐ/OIC-SEAREE ký ngày 07/02/2018</v>
          </cell>
        </row>
      </sheetData>
      <sheetData sheetId="4882">
        <row r="1">
          <cell r="A1" t="str">
            <v>GIÁ TRỊ PHỤ LỤC 13 - HĐ 37/2018/HĐ/OIC-SEAREE ký ngày 07/02/2018</v>
          </cell>
        </row>
      </sheetData>
      <sheetData sheetId="4883">
        <row r="1">
          <cell r="A1" t="str">
            <v>GIÁ TRỊ PHỤ LỤC 13 - HĐ 37/2018/HĐ/OIC-SEAREE ký ngày 07/02/2018</v>
          </cell>
        </row>
      </sheetData>
      <sheetData sheetId="4884">
        <row r="1">
          <cell r="A1" t="str">
            <v>GIÁ TRỊ PHỤ LỤC 13 - HĐ 37/2018/HĐ/OIC-SEAREE ký ngày 07/02/2018</v>
          </cell>
        </row>
      </sheetData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>
        <row r="1">
          <cell r="A1" t="str">
            <v>GIÁ TRỊ PHỤ LỤC 13 - HĐ 37/2018/HĐ/OIC-SEAREE ký ngày 07/02/2018</v>
          </cell>
        </row>
      </sheetData>
      <sheetData sheetId="4894">
        <row r="1">
          <cell r="A1" t="str">
            <v>GIÁ TRỊ PHỤ LỤC 13 - HĐ 37/2018/HĐ/OIC-SEAREE ký ngày 07/02/2018</v>
          </cell>
        </row>
      </sheetData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>
        <row r="1">
          <cell r="A1" t="str">
            <v>GIÁ TRỊ PHỤ LỤC 13 - HĐ 37/2018/HĐ/OIC-SEAREE ký ngày 07/02/2018</v>
          </cell>
        </row>
      </sheetData>
      <sheetData sheetId="4911">
        <row r="1">
          <cell r="A1" t="str">
            <v>GIÁ TRỊ PHỤ LỤC 13 - HĐ 37/2018/HĐ/OIC-SEAREE ký ngày 07/02/2018</v>
          </cell>
        </row>
      </sheetData>
      <sheetData sheetId="4912">
        <row r="1">
          <cell r="A1" t="str">
            <v>GIÁ TRỊ PHỤ LỤC 13 - HĐ 37/2018/HĐ/OIC-SEAREE ký ngày 07/02/2018</v>
          </cell>
        </row>
      </sheetData>
      <sheetData sheetId="4913">
        <row r="1">
          <cell r="A1" t="str">
            <v>GIÁ TRỊ PHỤ LỤC 13 - HĐ 37/2018/HĐ/OIC-SEAREE ký ngày 07/02/2018</v>
          </cell>
        </row>
      </sheetData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>
        <row r="1">
          <cell r="A1" t="str">
            <v>GIÁ TRỊ PHỤ LỤC 13 - HĐ 37/2018/HĐ/OIC-SEAREE ký ngày 07/02/2018</v>
          </cell>
        </row>
      </sheetData>
      <sheetData sheetId="4931">
        <row r="1">
          <cell r="A1" t="str">
            <v>GIÁ TRỊ PHỤ LỤC 13 - HĐ 37/2018/HĐ/OIC-SEAREE ký ngày 07/02/2018</v>
          </cell>
        </row>
      </sheetData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>
        <row r="1">
          <cell r="A1" t="str">
            <v>Linksshape LTD</v>
          </cell>
        </row>
      </sheetData>
      <sheetData sheetId="4954">
        <row r="1">
          <cell r="A1" t="str">
            <v>Linksshape LTD</v>
          </cell>
        </row>
      </sheetData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>
        <row r="1">
          <cell r="A1" t="str">
            <v>Linksshape LTD</v>
          </cell>
        </row>
      </sheetData>
      <sheetData sheetId="4999">
        <row r="1">
          <cell r="A1" t="str">
            <v>Linksshape LTD</v>
          </cell>
        </row>
      </sheetData>
      <sheetData sheetId="5000">
        <row r="1">
          <cell r="A1" t="str">
            <v>Linksshape LTD</v>
          </cell>
        </row>
      </sheetData>
      <sheetData sheetId="5001">
        <row r="1">
          <cell r="A1" t="str">
            <v>Linksshape LTD</v>
          </cell>
        </row>
      </sheetData>
      <sheetData sheetId="5002">
        <row r="1">
          <cell r="A1" t="str">
            <v>Linksshape LTD</v>
          </cell>
        </row>
      </sheetData>
      <sheetData sheetId="5003">
        <row r="1">
          <cell r="A1" t="str">
            <v>Linksshape LTD</v>
          </cell>
        </row>
      </sheetData>
      <sheetData sheetId="5004">
        <row r="1">
          <cell r="A1" t="str">
            <v>Linksshape LTD</v>
          </cell>
        </row>
      </sheetData>
      <sheetData sheetId="5005"/>
      <sheetData sheetId="5006"/>
      <sheetData sheetId="5007">
        <row r="1">
          <cell r="A1" t="str">
            <v>Linksshape LTD</v>
          </cell>
        </row>
      </sheetData>
      <sheetData sheetId="5008">
        <row r="1">
          <cell r="A1" t="str">
            <v>Linksshape LTD</v>
          </cell>
        </row>
      </sheetData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>
        <row r="1">
          <cell r="A1" t="str">
            <v>Linksshape LTD</v>
          </cell>
        </row>
      </sheetData>
      <sheetData sheetId="5032">
        <row r="1">
          <cell r="A1" t="str">
            <v>Linksshape LTD</v>
          </cell>
        </row>
      </sheetData>
      <sheetData sheetId="5033">
        <row r="1">
          <cell r="A1" t="str">
            <v>Linksshape LTD</v>
          </cell>
        </row>
      </sheetData>
      <sheetData sheetId="5034">
        <row r="1">
          <cell r="A1" t="str">
            <v>Linksshape LTD</v>
          </cell>
        </row>
      </sheetData>
      <sheetData sheetId="5035">
        <row r="1">
          <cell r="A1" t="str">
            <v>Linksshape LTD</v>
          </cell>
        </row>
      </sheetData>
      <sheetData sheetId="5036">
        <row r="1">
          <cell r="A1" t="str">
            <v>Linksshape LTD</v>
          </cell>
        </row>
      </sheetData>
      <sheetData sheetId="5037">
        <row r="1">
          <cell r="A1" t="str">
            <v>Linksshape LTD</v>
          </cell>
        </row>
      </sheetData>
      <sheetData sheetId="5038">
        <row r="1">
          <cell r="A1" t="str">
            <v>Linksshape LTD</v>
          </cell>
        </row>
      </sheetData>
      <sheetData sheetId="5039">
        <row r="1">
          <cell r="A1" t="str">
            <v>Linksshape LTD</v>
          </cell>
        </row>
      </sheetData>
      <sheetData sheetId="5040">
        <row r="1">
          <cell r="A1" t="str">
            <v>Linksshape LTD</v>
          </cell>
        </row>
      </sheetData>
      <sheetData sheetId="5041">
        <row r="1">
          <cell r="A1" t="str">
            <v>Linksshape LTD</v>
          </cell>
        </row>
      </sheetData>
      <sheetData sheetId="5042">
        <row r="1">
          <cell r="A1" t="str">
            <v>Linksshape LTD</v>
          </cell>
        </row>
      </sheetData>
      <sheetData sheetId="5043">
        <row r="1">
          <cell r="A1" t="str">
            <v>Linksshape LTD</v>
          </cell>
        </row>
      </sheetData>
      <sheetData sheetId="5044">
        <row r="1">
          <cell r="A1" t="str">
            <v>Linksshape LTD</v>
          </cell>
        </row>
      </sheetData>
      <sheetData sheetId="5045">
        <row r="1">
          <cell r="A1" t="str">
            <v>Linksshape LTD</v>
          </cell>
        </row>
      </sheetData>
      <sheetData sheetId="5046">
        <row r="1">
          <cell r="A1" t="str">
            <v>Linksshape LTD</v>
          </cell>
        </row>
      </sheetData>
      <sheetData sheetId="5047">
        <row r="1">
          <cell r="A1" t="str">
            <v>Linksshape LTD</v>
          </cell>
        </row>
      </sheetData>
      <sheetData sheetId="5048">
        <row r="1">
          <cell r="A1" t="str">
            <v>Linksshape LTD</v>
          </cell>
        </row>
      </sheetData>
      <sheetData sheetId="5049">
        <row r="1">
          <cell r="A1" t="str">
            <v>Linksshape LTD</v>
          </cell>
        </row>
      </sheetData>
      <sheetData sheetId="5050">
        <row r="1">
          <cell r="A1" t="str">
            <v>Linksshape LTD</v>
          </cell>
        </row>
      </sheetData>
      <sheetData sheetId="5051">
        <row r="1">
          <cell r="A1" t="str">
            <v>Linksshape LTD</v>
          </cell>
        </row>
      </sheetData>
      <sheetData sheetId="5052">
        <row r="1">
          <cell r="A1" t="str">
            <v>Linksshape LTD</v>
          </cell>
        </row>
      </sheetData>
      <sheetData sheetId="5053">
        <row r="1">
          <cell r="A1" t="str">
            <v>Linksshape LTD</v>
          </cell>
        </row>
      </sheetData>
      <sheetData sheetId="5054">
        <row r="1">
          <cell r="A1" t="str">
            <v>Linksshape LTD</v>
          </cell>
        </row>
      </sheetData>
      <sheetData sheetId="5055">
        <row r="1">
          <cell r="A1" t="str">
            <v>Linksshape LTD</v>
          </cell>
        </row>
      </sheetData>
      <sheetData sheetId="5056">
        <row r="1">
          <cell r="A1" t="str">
            <v>Linksshape LTD</v>
          </cell>
        </row>
      </sheetData>
      <sheetData sheetId="5057">
        <row r="1">
          <cell r="A1" t="str">
            <v>Linksshape LTD</v>
          </cell>
        </row>
      </sheetData>
      <sheetData sheetId="5058">
        <row r="1">
          <cell r="A1" t="str">
            <v>Linksshape LTD</v>
          </cell>
        </row>
      </sheetData>
      <sheetData sheetId="5059">
        <row r="1">
          <cell r="A1" t="str">
            <v>Linksshape LTD</v>
          </cell>
        </row>
      </sheetData>
      <sheetData sheetId="5060">
        <row r="1">
          <cell r="A1" t="str">
            <v>Linksshape LTD</v>
          </cell>
        </row>
      </sheetData>
      <sheetData sheetId="5061">
        <row r="1">
          <cell r="A1" t="str">
            <v>Linksshape LTD</v>
          </cell>
        </row>
      </sheetData>
      <sheetData sheetId="5062">
        <row r="1">
          <cell r="A1" t="str">
            <v>Linksshape LTD</v>
          </cell>
        </row>
      </sheetData>
      <sheetData sheetId="5063">
        <row r="1">
          <cell r="A1" t="str">
            <v>Linksshape LTD</v>
          </cell>
        </row>
      </sheetData>
      <sheetData sheetId="5064">
        <row r="1">
          <cell r="A1" t="str">
            <v>Linksshape LTD</v>
          </cell>
        </row>
      </sheetData>
      <sheetData sheetId="5065"/>
      <sheetData sheetId="5066">
        <row r="1">
          <cell r="A1" t="str">
            <v>Linksshape LTD</v>
          </cell>
        </row>
      </sheetData>
      <sheetData sheetId="5067">
        <row r="1">
          <cell r="A1" t="str">
            <v>Linksshape LTD</v>
          </cell>
        </row>
      </sheetData>
      <sheetData sheetId="5068">
        <row r="1">
          <cell r="A1" t="str">
            <v>Linksshape LTD</v>
          </cell>
        </row>
      </sheetData>
      <sheetData sheetId="5069">
        <row r="1">
          <cell r="A1" t="str">
            <v>Linksshape LTD</v>
          </cell>
        </row>
      </sheetData>
      <sheetData sheetId="5070">
        <row r="1">
          <cell r="A1" t="str">
            <v>Linksshape LTD</v>
          </cell>
        </row>
      </sheetData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>
        <row r="1">
          <cell r="A1" t="str">
            <v>Linksshape LTD</v>
          </cell>
        </row>
      </sheetData>
      <sheetData sheetId="5080">
        <row r="1">
          <cell r="A1" t="str">
            <v>Linksshape LTD</v>
          </cell>
        </row>
      </sheetData>
      <sheetData sheetId="5081">
        <row r="1">
          <cell r="A1" t="str">
            <v>Linksshape LTD</v>
          </cell>
        </row>
      </sheetData>
      <sheetData sheetId="5082">
        <row r="1">
          <cell r="A1" t="str">
            <v>Linksshape LTD</v>
          </cell>
        </row>
      </sheetData>
      <sheetData sheetId="5083">
        <row r="1">
          <cell r="A1" t="str">
            <v>Linksshape LTD</v>
          </cell>
        </row>
      </sheetData>
      <sheetData sheetId="5084">
        <row r="1">
          <cell r="A1" t="str">
            <v>Linksshape LTD</v>
          </cell>
        </row>
      </sheetData>
      <sheetData sheetId="5085">
        <row r="1">
          <cell r="A1" t="str">
            <v>Linksshape LTD</v>
          </cell>
        </row>
      </sheetData>
      <sheetData sheetId="5086">
        <row r="1">
          <cell r="A1" t="str">
            <v>Linksshape LTD</v>
          </cell>
        </row>
      </sheetData>
      <sheetData sheetId="5087">
        <row r="1">
          <cell r="A1" t="str">
            <v>Linksshape LTD</v>
          </cell>
        </row>
      </sheetData>
      <sheetData sheetId="5088">
        <row r="1">
          <cell r="A1" t="str">
            <v>Linksshape LTD</v>
          </cell>
        </row>
      </sheetData>
      <sheetData sheetId="5089">
        <row r="1">
          <cell r="A1" t="str">
            <v>Linksshape LTD</v>
          </cell>
        </row>
      </sheetData>
      <sheetData sheetId="5090">
        <row r="1">
          <cell r="A1" t="str">
            <v>Linksshape LTD</v>
          </cell>
        </row>
      </sheetData>
      <sheetData sheetId="5091">
        <row r="1">
          <cell r="A1" t="str">
            <v>Linksshape LTD</v>
          </cell>
        </row>
      </sheetData>
      <sheetData sheetId="5092">
        <row r="1">
          <cell r="A1" t="str">
            <v>Linksshape LTD</v>
          </cell>
        </row>
      </sheetData>
      <sheetData sheetId="5093">
        <row r="1">
          <cell r="A1" t="str">
            <v>Linksshape LTD</v>
          </cell>
        </row>
      </sheetData>
      <sheetData sheetId="5094">
        <row r="1">
          <cell r="A1" t="str">
            <v>Linksshape LTD</v>
          </cell>
        </row>
      </sheetData>
      <sheetData sheetId="5095">
        <row r="1">
          <cell r="A1" t="str">
            <v>Linksshape LTD</v>
          </cell>
        </row>
      </sheetData>
      <sheetData sheetId="5096">
        <row r="1">
          <cell r="A1" t="str">
            <v>Linksshape LTD</v>
          </cell>
        </row>
      </sheetData>
      <sheetData sheetId="5097">
        <row r="1">
          <cell r="A1" t="str">
            <v>Linksshape LTD</v>
          </cell>
        </row>
      </sheetData>
      <sheetData sheetId="5098">
        <row r="1">
          <cell r="A1" t="str">
            <v>Linksshape LTD</v>
          </cell>
        </row>
      </sheetData>
      <sheetData sheetId="5099">
        <row r="1">
          <cell r="A1" t="str">
            <v>Linksshape LTD</v>
          </cell>
        </row>
      </sheetData>
      <sheetData sheetId="5100">
        <row r="1">
          <cell r="A1" t="str">
            <v>Linksshape LTD</v>
          </cell>
        </row>
      </sheetData>
      <sheetData sheetId="5101">
        <row r="1">
          <cell r="A1" t="str">
            <v>Linksshape LTD</v>
          </cell>
        </row>
      </sheetData>
      <sheetData sheetId="5102">
        <row r="1">
          <cell r="A1" t="str">
            <v>Linksshape LTD</v>
          </cell>
        </row>
      </sheetData>
      <sheetData sheetId="5103">
        <row r="1">
          <cell r="A1" t="str">
            <v>Linksshape LTD</v>
          </cell>
        </row>
      </sheetData>
      <sheetData sheetId="5104">
        <row r="1">
          <cell r="A1" t="str">
            <v>Linksshape LTD</v>
          </cell>
        </row>
      </sheetData>
      <sheetData sheetId="5105">
        <row r="1">
          <cell r="A1" t="str">
            <v>GIÁ TRỊ PHỤ LỤC 13 - HĐ 37/2018/HĐ/OIC-SEAREE ký ngày 07/02/2018</v>
          </cell>
        </row>
      </sheetData>
      <sheetData sheetId="5106">
        <row r="1">
          <cell r="A1" t="str">
            <v>Linksshape LTD</v>
          </cell>
        </row>
      </sheetData>
      <sheetData sheetId="5107">
        <row r="1">
          <cell r="A1" t="str">
            <v>Linksshape LTD</v>
          </cell>
        </row>
      </sheetData>
      <sheetData sheetId="5108">
        <row r="1">
          <cell r="A1" t="str">
            <v>Linksshape LTD</v>
          </cell>
        </row>
      </sheetData>
      <sheetData sheetId="5109">
        <row r="1">
          <cell r="A1" t="str">
            <v>Linksshape LTD</v>
          </cell>
        </row>
      </sheetData>
      <sheetData sheetId="5110">
        <row r="1">
          <cell r="A1" t="str">
            <v>Linksshape LTD</v>
          </cell>
        </row>
      </sheetData>
      <sheetData sheetId="5111">
        <row r="1">
          <cell r="A1" t="str">
            <v>GIÁ TRỊ PHỤ LỤC 13 - HĐ 37/2018/HĐ/OIC-SEAREE ký ngày 07/02/2018</v>
          </cell>
        </row>
      </sheetData>
      <sheetData sheetId="5112">
        <row r="1">
          <cell r="A1" t="str">
            <v>Linksshape LTD</v>
          </cell>
        </row>
      </sheetData>
      <sheetData sheetId="5113">
        <row r="1">
          <cell r="A1" t="str">
            <v>GIÁ TRỊ PHỤ LỤC 13 - HĐ 37/2018/HĐ/OIC-SEAREE ký ngày 07/02/2018</v>
          </cell>
        </row>
      </sheetData>
      <sheetData sheetId="5114">
        <row r="1">
          <cell r="A1" t="str">
            <v>Linksshape LTD</v>
          </cell>
        </row>
      </sheetData>
      <sheetData sheetId="5115">
        <row r="1">
          <cell r="A1" t="str">
            <v>GIÁ TRỊ PHỤ LỤC 13 - HĐ 37/2018/HĐ/OIC-SEAREE ký ngày 07/02/2018</v>
          </cell>
        </row>
      </sheetData>
      <sheetData sheetId="5116">
        <row r="1">
          <cell r="A1" t="str">
            <v>GIÁ TRỊ PHỤ LỤC 13 - HĐ 37/2018/HĐ/OIC-SEAREE ký ngày 07/02/2018</v>
          </cell>
        </row>
      </sheetData>
      <sheetData sheetId="5117">
        <row r="1">
          <cell r="A1" t="str">
            <v>GIÁ TRỊ PHỤ LỤC 13 - HĐ 37/2018/HĐ/OIC-SEAREE ký ngày 07/02/2018</v>
          </cell>
        </row>
      </sheetData>
      <sheetData sheetId="5118">
        <row r="1">
          <cell r="A1" t="str">
            <v>GIÁ TRỊ PHỤ LỤC 13 - HĐ 37/2018/HĐ/OIC-SEAREE ký ngày 07/02/2018</v>
          </cell>
        </row>
      </sheetData>
      <sheetData sheetId="5119">
        <row r="1">
          <cell r="A1" t="str">
            <v>GIÁ TRỊ PHỤ LỤC 13 - HĐ 37/2018/HĐ/OIC-SEAREE ký ngày 07/02/2018</v>
          </cell>
        </row>
      </sheetData>
      <sheetData sheetId="5120">
        <row r="1">
          <cell r="A1" t="str">
            <v>GIÁ TRỊ PHỤ LỤC 13 - HĐ 37/2018/HĐ/OIC-SEAREE ký ngày 07/02/2018</v>
          </cell>
        </row>
      </sheetData>
      <sheetData sheetId="5121">
        <row r="1">
          <cell r="A1" t="str">
            <v>GIÁ TRỊ PHỤ LỤC 13 - HĐ 37/2018/HĐ/OIC-SEAREE ký ngày 07/02/2018</v>
          </cell>
        </row>
      </sheetData>
      <sheetData sheetId="5122">
        <row r="1">
          <cell r="A1" t="str">
            <v>GIÁ TRỊ PHỤ LỤC 13 - HĐ 37/2018/HĐ/OIC-SEAREE ký ngày 07/02/2018</v>
          </cell>
        </row>
      </sheetData>
      <sheetData sheetId="5123">
        <row r="1">
          <cell r="A1" t="str">
            <v>GIÁ TRỊ PHỤ LỤC 13 - HĐ 37/2018/HĐ/OIC-SEAREE ký ngày 07/02/2018</v>
          </cell>
        </row>
      </sheetData>
      <sheetData sheetId="5124">
        <row r="1">
          <cell r="A1" t="str">
            <v>GIÁ TRỊ PHỤ LỤC 13 - HĐ 37/2018/HĐ/OIC-SEAREE ký ngày 07/02/2018</v>
          </cell>
        </row>
      </sheetData>
      <sheetData sheetId="5125">
        <row r="1">
          <cell r="A1" t="str">
            <v>GIÁ TRỊ PHỤ LỤC 13 - HĐ 37/2018/HĐ/OIC-SEAREE ký ngày 07/02/2018</v>
          </cell>
        </row>
      </sheetData>
      <sheetData sheetId="5126">
        <row r="1">
          <cell r="A1" t="str">
            <v>GIÁ TRỊ PHỤ LỤC 13 - HĐ 37/2018/HĐ/OIC-SEAREE ký ngày 07/02/2018</v>
          </cell>
        </row>
      </sheetData>
      <sheetData sheetId="5127">
        <row r="1">
          <cell r="A1" t="str">
            <v>GIÁ TRỊ PHỤ LỤC 13 - HĐ 37/2018/HĐ/OIC-SEAREE ký ngày 07/02/2018</v>
          </cell>
        </row>
      </sheetData>
      <sheetData sheetId="5128">
        <row r="1">
          <cell r="A1" t="str">
            <v>GIÁ TRỊ PHỤ LỤC 13 - HĐ 37/2018/HĐ/OIC-SEAREE ký ngày 07/02/2018</v>
          </cell>
        </row>
      </sheetData>
      <sheetData sheetId="5129">
        <row r="1">
          <cell r="A1" t="str">
            <v>GIÁ TRỊ PHỤ LỤC 13 - HĐ 37/2018/HĐ/OIC-SEAREE ký ngày 07/02/2018</v>
          </cell>
        </row>
      </sheetData>
      <sheetData sheetId="5130">
        <row r="1">
          <cell r="A1" t="str">
            <v>GIÁ TRỊ PHỤ LỤC 13 - HĐ 37/2018/HĐ/OIC-SEAREE ký ngày 07/02/2018</v>
          </cell>
        </row>
      </sheetData>
      <sheetData sheetId="5131">
        <row r="1">
          <cell r="A1" t="str">
            <v>GIÁ TRỊ PHỤ LỤC 13 - HĐ 37/2018/HĐ/OIC-SEAREE ký ngày 07/02/2018</v>
          </cell>
        </row>
      </sheetData>
      <sheetData sheetId="5132">
        <row r="1">
          <cell r="A1" t="str">
            <v>GIÁ TRỊ PHỤ LỤC 13 - HĐ 37/2018/HĐ/OIC-SEAREE ký ngày 07/02/2018</v>
          </cell>
        </row>
      </sheetData>
      <sheetData sheetId="5133">
        <row r="1">
          <cell r="A1" t="str">
            <v>GIÁ TRỊ PHỤ LỤC 13 - HĐ 37/2018/HĐ/OIC-SEAREE ký ngày 07/02/2018</v>
          </cell>
        </row>
      </sheetData>
      <sheetData sheetId="5134">
        <row r="1">
          <cell r="A1" t="str">
            <v>GIÁ TRỊ PHỤ LỤC 13 - HĐ 37/2018/HĐ/OIC-SEAREE ký ngày 07/02/2018</v>
          </cell>
        </row>
      </sheetData>
      <sheetData sheetId="5135">
        <row r="1">
          <cell r="A1" t="str">
            <v>GIÁ TRỊ PHỤ LỤC 13 - HĐ 37/2018/HĐ/OIC-SEAREE ký ngày 07/02/2018</v>
          </cell>
        </row>
      </sheetData>
      <sheetData sheetId="5136">
        <row r="1">
          <cell r="A1" t="str">
            <v>GIÁ TRỊ PHỤ LỤC 13 - HĐ 37/2018/HĐ/OIC-SEAREE ký ngày 07/02/2018</v>
          </cell>
        </row>
      </sheetData>
      <sheetData sheetId="5137">
        <row r="1">
          <cell r="A1" t="str">
            <v>GIÁ TRỊ PHỤ LỤC 13 - HĐ 37/2018/HĐ/OIC-SEAREE ký ngày 07/02/2018</v>
          </cell>
        </row>
      </sheetData>
      <sheetData sheetId="5138">
        <row r="1">
          <cell r="A1" t="str">
            <v>GIÁ TRỊ PHỤ LỤC 13 - HĐ 37/2018/HĐ/OIC-SEAREE ký ngày 07/02/2018</v>
          </cell>
        </row>
      </sheetData>
      <sheetData sheetId="5139">
        <row r="1">
          <cell r="A1" t="str">
            <v>GIÁ TRỊ PHỤ LỤC 13 - HĐ 37/2018/HĐ/OIC-SEAREE ký ngày 07/02/2018</v>
          </cell>
        </row>
      </sheetData>
      <sheetData sheetId="5140">
        <row r="1">
          <cell r="A1" t="str">
            <v>GIÁ TRỊ PHỤ LỤC 13 - HĐ 37/2018/HĐ/OIC-SEAREE ký ngày 07/02/2018</v>
          </cell>
        </row>
      </sheetData>
      <sheetData sheetId="5141">
        <row r="1">
          <cell r="A1" t="str">
            <v>Linksshape LTD</v>
          </cell>
        </row>
      </sheetData>
      <sheetData sheetId="5142">
        <row r="1">
          <cell r="A1" t="str">
            <v>GIÁ TRỊ PHỤ LỤC 13 - HĐ 37/2018/HĐ/OIC-SEAREE ký ngày 07/02/2018</v>
          </cell>
        </row>
      </sheetData>
      <sheetData sheetId="5143">
        <row r="1">
          <cell r="A1" t="str">
            <v>Linksshape LTD</v>
          </cell>
        </row>
      </sheetData>
      <sheetData sheetId="5144">
        <row r="1">
          <cell r="A1" t="str">
            <v>GIÁ TRỊ PHỤ LỤC 13 - HĐ 37/2018/HĐ/OIC-SEAREE ký ngày 07/02/2018</v>
          </cell>
        </row>
      </sheetData>
      <sheetData sheetId="5145">
        <row r="1">
          <cell r="A1" t="str">
            <v>GIÁ TRỊ PHỤ LỤC 13 - HĐ 37/2018/HĐ/OIC-SEAREE ký ngày 07/02/2018</v>
          </cell>
        </row>
      </sheetData>
      <sheetData sheetId="5146">
        <row r="1">
          <cell r="A1" t="str">
            <v>GIÁ TRỊ PHỤ LỤC 13 - HĐ 37/2018/HĐ/OIC-SEAREE ký ngày 07/02/2018</v>
          </cell>
        </row>
      </sheetData>
      <sheetData sheetId="5147">
        <row r="1">
          <cell r="A1" t="str">
            <v>Linksshape LTD</v>
          </cell>
        </row>
      </sheetData>
      <sheetData sheetId="5148">
        <row r="1">
          <cell r="A1" t="str">
            <v>Linksshape LTD</v>
          </cell>
        </row>
      </sheetData>
      <sheetData sheetId="5149">
        <row r="1">
          <cell r="A1" t="str">
            <v>Linksshape LTD</v>
          </cell>
        </row>
      </sheetData>
      <sheetData sheetId="5150">
        <row r="1">
          <cell r="A1" t="str">
            <v>Linksshape LTD</v>
          </cell>
        </row>
      </sheetData>
      <sheetData sheetId="5151">
        <row r="1">
          <cell r="A1" t="str">
            <v>GIÁ TRỊ PHỤ LỤC 13 - HĐ 37/2018/HĐ/OIC-SEAREE ký ngày 07/02/2018</v>
          </cell>
        </row>
      </sheetData>
      <sheetData sheetId="5152">
        <row r="1">
          <cell r="A1" t="str">
            <v>GIÁ TRỊ PHỤ LỤC 13 - HĐ 37/2018/HĐ/OIC-SEAREE ký ngày 07/02/2018</v>
          </cell>
        </row>
      </sheetData>
      <sheetData sheetId="5153">
        <row r="1">
          <cell r="A1" t="str">
            <v>Linksshape LTD</v>
          </cell>
        </row>
      </sheetData>
      <sheetData sheetId="5154">
        <row r="1">
          <cell r="A1" t="str">
            <v>GIÁ TRỊ PHỤ LỤC 13 - HĐ 37/2018/HĐ/OIC-SEAREE ký ngày 07/02/2018</v>
          </cell>
        </row>
      </sheetData>
      <sheetData sheetId="5155">
        <row r="1">
          <cell r="A1" t="str">
            <v>Linksshape LTD</v>
          </cell>
        </row>
      </sheetData>
      <sheetData sheetId="5156">
        <row r="1">
          <cell r="A1" t="str">
            <v>GIÁ TRỊ PHỤ LỤC 13 - HĐ 37/2018/HĐ/OIC-SEAREE ký ngày 07/02/2018</v>
          </cell>
        </row>
      </sheetData>
      <sheetData sheetId="5157">
        <row r="1">
          <cell r="A1" t="str">
            <v>GIÁ TRỊ PHỤ LỤC 13 - HĐ 37/2018/HĐ/OIC-SEAREE ký ngày 07/02/2018</v>
          </cell>
        </row>
      </sheetData>
      <sheetData sheetId="5158">
        <row r="1">
          <cell r="A1" t="str">
            <v>GIÁ TRỊ PHỤ LỤC 13 - HĐ 37/2018/HĐ/OIC-SEAREE ký ngày 07/02/2018</v>
          </cell>
        </row>
      </sheetData>
      <sheetData sheetId="5159">
        <row r="1">
          <cell r="A1" t="str">
            <v>GIÁ TRỊ PHỤ LỤC 13 - HĐ 37/2018/HĐ/OIC-SEAREE ký ngày 07/02/2018</v>
          </cell>
        </row>
      </sheetData>
      <sheetData sheetId="5160">
        <row r="1">
          <cell r="A1" t="str">
            <v>GIÁ TRỊ PHỤ LỤC 13 - HĐ 37/2018/HĐ/OIC-SEAREE ký ngày 07/02/2018</v>
          </cell>
        </row>
      </sheetData>
      <sheetData sheetId="5161">
        <row r="1">
          <cell r="A1" t="str">
            <v>GIÁ TRỊ PHỤ LỤC 13 - HĐ 37/2018/HĐ/OIC-SEAREE ký ngày 07/02/2018</v>
          </cell>
        </row>
      </sheetData>
      <sheetData sheetId="5162">
        <row r="1">
          <cell r="A1" t="str">
            <v>GIÁ TRỊ PHỤ LỤC 13 - HĐ 37/2018/HĐ/OIC-SEAREE ký ngày 07/02/2018</v>
          </cell>
        </row>
      </sheetData>
      <sheetData sheetId="5163">
        <row r="1">
          <cell r="A1" t="str">
            <v>GIÁ TRỊ PHỤ LỤC 13 - HĐ 37/2018/HĐ/OIC-SEAREE ký ngày 07/02/2018</v>
          </cell>
        </row>
      </sheetData>
      <sheetData sheetId="5164">
        <row r="1">
          <cell r="A1" t="str">
            <v>GIÁ TRỊ PHỤ LỤC 13 - HĐ 37/2018/HĐ/OIC-SEAREE ký ngày 07/02/2018</v>
          </cell>
        </row>
      </sheetData>
      <sheetData sheetId="5165">
        <row r="1">
          <cell r="A1" t="str">
            <v>GIÁ TRỊ PHỤ LỤC 13 - HĐ 37/2018/HĐ/OIC-SEAREE ký ngày 07/02/2018</v>
          </cell>
        </row>
      </sheetData>
      <sheetData sheetId="5166">
        <row r="1">
          <cell r="A1" t="str">
            <v>GIÁ TRỊ PHỤ LỤC 13 - HĐ 37/2018/HĐ/OIC-SEAREE ký ngày 07/02/2018</v>
          </cell>
        </row>
      </sheetData>
      <sheetData sheetId="5167">
        <row r="1">
          <cell r="A1" t="str">
            <v>GIÁ TRỊ PHỤ LỤC 13 - HĐ 37/2018/HĐ/OIC-SEAREE ký ngày 07/02/2018</v>
          </cell>
        </row>
      </sheetData>
      <sheetData sheetId="5168">
        <row r="1">
          <cell r="A1" t="str">
            <v>GIÁ TRỊ PHỤ LỤC 13 - HĐ 37/2018/HĐ/OIC-SEAREE ký ngày 07/02/2018</v>
          </cell>
        </row>
      </sheetData>
      <sheetData sheetId="5169">
        <row r="1">
          <cell r="A1" t="str">
            <v>GIÁ TRỊ PHỤ LỤC 13 - HĐ 37/2018/HĐ/OIC-SEAREE ký ngày 07/02/2018</v>
          </cell>
        </row>
      </sheetData>
      <sheetData sheetId="5170">
        <row r="1">
          <cell r="A1" t="str">
            <v>GIÁ TRỊ PHỤ LỤC 13 - HĐ 37/2018/HĐ/OIC-SEAREE ký ngày 07/02/2018</v>
          </cell>
        </row>
      </sheetData>
      <sheetData sheetId="5171">
        <row r="1">
          <cell r="A1" t="str">
            <v>GIÁ TRỊ PHỤ LỤC 13 - HĐ 37/2018/HĐ/OIC-SEAREE ký ngày 07/02/2018</v>
          </cell>
        </row>
      </sheetData>
      <sheetData sheetId="5172">
        <row r="1">
          <cell r="A1" t="str">
            <v>GIÁ TRỊ PHỤ LỤC 13 - HĐ 37/2018/HĐ/OIC-SEAREE ký ngày 07/02/2018</v>
          </cell>
        </row>
      </sheetData>
      <sheetData sheetId="5173">
        <row r="1">
          <cell r="A1" t="str">
            <v>GIÁ TRỊ PHỤ LỤC 13 - HĐ 37/2018/HĐ/OIC-SEAREE ký ngày 07/02/2018</v>
          </cell>
        </row>
      </sheetData>
      <sheetData sheetId="5174">
        <row r="1">
          <cell r="A1" t="str">
            <v>GIÁ TRỊ PHỤ LỤC 13 - HĐ 37/2018/HĐ/OIC-SEAREE ký ngày 07/02/2018</v>
          </cell>
        </row>
      </sheetData>
      <sheetData sheetId="5175">
        <row r="1">
          <cell r="A1" t="str">
            <v>GIÁ TRỊ PHỤ LỤC 13 - HĐ 37/2018/HĐ/OIC-SEAREE ký ngày 07/02/2018</v>
          </cell>
        </row>
      </sheetData>
      <sheetData sheetId="5176">
        <row r="1">
          <cell r="A1" t="str">
            <v>GIÁ TRỊ PHỤ LỤC 13 - HĐ 37/2018/HĐ/OIC-SEAREE ký ngày 07/02/2018</v>
          </cell>
        </row>
      </sheetData>
      <sheetData sheetId="5177">
        <row r="1">
          <cell r="A1" t="str">
            <v>GIÁ TRỊ PHỤ LỤC 13 - HĐ 37/2018/HĐ/OIC-SEAREE ký ngày 07/02/2018</v>
          </cell>
        </row>
      </sheetData>
      <sheetData sheetId="5178">
        <row r="1">
          <cell r="A1" t="str">
            <v>GIÁ TRỊ PHỤ LỤC 13 - HĐ 37/2018/HĐ/OIC-SEAREE ký ngày 07/02/2018</v>
          </cell>
        </row>
      </sheetData>
      <sheetData sheetId="5179">
        <row r="1">
          <cell r="A1" t="str">
            <v>GIÁ TRỊ PHỤ LỤC 13 - HĐ 37/2018/HĐ/OIC-SEAREE ký ngày 07/02/2018</v>
          </cell>
        </row>
      </sheetData>
      <sheetData sheetId="5180">
        <row r="1">
          <cell r="A1" t="str">
            <v>GIÁ TRỊ PHỤ LỤC 13 - HĐ 37/2018/HĐ/OIC-SEAREE ký ngày 07/02/2018</v>
          </cell>
        </row>
      </sheetData>
      <sheetData sheetId="5181">
        <row r="1">
          <cell r="A1" t="str">
            <v>GIÁ TRỊ PHỤ LỤC 13 - HĐ 37/2018/HĐ/OIC-SEAREE ký ngày 07/02/2018</v>
          </cell>
        </row>
      </sheetData>
      <sheetData sheetId="5182">
        <row r="1">
          <cell r="A1" t="str">
            <v>GIÁ TRỊ PHỤ LỤC 13 - HĐ 37/2018/HĐ/OIC-SEAREE ký ngày 07/02/2018</v>
          </cell>
        </row>
      </sheetData>
      <sheetData sheetId="5183">
        <row r="1">
          <cell r="A1" t="str">
            <v>GIÁ TRỊ PHỤ LỤC 13 - HĐ 37/2018/HĐ/OIC-SEAREE ký ngày 07/02/2018</v>
          </cell>
        </row>
      </sheetData>
      <sheetData sheetId="5184">
        <row r="1">
          <cell r="A1" t="str">
            <v>GIÁ TRỊ PHỤ LỤC 13 - HĐ 37/2018/HĐ/OIC-SEAREE ký ngày 07/02/2018</v>
          </cell>
        </row>
      </sheetData>
      <sheetData sheetId="5185">
        <row r="1">
          <cell r="A1" t="str">
            <v>GIÁ TRỊ PHỤ LỤC 13 - HĐ 37/2018/HĐ/OIC-SEAREE ký ngày 07/02/2018</v>
          </cell>
        </row>
      </sheetData>
      <sheetData sheetId="5186">
        <row r="1">
          <cell r="A1" t="str">
            <v>GIÁ TRỊ PHỤ LỤC 13 - HĐ 37/2018/HĐ/OIC-SEAREE ký ngày 07/02/2018</v>
          </cell>
        </row>
      </sheetData>
      <sheetData sheetId="5187">
        <row r="1">
          <cell r="A1" t="str">
            <v>GIÁ TRỊ PHỤ LỤC 13 - HĐ 37/2018/HĐ/OIC-SEAREE ký ngày 07/02/2018</v>
          </cell>
        </row>
      </sheetData>
      <sheetData sheetId="5188">
        <row r="1">
          <cell r="A1" t="str">
            <v>GIÁ TRỊ PHỤ LỤC 13 - HĐ 37/2018/HĐ/OIC-SEAREE ký ngày 07/02/2018</v>
          </cell>
        </row>
      </sheetData>
      <sheetData sheetId="5189">
        <row r="1">
          <cell r="A1" t="str">
            <v>GIÁ TRỊ PHỤ LỤC 13 - HĐ 37/2018/HĐ/OIC-SEAREE ký ngày 07/02/2018</v>
          </cell>
        </row>
      </sheetData>
      <sheetData sheetId="5190">
        <row r="1">
          <cell r="A1" t="str">
            <v>GIÁ TRỊ PHỤ LỤC 13 - HĐ 37/2018/HĐ/OIC-SEAREE ký ngày 07/02/2018</v>
          </cell>
        </row>
      </sheetData>
      <sheetData sheetId="5191">
        <row r="1">
          <cell r="A1" t="str">
            <v>GIÁ TRỊ PHỤ LỤC 13 - HĐ 37/2018/HĐ/OIC-SEAREE ký ngày 07/02/2018</v>
          </cell>
        </row>
      </sheetData>
      <sheetData sheetId="5192">
        <row r="1">
          <cell r="A1" t="str">
            <v>GIÁ TRỊ PHỤ LỤC 13 - HĐ 37/2018/HĐ/OIC-SEAREE ký ngày 07/02/2018</v>
          </cell>
        </row>
      </sheetData>
      <sheetData sheetId="5193">
        <row r="1">
          <cell r="A1" t="str">
            <v>GIÁ TRỊ PHỤ LỤC 13 - HĐ 37/2018/HĐ/OIC-SEAREE ký ngày 07/02/2018</v>
          </cell>
        </row>
      </sheetData>
      <sheetData sheetId="5194">
        <row r="1">
          <cell r="A1" t="str">
            <v>GIÁ TRỊ PHỤ LỤC 13 - HĐ 37/2018/HĐ/OIC-SEAREE ký ngày 07/02/2018</v>
          </cell>
        </row>
      </sheetData>
      <sheetData sheetId="5195">
        <row r="1">
          <cell r="A1" t="str">
            <v>GIÁ TRỊ PHỤ LỤC 13 - HĐ 37/2018/HĐ/OIC-SEAREE ký ngày 07/02/2018</v>
          </cell>
        </row>
      </sheetData>
      <sheetData sheetId="5196">
        <row r="1">
          <cell r="A1" t="str">
            <v>GIÁ TRỊ PHỤ LỤC 13 - HĐ 37/2018/HĐ/OIC-SEAREE ký ngày 07/02/2018</v>
          </cell>
        </row>
      </sheetData>
      <sheetData sheetId="5197">
        <row r="1">
          <cell r="A1" t="str">
            <v>GIÁ TRỊ PHỤ LỤC 13 - HĐ 37/2018/HĐ/OIC-SEAREE ký ngày 07/02/2018</v>
          </cell>
        </row>
      </sheetData>
      <sheetData sheetId="5198">
        <row r="1">
          <cell r="A1" t="str">
            <v>GIÁ TRỊ PHỤ LỤC 13 - HĐ 37/2018/HĐ/OIC-SEAREE ký ngày 07/02/2018</v>
          </cell>
        </row>
      </sheetData>
      <sheetData sheetId="5199">
        <row r="1">
          <cell r="A1" t="str">
            <v>GIÁ TRỊ PHỤ LỤC 13 - HĐ 37/2018/HĐ/OIC-SEAREE ký ngày 07/02/2018</v>
          </cell>
        </row>
      </sheetData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>
        <row r="1">
          <cell r="A1" t="str">
            <v>GIÁ TRỊ PHỤ LỤC 13 - HĐ 37/2018/HĐ/OIC-SEAREE ký ngày 07/02/2018</v>
          </cell>
        </row>
      </sheetData>
      <sheetData sheetId="5212">
        <row r="1">
          <cell r="A1" t="str">
            <v>GIÁ TRỊ PHỤ LỤC 13 - HĐ 37/2018/HĐ/OIC-SEAREE ký ngày 07/02/2018</v>
          </cell>
        </row>
      </sheetData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/>
      <sheetData sheetId="5251"/>
      <sheetData sheetId="5252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>
        <row r="1">
          <cell r="A1" t="str">
            <v>Linksshape LTD</v>
          </cell>
        </row>
      </sheetData>
      <sheetData sheetId="5260">
        <row r="1">
          <cell r="A1" t="str">
            <v>Linksshape LTD</v>
          </cell>
        </row>
      </sheetData>
      <sheetData sheetId="5261">
        <row r="1">
          <cell r="A1" t="str">
            <v>GIÁ TRỊ PHỤ LỤC 13 - HĐ 37/2018/HĐ/OIC-SEAREE ký ngày 07/02/2018</v>
          </cell>
        </row>
      </sheetData>
      <sheetData sheetId="5262">
        <row r="1">
          <cell r="A1" t="str">
            <v>GIÁ TRỊ PHỤ LỤC 13 - HĐ 37/2018/HĐ/OIC-SEAREE ký ngày 07/02/2018</v>
          </cell>
        </row>
      </sheetData>
      <sheetData sheetId="5263">
        <row r="1">
          <cell r="A1" t="str">
            <v>GIÁ TRỊ PHỤ LỤC 13 - HĐ 37/2018/HĐ/OIC-SEAREE ký ngày 07/02/2018</v>
          </cell>
        </row>
      </sheetData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>
        <row r="1">
          <cell r="A1" t="str">
            <v>GIÁ TRỊ PHỤ LỤC 13 - HĐ 37/2018/HĐ/OIC-SEAREE ký ngày 07/02/2018</v>
          </cell>
        </row>
      </sheetData>
      <sheetData sheetId="5329">
        <row r="1">
          <cell r="A1" t="str">
            <v>GIÁ TRỊ PHỤ LỤC 13 - HĐ 37/2018/HĐ/OIC-SEAREE ký ngày 07/02/2018</v>
          </cell>
        </row>
      </sheetData>
      <sheetData sheetId="5330">
        <row r="1">
          <cell r="A1" t="str">
            <v>GIÁ TRỊ PHỤ LỤC 13 - HĐ 37/2018/HĐ/OIC-SEAREE ký ngày 07/02/2018</v>
          </cell>
        </row>
      </sheetData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>
        <row r="1">
          <cell r="A1" t="str">
            <v>GIÁ TRỊ PHỤ LỤC 13 - HĐ 37/2018/HĐ/OIC-SEAREE ký ngày 07/02/2018</v>
          </cell>
        </row>
      </sheetData>
      <sheetData sheetId="5337">
        <row r="1">
          <cell r="A1" t="str">
            <v>GIÁ TRỊ PHỤ LỤC 13 - HĐ 37/2018/HĐ/OIC-SEAREE ký ngày 07/02/2018</v>
          </cell>
        </row>
      </sheetData>
      <sheetData sheetId="5338">
        <row r="1">
          <cell r="A1" t="str">
            <v>GIÁ TRỊ PHỤ LỤC 13 - HĐ 37/2018/HĐ/OIC-SEAREE ký ngày 07/02/2018</v>
          </cell>
        </row>
      </sheetData>
      <sheetData sheetId="5339">
        <row r="1">
          <cell r="A1" t="str">
            <v>GIÁ TRỊ PHỤ LỤC 13 - HĐ 37/2018/HĐ/OIC-SEAREE ký ngày 07/02/2018</v>
          </cell>
        </row>
      </sheetData>
      <sheetData sheetId="5340"/>
      <sheetData sheetId="534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>
        <row r="1">
          <cell r="A1" t="str">
            <v>Linksshape LTD</v>
          </cell>
        </row>
      </sheetData>
      <sheetData sheetId="5353">
        <row r="1">
          <cell r="A1" t="str">
            <v>GIÁ TRỊ PHỤ LỤC 13 - HĐ 37/2018/HĐ/OIC-SEAREE ký ngày 07/02/2018</v>
          </cell>
        </row>
      </sheetData>
      <sheetData sheetId="5354" refreshError="1"/>
      <sheetData sheetId="5355">
        <row r="1">
          <cell r="A1" t="str">
            <v>Linksshape LTD</v>
          </cell>
        </row>
      </sheetData>
      <sheetData sheetId="5356">
        <row r="1">
          <cell r="A1" t="str">
            <v>Linksshape LTD</v>
          </cell>
        </row>
      </sheetData>
      <sheetData sheetId="5357">
        <row r="1">
          <cell r="A1" t="str">
            <v>Linksshape LTD</v>
          </cell>
        </row>
      </sheetData>
      <sheetData sheetId="5358">
        <row r="1">
          <cell r="A1" t="str">
            <v>Linksshape LTD</v>
          </cell>
        </row>
      </sheetData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>
        <row r="1">
          <cell r="A1" t="str">
            <v>DỰ ÁN:  KHU NHÀ Ở DIỆN TÍCH 4,2777 HA PHƯỜNG THẠNH MỸ LỢI, QUẬN 2 (VICTORIA VILLAGE)</v>
          </cell>
        </row>
      </sheetData>
      <sheetData sheetId="5373" refreshError="1"/>
      <sheetData sheetId="5374" refreshError="1"/>
      <sheetData sheetId="5375">
        <row r="1">
          <cell r="A1" t="str">
            <v>DỰ ÁN:  KHU NHÀ Ở DIỆN TÍCH 4,2777 HA PHƯỜNG THẠNH MỸ LỢI, QUẬN 2 (VICTORIA VILLAGE)</v>
          </cell>
        </row>
      </sheetData>
      <sheetData sheetId="5376">
        <row r="1">
          <cell r="A1" t="str">
            <v>DỰ ÁN:  KHU NHÀ Ở DIỆN TÍCH 4,2777 HA PHƯỜNG THẠNH MỸ LỢI, QUẬN 2 (VICTORIA VILLAGE)</v>
          </cell>
        </row>
      </sheetData>
      <sheetData sheetId="5377">
        <row r="1">
          <cell r="A1" t="str">
            <v>DỰ ÁN:  KHU NHÀ Ở DIỆN TÍCH 4,2777 HA PHƯỜNG THẠNH MỸ LỢI, QUẬN 2 (VICTORIA VILLAGE)</v>
          </cell>
        </row>
      </sheetData>
      <sheetData sheetId="5378">
        <row r="1">
          <cell r="A1" t="str">
            <v>DỰ ÁN:  KHU NHÀ Ở DIỆN TÍCH 4,2777 HA PHƯỜNG THẠNH MỸ LỢI, QUẬN 2 (VICTORIA VILLAGE)</v>
          </cell>
        </row>
      </sheetData>
      <sheetData sheetId="5379">
        <row r="1">
          <cell r="A1" t="str">
            <v>DỰ ÁN:  KHU NHÀ Ở DIỆN TÍCH 4,2777 HA PHƯỜNG THẠNH MỸ LỢI, QUẬN 2 (VICTORIA VILLAGE)</v>
          </cell>
        </row>
      </sheetData>
      <sheetData sheetId="5380">
        <row r="1">
          <cell r="A1" t="str">
            <v>DỰ ÁN:  KHU NHÀ Ở DIỆN TÍCH 4,2777 HA PHƯỜNG THẠNH MỸ LỢI, QUẬN 2 (VICTORIA VILLAGE)</v>
          </cell>
        </row>
      </sheetData>
      <sheetData sheetId="5381" refreshError="1"/>
      <sheetData sheetId="5382" refreshError="1"/>
      <sheetData sheetId="5383" refreshError="1"/>
      <sheetData sheetId="5384" refreshError="1"/>
      <sheetData sheetId="5385">
        <row r="1">
          <cell r="A1" t="str">
            <v>DỰ ÁN:  KHU NHÀ Ở DIỆN TÍCH 4,2777 HA PHƯỜNG THẠNH MỸ LỢI, QUẬN 2 (VICTORIA VILLAGE)</v>
          </cell>
        </row>
      </sheetData>
      <sheetData sheetId="5386">
        <row r="1">
          <cell r="A1" t="str">
            <v>DỰ ÁN:  KHU NHÀ Ở DIỆN TÍCH 4,2777 HA PHƯỜNG THẠNH MỸ LỢI, QUẬN 2 (VICTORIA VILLAGE)</v>
          </cell>
        </row>
      </sheetData>
      <sheetData sheetId="5387"/>
      <sheetData sheetId="5388">
        <row r="1">
          <cell r="A1" t="str">
            <v>DỰ ÁN:  KHU NHÀ Ở DIỆN TÍCH 4,2777 HA PHƯỜNG THẠNH MỸ LỢI, QUẬN 2 (VICTORIA VILLAGE)</v>
          </cell>
        </row>
      </sheetData>
      <sheetData sheetId="5389" refreshError="1"/>
      <sheetData sheetId="5390" refreshError="1"/>
      <sheetData sheetId="5391"/>
      <sheetData sheetId="5392"/>
      <sheetData sheetId="5393"/>
      <sheetData sheetId="5394"/>
      <sheetData sheetId="5395"/>
      <sheetData sheetId="5396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/>
      <sheetData sheetId="5425">
        <row r="1">
          <cell r="A1" t="str">
            <v>Linksshape LTD</v>
          </cell>
        </row>
      </sheetData>
      <sheetData sheetId="5426">
        <row r="1">
          <cell r="A1" t="str">
            <v>Linksshape LTD</v>
          </cell>
        </row>
      </sheetData>
      <sheetData sheetId="5427">
        <row r="1">
          <cell r="A1" t="str">
            <v>GIÁ TRỊ PHỤ LỤC 13 - HĐ 37/2018/HĐ/OIC-SEAREE ký ngày 07/02/2018</v>
          </cell>
        </row>
      </sheetData>
      <sheetData sheetId="5428">
        <row r="1">
          <cell r="A1" t="str">
            <v>GIÁ TRỊ PHỤ LỤC 13 - HĐ 37/2018/HĐ/OIC-SEAREE ký ngày 07/02/2018</v>
          </cell>
        </row>
      </sheetData>
      <sheetData sheetId="5429">
        <row r="1">
          <cell r="A1" t="str">
            <v>GIÁ TRỊ PHỤ LỤC 13 - HĐ 37/2018/HĐ/OIC-SEAREE ký ngày 07/02/2018</v>
          </cell>
        </row>
      </sheetData>
      <sheetData sheetId="5430">
        <row r="1">
          <cell r="A1" t="str">
            <v>GIÁ TRỊ PHỤ LỤC 13 - HĐ 37/2018/HĐ/OIC-SEAREE ký ngày 07/02/2018</v>
          </cell>
        </row>
      </sheetData>
      <sheetData sheetId="5431">
        <row r="1">
          <cell r="A1" t="str">
            <v>GIÁ TRỊ PHỤ LỤC 13 - HĐ 37/2018/HĐ/OIC-SEAREE ký ngày 07/02/2018</v>
          </cell>
        </row>
      </sheetData>
      <sheetData sheetId="5432">
        <row r="1">
          <cell r="A1" t="str">
            <v>GIÁ TRỊ PHỤ LỤC 13 - HĐ 37/2018/HĐ/OIC-SEAREE ký ngày 07/02/2018</v>
          </cell>
        </row>
      </sheetData>
      <sheetData sheetId="5433">
        <row r="1">
          <cell r="A1" t="str">
            <v>GIÁ TRỊ PHỤ LỤC 13 - HĐ 37/2018/HĐ/OIC-SEAREE ký ngày 07/02/2018</v>
          </cell>
        </row>
      </sheetData>
      <sheetData sheetId="5434">
        <row r="1">
          <cell r="A1" t="str">
            <v>GIÁ TRỊ PHỤ LỤC 13 - HĐ 37/2018/HĐ/OIC-SEAREE ký ngày 07/02/2018</v>
          </cell>
        </row>
      </sheetData>
      <sheetData sheetId="5435">
        <row r="1">
          <cell r="A1" t="str">
            <v>GIÁ TRỊ PHỤ LỤC 13 - HĐ 37/2018/HĐ/OIC-SEAREE ký ngày 07/02/2018</v>
          </cell>
        </row>
      </sheetData>
      <sheetData sheetId="5436">
        <row r="1">
          <cell r="A1" t="str">
            <v>GIÁ TRỊ PHỤ LỤC 13 - HĐ 37/2018/HĐ/OIC-SEAREE ký ngày 07/02/2018</v>
          </cell>
        </row>
      </sheetData>
      <sheetData sheetId="5437">
        <row r="1">
          <cell r="A1" t="str">
            <v>GIÁ TRỊ PHỤ LỤC 13 - HĐ 37/2018/HĐ/OIC-SEAREE ký ngày 07/02/2018</v>
          </cell>
        </row>
      </sheetData>
      <sheetData sheetId="5438">
        <row r="1">
          <cell r="A1" t="str">
            <v>GIÁ TRỊ PHỤ LỤC 13 - HĐ 37/2018/HĐ/OIC-SEAREE ký ngày 07/02/2018</v>
          </cell>
        </row>
      </sheetData>
      <sheetData sheetId="5439">
        <row r="1">
          <cell r="A1" t="str">
            <v>GIÁ TRỊ PHỤ LỤC 13 - HĐ 37/2018/HĐ/OIC-SEAREE ký ngày 07/02/2018</v>
          </cell>
        </row>
      </sheetData>
      <sheetData sheetId="5440">
        <row r="1">
          <cell r="A1" t="str">
            <v>GIÁ TRỊ PHỤ LỤC 13 - HĐ 37/2018/HĐ/OIC-SEAREE ký ngày 07/02/2018</v>
          </cell>
        </row>
      </sheetData>
      <sheetData sheetId="5441">
        <row r="1">
          <cell r="A1" t="str">
            <v>GIÁ TRỊ PHỤ LỤC 13 - HĐ 37/2018/HĐ/OIC-SEAREE ký ngày 07/02/2018</v>
          </cell>
        </row>
      </sheetData>
      <sheetData sheetId="5442">
        <row r="1">
          <cell r="A1" t="str">
            <v>GIÁ TRỊ PHỤ LỤC 13 - HĐ 37/2018/HĐ/OIC-SEAREE ký ngày 07/02/2018</v>
          </cell>
        </row>
      </sheetData>
      <sheetData sheetId="5443">
        <row r="1">
          <cell r="A1" t="str">
            <v>GIÁ TRỊ PHỤ LỤC 13 - HĐ 37/2018/HĐ/OIC-SEAREE ký ngày 07/02/2018</v>
          </cell>
        </row>
      </sheetData>
      <sheetData sheetId="5444">
        <row r="1">
          <cell r="A1" t="str">
            <v>GIÁ TRỊ PHỤ LỤC 13 - HĐ 37/2018/HĐ/OIC-SEAREE ký ngày 07/02/2018</v>
          </cell>
        </row>
      </sheetData>
      <sheetData sheetId="5445">
        <row r="1">
          <cell r="A1" t="str">
            <v>GIÁ TRỊ PHỤ LỤC 13 - HĐ 37/2018/HĐ/OIC-SEAREE ký ngày 07/02/2018</v>
          </cell>
        </row>
      </sheetData>
      <sheetData sheetId="5446">
        <row r="1">
          <cell r="A1" t="str">
            <v>GIÁ TRỊ PHỤ LỤC 13 - HĐ 37/2018/HĐ/OIC-SEAREE ký ngày 07/02/2018</v>
          </cell>
        </row>
      </sheetData>
      <sheetData sheetId="5447">
        <row r="1">
          <cell r="A1" t="str">
            <v>GIÁ TRỊ PHỤ LỤC 13 - HĐ 37/2018/HĐ/OIC-SEAREE ký ngày 07/02/2018</v>
          </cell>
        </row>
      </sheetData>
      <sheetData sheetId="5448">
        <row r="1">
          <cell r="A1" t="str">
            <v>GIÁ TRỊ PHỤ LỤC 13 - HĐ 37/2018/HĐ/OIC-SEAREE ký ngày 07/02/2018</v>
          </cell>
        </row>
      </sheetData>
      <sheetData sheetId="5449">
        <row r="1">
          <cell r="A1" t="str">
            <v>GIÁ TRỊ PHỤ LỤC 13 - HĐ 37/2018/HĐ/OIC-SEAREE ký ngày 07/02/2018</v>
          </cell>
        </row>
      </sheetData>
      <sheetData sheetId="5450">
        <row r="1">
          <cell r="A1" t="str">
            <v>GIÁ TRỊ PHỤ LỤC 13 - HĐ 37/2018/HĐ/OIC-SEAREE ký ngày 07/02/2018</v>
          </cell>
        </row>
      </sheetData>
      <sheetData sheetId="5451">
        <row r="1">
          <cell r="A1" t="str">
            <v>GIÁ TRỊ PHỤ LỤC 13 - HĐ 37/2018/HĐ/OIC-SEAREE ký ngày 07/02/2018</v>
          </cell>
        </row>
      </sheetData>
      <sheetData sheetId="5452">
        <row r="1">
          <cell r="A1" t="str">
            <v>GIÁ TRỊ PHỤ LỤC 13 - HĐ 37/2018/HĐ/OIC-SEAREE ký ngày 07/02/2018</v>
          </cell>
        </row>
      </sheetData>
      <sheetData sheetId="5453">
        <row r="1">
          <cell r="A1" t="str">
            <v>GIÁ TRỊ PHỤ LỤC 13 - HĐ 37/2018/HĐ/OIC-SEAREE ký ngày 07/02/2018</v>
          </cell>
        </row>
      </sheetData>
      <sheetData sheetId="5454">
        <row r="1">
          <cell r="A1" t="str">
            <v>GIÁ TRỊ PHỤ LỤC 13 - HĐ 37/2018/HĐ/OIC-SEAREE ký ngày 07/02/2018</v>
          </cell>
        </row>
      </sheetData>
      <sheetData sheetId="5455">
        <row r="1">
          <cell r="A1" t="str">
            <v>GIÁ TRỊ PHỤ LỤC 13 - HĐ 37/2018/HĐ/OIC-SEAREE ký ngày 07/02/2018</v>
          </cell>
        </row>
      </sheetData>
      <sheetData sheetId="5456">
        <row r="1">
          <cell r="A1" t="str">
            <v>GIÁ TRỊ PHỤ LỤC 13 - HĐ 37/2018/HĐ/OIC-SEAREE ký ngày 07/02/2018</v>
          </cell>
        </row>
      </sheetData>
      <sheetData sheetId="5457">
        <row r="1">
          <cell r="A1" t="str">
            <v>GIÁ TRỊ PHỤ LỤC 13 - HĐ 37/2018/HĐ/OIC-SEAREE ký ngày 07/02/2018</v>
          </cell>
        </row>
      </sheetData>
      <sheetData sheetId="5458">
        <row r="1">
          <cell r="A1" t="str">
            <v>GIÁ TRỊ PHỤ LỤC 13 - HĐ 37/2018/HĐ/OIC-SEAREE ký ngày 07/02/2018</v>
          </cell>
        </row>
      </sheetData>
      <sheetData sheetId="5459">
        <row r="1">
          <cell r="A1" t="str">
            <v>GIÁ TRỊ PHỤ LỤC 13 - HĐ 37/2018/HĐ/OIC-SEAREE ký ngày 07/02/2018</v>
          </cell>
        </row>
      </sheetData>
      <sheetData sheetId="5460">
        <row r="1">
          <cell r="A1" t="str">
            <v>GIÁ TRỊ PHỤ LỤC 13 - HĐ 37/2018/HĐ/OIC-SEAREE ký ngày 07/02/2018</v>
          </cell>
        </row>
      </sheetData>
      <sheetData sheetId="5461">
        <row r="1">
          <cell r="A1" t="str">
            <v>GIÁ TRỊ PHỤ LỤC 13 - HĐ 37/2018/HĐ/OIC-SEAREE ký ngày 07/02/2018</v>
          </cell>
        </row>
      </sheetData>
      <sheetData sheetId="5462">
        <row r="1">
          <cell r="A1" t="str">
            <v>GIÁ TRỊ PHỤ LỤC 13 - HĐ 37/2018/HĐ/OIC-SEAREE ký ngày 07/02/2018</v>
          </cell>
        </row>
      </sheetData>
      <sheetData sheetId="5463">
        <row r="1">
          <cell r="A1" t="str">
            <v>GIÁ TRỊ PHỤ LỤC 13 - HĐ 37/2018/HĐ/OIC-SEAREE ký ngày 07/02/2018</v>
          </cell>
        </row>
      </sheetData>
      <sheetData sheetId="5464">
        <row r="1">
          <cell r="A1" t="str">
            <v>GIÁ TRỊ PHỤ LỤC 13 - HĐ 37/2018/HĐ/OIC-SEAREE ký ngày 07/02/2018</v>
          </cell>
        </row>
      </sheetData>
      <sheetData sheetId="5465">
        <row r="1">
          <cell r="A1" t="str">
            <v>GIÁ TRỊ PHỤ LỤC 13 - HĐ 37/2018/HĐ/OIC-SEAREE ký ngày 07/02/2018</v>
          </cell>
        </row>
      </sheetData>
      <sheetData sheetId="5466">
        <row r="1">
          <cell r="A1" t="str">
            <v>GIÁ TRỊ PHỤ LỤC 13 - HĐ 37/2018/HĐ/OIC-SEAREE ký ngày 07/02/2018</v>
          </cell>
        </row>
      </sheetData>
      <sheetData sheetId="5467">
        <row r="1">
          <cell r="A1" t="str">
            <v>GIÁ TRỊ PHỤ LỤC 13 - HĐ 37/2018/HĐ/OIC-SEAREE ký ngày 07/02/2018</v>
          </cell>
        </row>
      </sheetData>
      <sheetData sheetId="5468">
        <row r="1">
          <cell r="A1" t="str">
            <v>GIÁ TRỊ PHỤ LỤC 13 - HĐ 37/2018/HĐ/OIC-SEAREE ký ngày 07/02/2018</v>
          </cell>
        </row>
      </sheetData>
      <sheetData sheetId="5469"/>
      <sheetData sheetId="5470"/>
      <sheetData sheetId="5471">
        <row r="1">
          <cell r="A1" t="str">
            <v>GIÁ TRỊ PHỤ LỤC 13 - HĐ 37/2018/HĐ/OIC-SEAREE ký ngày 07/02/2018</v>
          </cell>
        </row>
      </sheetData>
      <sheetData sheetId="5472">
        <row r="1">
          <cell r="A1" t="str">
            <v>GIÁ TRỊ PHỤ LỤC 13 - HĐ 37/2018/HĐ/OIC-SEAREE ký ngày 07/02/2018</v>
          </cell>
        </row>
      </sheetData>
      <sheetData sheetId="5473">
        <row r="1">
          <cell r="A1" t="str">
            <v>GIÁ TRỊ PHỤ LỤC 13 - HĐ 37/2018/HĐ/OIC-SEAREE ký ngày 07/02/2018</v>
          </cell>
        </row>
      </sheetData>
      <sheetData sheetId="5474">
        <row r="1">
          <cell r="A1" t="str">
            <v>GIÁ TRỊ PHỤ LỤC 13 - HĐ 37/2018/HĐ/OIC-SEAREE ký ngày 07/02/2018</v>
          </cell>
        </row>
      </sheetData>
      <sheetData sheetId="5475">
        <row r="1">
          <cell r="A1" t="str">
            <v>GIÁ TRỊ PHỤ LỤC 13 - HĐ 37/2018/HĐ/OIC-SEAREE ký ngày 07/02/2018</v>
          </cell>
        </row>
      </sheetData>
      <sheetData sheetId="5476">
        <row r="1">
          <cell r="A1" t="str">
            <v>GIÁ TRỊ PHỤ LỤC 13 - HĐ 37/2018/HĐ/OIC-SEAREE ký ngày 07/02/2018</v>
          </cell>
        </row>
      </sheetData>
      <sheetData sheetId="5477">
        <row r="1">
          <cell r="A1" t="str">
            <v>GIÁ TRỊ PHỤ LỤC 13 - HĐ 37/2018/HĐ/OIC-SEAREE ký ngày 07/02/2018</v>
          </cell>
        </row>
      </sheetData>
      <sheetData sheetId="5478">
        <row r="1">
          <cell r="A1" t="str">
            <v>GIÁ TRỊ PHỤ LỤC 13 - HĐ 37/2018/HĐ/OIC-SEAREE ký ngày 07/02/2018</v>
          </cell>
        </row>
      </sheetData>
      <sheetData sheetId="5479">
        <row r="1">
          <cell r="A1" t="str">
            <v>GIÁ TRỊ PHỤ LỤC 13 - HĐ 37/2018/HĐ/OIC-SEAREE ký ngày 07/02/2018</v>
          </cell>
        </row>
      </sheetData>
      <sheetData sheetId="5480">
        <row r="1">
          <cell r="A1" t="str">
            <v>GIÁ TRỊ PHỤ LỤC 13 - HĐ 37/2018/HĐ/OIC-SEAREE ký ngày 07/02/2018</v>
          </cell>
        </row>
      </sheetData>
      <sheetData sheetId="5481">
        <row r="1">
          <cell r="A1" t="str">
            <v>GIÁ TRỊ PHỤ LỤC 13 - HĐ 37/2018/HĐ/OIC-SEAREE ký ngày 07/02/2018</v>
          </cell>
        </row>
      </sheetData>
      <sheetData sheetId="5482">
        <row r="1">
          <cell r="A1" t="str">
            <v>GIÁ TRỊ PHỤ LỤC 13 - HĐ 37/2018/HĐ/OIC-SEAREE ký ngày 07/02/2018</v>
          </cell>
        </row>
      </sheetData>
      <sheetData sheetId="5483">
        <row r="1">
          <cell r="A1" t="str">
            <v>GIÁ TRỊ PHỤ LỤC 13 - HĐ 37/2018/HĐ/OIC-SEAREE ký ngày 07/02/2018</v>
          </cell>
        </row>
      </sheetData>
      <sheetData sheetId="5484">
        <row r="1">
          <cell r="A1" t="str">
            <v>GIÁ TRỊ PHỤ LỤC 13 - HĐ 37/2018/HĐ/OIC-SEAREE ký ngày 07/02/2018</v>
          </cell>
        </row>
      </sheetData>
      <sheetData sheetId="5485">
        <row r="1">
          <cell r="A1" t="str">
            <v>GIÁ TRỊ PHỤ LỤC 13 - HĐ 37/2018/HĐ/OIC-SEAREE ký ngày 07/02/2018</v>
          </cell>
        </row>
      </sheetData>
      <sheetData sheetId="5486">
        <row r="1">
          <cell r="A1" t="str">
            <v>GIÁ TRỊ PHỤ LỤC 13 - HĐ 37/2018/HĐ/OIC-SEAREE ký ngày 07/02/2018</v>
          </cell>
        </row>
      </sheetData>
      <sheetData sheetId="5487">
        <row r="1">
          <cell r="A1" t="str">
            <v>GIÁ TRỊ PHỤ LỤC 13 - HĐ 37/2018/HĐ/OIC-SEAREE ký ngày 07/02/2018</v>
          </cell>
        </row>
      </sheetData>
      <sheetData sheetId="5488">
        <row r="1">
          <cell r="A1" t="str">
            <v>GIÁ TRỊ PHỤ LỤC 13 - HĐ 37/2018/HĐ/OIC-SEAREE ký ngày 07/02/2018</v>
          </cell>
        </row>
      </sheetData>
      <sheetData sheetId="5489">
        <row r="1">
          <cell r="A1" t="str">
            <v>GIÁ TRỊ PHỤ LỤC 13 - HĐ 37/2018/HĐ/OIC-SEAREE ký ngày 07/02/2018</v>
          </cell>
        </row>
      </sheetData>
      <sheetData sheetId="5490">
        <row r="1">
          <cell r="A1" t="str">
            <v>GIÁ TRỊ PHỤ LỤC 13 - HĐ 37/2018/HĐ/OIC-SEAREE ký ngày 07/02/2018</v>
          </cell>
        </row>
      </sheetData>
      <sheetData sheetId="5491">
        <row r="1">
          <cell r="A1" t="str">
            <v>GIÁ TRỊ PHỤ LỤC 13 - HĐ 37/2018/HĐ/OIC-SEAREE ký ngày 07/02/2018</v>
          </cell>
        </row>
      </sheetData>
      <sheetData sheetId="5492">
        <row r="1">
          <cell r="A1" t="str">
            <v>GIÁ TRỊ PHỤ LỤC 13 - HĐ 37/2018/HĐ/OIC-SEAREE ký ngày 07/02/2018</v>
          </cell>
        </row>
      </sheetData>
      <sheetData sheetId="5493">
        <row r="1">
          <cell r="A1" t="str">
            <v>GIÁ TRỊ PHỤ LỤC 13 - HĐ 37/2018/HĐ/OIC-SEAREE ký ngày 07/02/2018</v>
          </cell>
        </row>
      </sheetData>
      <sheetData sheetId="5494">
        <row r="1">
          <cell r="A1" t="str">
            <v>GIÁ TRỊ PHỤ LỤC 13 - HĐ 37/2018/HĐ/OIC-SEAREE ký ngày 07/02/2018</v>
          </cell>
        </row>
      </sheetData>
      <sheetData sheetId="5495">
        <row r="1">
          <cell r="A1" t="str">
            <v>GIÁ TRỊ PHỤ LỤC 13 - HĐ 37/2018/HĐ/OIC-SEAREE ký ngày 07/02/2018</v>
          </cell>
        </row>
      </sheetData>
      <sheetData sheetId="5496">
        <row r="1">
          <cell r="A1" t="str">
            <v>GIÁ TRỊ PHỤ LỤC 13 - HĐ 37/2018/HĐ/OIC-SEAREE ký ngày 07/02/2018</v>
          </cell>
        </row>
      </sheetData>
      <sheetData sheetId="5497">
        <row r="1">
          <cell r="A1" t="str">
            <v>GIÁ TRỊ PHỤ LỤC 13 - HĐ 37/2018/HĐ/OIC-SEAREE ký ngày 07/02/2018</v>
          </cell>
        </row>
      </sheetData>
      <sheetData sheetId="5498">
        <row r="1">
          <cell r="A1" t="str">
            <v>GIÁ TRỊ PHỤ LỤC 13 - HĐ 37/2018/HĐ/OIC-SEAREE ký ngày 07/02/2018</v>
          </cell>
        </row>
      </sheetData>
      <sheetData sheetId="5499">
        <row r="1">
          <cell r="A1" t="str">
            <v>GIÁ TRỊ PHỤ LỤC 13 - HĐ 37/2018/HĐ/OIC-SEAREE ký ngày 07/02/2018</v>
          </cell>
        </row>
      </sheetData>
      <sheetData sheetId="5500">
        <row r="1">
          <cell r="A1" t="str">
            <v>GIÁ TRỊ PHỤ LỤC 13 - HĐ 37/2018/HĐ/OIC-SEAREE ký ngày 07/02/2018</v>
          </cell>
        </row>
      </sheetData>
      <sheetData sheetId="5501">
        <row r="1">
          <cell r="A1" t="str">
            <v>GIÁ TRỊ PHỤ LỤC 13 - HĐ 37/2018/HĐ/OIC-SEAREE ký ngày 07/02/2018</v>
          </cell>
        </row>
      </sheetData>
      <sheetData sheetId="5502">
        <row r="1">
          <cell r="A1" t="str">
            <v>GIÁ TRỊ PHỤ LỤC 13 - HĐ 37/2018/HĐ/OIC-SEAREE ký ngày 07/02/2018</v>
          </cell>
        </row>
      </sheetData>
      <sheetData sheetId="5503">
        <row r="1">
          <cell r="A1" t="str">
            <v>GIÁ TRỊ PHỤ LỤC 13 - HĐ 37/2018/HĐ/OIC-SEAREE ký ngày 07/02/2018</v>
          </cell>
        </row>
      </sheetData>
      <sheetData sheetId="5504">
        <row r="1">
          <cell r="A1" t="str">
            <v>GIÁ TRỊ PHỤ LỤC 13 - HĐ 37/2018/HĐ/OIC-SEAREE ký ngày 07/02/2018</v>
          </cell>
        </row>
      </sheetData>
      <sheetData sheetId="5505">
        <row r="1">
          <cell r="A1" t="str">
            <v>GIÁ TRỊ PHỤ LỤC 13 - HĐ 37/2018/HĐ/OIC-SEAREE ký ngày 07/02/2018</v>
          </cell>
        </row>
      </sheetData>
      <sheetData sheetId="5506">
        <row r="1">
          <cell r="A1" t="str">
            <v>GIÁ TRỊ PHỤ LỤC 13 - HĐ 37/2018/HĐ/OIC-SEAREE ký ngày 07/02/2018</v>
          </cell>
        </row>
      </sheetData>
      <sheetData sheetId="5507">
        <row r="1">
          <cell r="A1" t="str">
            <v>GIÁ TRỊ PHỤ LỤC 13 - HĐ 37/2018/HĐ/OIC-SEAREE ký ngày 07/02/2018</v>
          </cell>
        </row>
      </sheetData>
      <sheetData sheetId="5508">
        <row r="1">
          <cell r="A1" t="str">
            <v>GIÁ TRỊ PHỤ LỤC 13 - HĐ 37/2018/HĐ/OIC-SEAREE ký ngày 07/02/2018</v>
          </cell>
        </row>
      </sheetData>
      <sheetData sheetId="5509">
        <row r="1">
          <cell r="A1" t="str">
            <v>GIÁ TRỊ PHỤ LỤC 13 - HĐ 37/2018/HĐ/OIC-SEAREE ký ngày 07/02/2018</v>
          </cell>
        </row>
      </sheetData>
      <sheetData sheetId="5510">
        <row r="1">
          <cell r="A1" t="str">
            <v>GIÁ TRỊ PHỤ LỤC 13 - HĐ 37/2018/HĐ/OIC-SEAREE ký ngày 07/02/2018</v>
          </cell>
        </row>
      </sheetData>
      <sheetData sheetId="5511">
        <row r="1">
          <cell r="A1" t="str">
            <v>GIÁ TRỊ PHỤ LỤC 13 - HĐ 37/2018/HĐ/OIC-SEAREE ký ngày 07/02/2018</v>
          </cell>
        </row>
      </sheetData>
      <sheetData sheetId="5512">
        <row r="1">
          <cell r="A1" t="str">
            <v>GIÁ TRỊ PHỤ LỤC 13 - HĐ 37/2018/HĐ/OIC-SEAREE ký ngày 07/02/2018</v>
          </cell>
        </row>
      </sheetData>
      <sheetData sheetId="5513">
        <row r="1">
          <cell r="A1" t="str">
            <v>GIÁ TRỊ PHỤ LỤC 13 - HĐ 37/2018/HĐ/OIC-SEAREE ký ngày 07/02/2018</v>
          </cell>
        </row>
      </sheetData>
      <sheetData sheetId="5514">
        <row r="1">
          <cell r="A1" t="str">
            <v>GIÁ TRỊ PHỤ LỤC 13 - HĐ 37/2018/HĐ/OIC-SEAREE ký ngày 07/02/2018</v>
          </cell>
        </row>
      </sheetData>
      <sheetData sheetId="5515">
        <row r="1">
          <cell r="A1" t="str">
            <v>GIÁ TRỊ PHỤ LỤC 13 - HĐ 37/2018/HĐ/OIC-SEAREE ký ngày 07/02/2018</v>
          </cell>
        </row>
      </sheetData>
      <sheetData sheetId="5516">
        <row r="1">
          <cell r="A1" t="str">
            <v>GIÁ TRỊ PHỤ LỤC 13 - HĐ 37/2018/HĐ/OIC-SEAREE ký ngày 07/02/2018</v>
          </cell>
        </row>
      </sheetData>
      <sheetData sheetId="5517">
        <row r="1">
          <cell r="A1" t="str">
            <v>GIÁ TRỊ PHỤ LỤC 13 - HĐ 37/2018/HĐ/OIC-SEAREE ký ngày 07/02/2018</v>
          </cell>
        </row>
      </sheetData>
      <sheetData sheetId="5518">
        <row r="1">
          <cell r="A1" t="str">
            <v>GIÁ TRỊ PHỤ LỤC 13 - HĐ 37/2018/HĐ/OIC-SEAREE ký ngày 07/02/2018</v>
          </cell>
        </row>
      </sheetData>
      <sheetData sheetId="5519">
        <row r="1">
          <cell r="A1" t="str">
            <v>GIÁ TRỊ PHỤ LỤC 13 - HĐ 37/2018/HĐ/OIC-SEAREE ký ngày 07/02/2018</v>
          </cell>
        </row>
      </sheetData>
      <sheetData sheetId="5520">
        <row r="1">
          <cell r="A1" t="str">
            <v>GIÁ TRỊ PHỤ LỤC 13 - HĐ 37/2018/HĐ/OIC-SEAREE ký ngày 07/02/2018</v>
          </cell>
        </row>
      </sheetData>
      <sheetData sheetId="5521">
        <row r="1">
          <cell r="A1" t="str">
            <v>GIÁ TRỊ PHỤ LỤC 13 - HĐ 37/2018/HĐ/OIC-SEAREE ký ngày 07/02/2018</v>
          </cell>
        </row>
      </sheetData>
      <sheetData sheetId="5522">
        <row r="1">
          <cell r="A1" t="str">
            <v>GIÁ TRỊ PHỤ LỤC 13 - HĐ 37/2018/HĐ/OIC-SEAREE ký ngày 07/02/2018</v>
          </cell>
        </row>
      </sheetData>
      <sheetData sheetId="5523">
        <row r="1">
          <cell r="A1" t="str">
            <v>GIÁ TRỊ PHỤ LỤC 13 - HĐ 37/2018/HĐ/OIC-SEAREE ký ngày 07/02/2018</v>
          </cell>
        </row>
      </sheetData>
      <sheetData sheetId="5524">
        <row r="1">
          <cell r="A1" t="str">
            <v>GIÁ TRỊ PHỤ LỤC 13 - HĐ 37/2018/HĐ/OIC-SEAREE ký ngày 07/02/2018</v>
          </cell>
        </row>
      </sheetData>
      <sheetData sheetId="5525">
        <row r="1">
          <cell r="A1" t="str">
            <v>GIÁ TRỊ PHỤ LỤC 13 - HĐ 37/2018/HĐ/OIC-SEAREE ký ngày 07/02/2018</v>
          </cell>
        </row>
      </sheetData>
      <sheetData sheetId="5526">
        <row r="1">
          <cell r="A1" t="str">
            <v>GIÁ TRỊ PHỤ LỤC 13 - HĐ 37/2018/HĐ/OIC-SEAREE ký ngày 07/02/2018</v>
          </cell>
        </row>
      </sheetData>
      <sheetData sheetId="5527">
        <row r="1">
          <cell r="A1" t="str">
            <v>GIÁ TRỊ PHỤ LỤC 13 - HĐ 37/2018/HĐ/OIC-SEAREE ký ngày 07/02/2018</v>
          </cell>
        </row>
      </sheetData>
      <sheetData sheetId="5528">
        <row r="1">
          <cell r="A1" t="str">
            <v>GIÁ TRỊ PHỤ LỤC 13 - HĐ 37/2018/HĐ/OIC-SEAREE ký ngày 07/02/2018</v>
          </cell>
        </row>
      </sheetData>
      <sheetData sheetId="5529">
        <row r="1">
          <cell r="A1" t="str">
            <v>GIÁ TRỊ PHỤ LỤC 13 - HĐ 37/2018/HĐ/OIC-SEAREE ký ngày 07/02/2018</v>
          </cell>
        </row>
      </sheetData>
      <sheetData sheetId="5530">
        <row r="1">
          <cell r="A1" t="str">
            <v>GIÁ TRỊ PHỤ LỤC 13 - HĐ 37/2018/HĐ/OIC-SEAREE ký ngày 07/02/2018</v>
          </cell>
        </row>
      </sheetData>
      <sheetData sheetId="5531">
        <row r="1">
          <cell r="A1" t="str">
            <v>GIÁ TRỊ PHỤ LỤC 13 - HĐ 37/2018/HĐ/OIC-SEAREE ký ngày 07/02/2018</v>
          </cell>
        </row>
      </sheetData>
      <sheetData sheetId="5532">
        <row r="1">
          <cell r="A1" t="str">
            <v>GIÁ TRỊ PHỤ LỤC 13 - HĐ 37/2018/HĐ/OIC-SEAREE ký ngày 07/02/2018</v>
          </cell>
        </row>
      </sheetData>
      <sheetData sheetId="5533">
        <row r="1">
          <cell r="A1" t="str">
            <v>GIÁ TRỊ PHỤ LỤC 13 - HĐ 37/2018/HĐ/OIC-SEAREE ký ngày 07/02/2018</v>
          </cell>
        </row>
      </sheetData>
      <sheetData sheetId="5534">
        <row r="1">
          <cell r="A1" t="str">
            <v>GIÁ TRỊ PHỤ LỤC 13 - HĐ 37/2018/HĐ/OIC-SEAREE ký ngày 07/02/2018</v>
          </cell>
        </row>
      </sheetData>
      <sheetData sheetId="5535">
        <row r="1">
          <cell r="A1" t="str">
            <v>GIÁ TRỊ PHỤ LỤC 13 - HĐ 37/2018/HĐ/OIC-SEAREE ký ngày 07/02/2018</v>
          </cell>
        </row>
      </sheetData>
      <sheetData sheetId="5536">
        <row r="1">
          <cell r="A1" t="str">
            <v>GIÁ TRỊ PHỤ LỤC 13 - HĐ 37/2018/HĐ/OIC-SEAREE ký ngày 07/02/2018</v>
          </cell>
        </row>
      </sheetData>
      <sheetData sheetId="5537">
        <row r="1">
          <cell r="A1" t="str">
            <v>GIÁ TRỊ PHỤ LỤC 13 - HĐ 37/2018/HĐ/OIC-SEAREE ký ngày 07/02/2018</v>
          </cell>
        </row>
      </sheetData>
      <sheetData sheetId="5538">
        <row r="1">
          <cell r="A1" t="str">
            <v>GIÁ TRỊ PHỤ LỤC 13 - HĐ 37/2018/HĐ/OIC-SEAREE ký ngày 07/02/2018</v>
          </cell>
        </row>
      </sheetData>
      <sheetData sheetId="5539">
        <row r="1">
          <cell r="A1" t="str">
            <v>GIÁ TRỊ PHỤ LỤC 13 - HĐ 37/2018/HĐ/OIC-SEAREE ký ngày 07/02/2018</v>
          </cell>
        </row>
      </sheetData>
      <sheetData sheetId="5540">
        <row r="1">
          <cell r="A1" t="str">
            <v>GIÁ TRỊ PHỤ LỤC 13 - HĐ 37/2018/HĐ/OIC-SEAREE ký ngày 07/02/2018</v>
          </cell>
        </row>
      </sheetData>
      <sheetData sheetId="5541">
        <row r="1">
          <cell r="A1" t="str">
            <v>GIÁ TRỊ PHỤ LỤC 13 - HĐ 37/2018/HĐ/OIC-SEAREE ký ngày 07/02/2018</v>
          </cell>
        </row>
      </sheetData>
      <sheetData sheetId="5542">
        <row r="1">
          <cell r="A1" t="str">
            <v>GIÁ TRỊ PHỤ LỤC 13 - HĐ 37/2018/HĐ/OIC-SEAREE ký ngày 07/02/2018</v>
          </cell>
        </row>
      </sheetData>
      <sheetData sheetId="5543">
        <row r="1">
          <cell r="A1" t="str">
            <v>GIÁ TRỊ PHỤ LỤC 13 - HĐ 37/2018/HĐ/OIC-SEAREE ký ngày 07/02/2018</v>
          </cell>
        </row>
      </sheetData>
      <sheetData sheetId="5544">
        <row r="1">
          <cell r="A1" t="str">
            <v>GIÁ TRỊ PHỤ LỤC 13 - HĐ 37/2018/HĐ/OIC-SEAREE ký ngày 07/02/2018</v>
          </cell>
        </row>
      </sheetData>
      <sheetData sheetId="5545">
        <row r="1">
          <cell r="A1" t="str">
            <v>GIÁ TRỊ PHỤ LỤC 13 - HĐ 37/2018/HĐ/OIC-SEAREE ký ngày 07/02/2018</v>
          </cell>
        </row>
      </sheetData>
      <sheetData sheetId="5546">
        <row r="1">
          <cell r="A1" t="str">
            <v>GIÁ TRỊ PHỤ LỤC 13 - HĐ 37/2018/HĐ/OIC-SEAREE ký ngày 07/02/2018</v>
          </cell>
        </row>
      </sheetData>
      <sheetData sheetId="5547">
        <row r="1">
          <cell r="A1" t="str">
            <v>GIÁ TRỊ PHỤ LỤC 13 - HĐ 37/2018/HĐ/OIC-SEAREE ký ngày 07/02/2018</v>
          </cell>
        </row>
      </sheetData>
      <sheetData sheetId="5548">
        <row r="1">
          <cell r="A1" t="str">
            <v>GIÁ TRỊ PHỤ LỤC 13 - HĐ 37/2018/HĐ/OIC-SEAREE ký ngày 07/02/2018</v>
          </cell>
        </row>
      </sheetData>
      <sheetData sheetId="5549">
        <row r="1">
          <cell r="A1" t="str">
            <v>GIÁ TRỊ PHỤ LỤC 13 - HĐ 37/2018/HĐ/OIC-SEAREE ký ngày 07/02/2018</v>
          </cell>
        </row>
      </sheetData>
      <sheetData sheetId="5550">
        <row r="1">
          <cell r="A1" t="str">
            <v>GIÁ TRỊ PHỤ LỤC 13 - HĐ 37/2018/HĐ/OIC-SEAREE ký ngày 07/02/2018</v>
          </cell>
        </row>
      </sheetData>
      <sheetData sheetId="5551">
        <row r="1">
          <cell r="A1" t="str">
            <v>GIÁ TRỊ PHỤ LỤC 13 - HĐ 37/2018/HĐ/OIC-SEAREE ký ngày 07/02/2018</v>
          </cell>
        </row>
      </sheetData>
      <sheetData sheetId="5552">
        <row r="1">
          <cell r="A1" t="str">
            <v>GIÁ TRỊ PHỤ LỤC 13 - HĐ 37/2018/HĐ/OIC-SEAREE ký ngày 07/02/2018</v>
          </cell>
        </row>
      </sheetData>
      <sheetData sheetId="5553">
        <row r="1">
          <cell r="A1" t="str">
            <v>GIÁ TRỊ PHỤ LỤC 13 - HĐ 37/2018/HĐ/OIC-SEAREE ký ngày 07/02/2018</v>
          </cell>
        </row>
      </sheetData>
      <sheetData sheetId="5554">
        <row r="1">
          <cell r="A1" t="str">
            <v>GIÁ TRỊ PHỤ LỤC 13 - HĐ 37/2018/HĐ/OIC-SEAREE ký ngày 07/02/2018</v>
          </cell>
        </row>
      </sheetData>
      <sheetData sheetId="5555">
        <row r="1">
          <cell r="A1" t="str">
            <v>GIÁ TRỊ PHỤ LỤC 13 - HĐ 37/2018/HĐ/OIC-SEAREE ký ngày 07/02/2018</v>
          </cell>
        </row>
      </sheetData>
      <sheetData sheetId="5556">
        <row r="1">
          <cell r="A1" t="str">
            <v>GIÁ TRỊ PHỤ LỤC 13 - HĐ 37/2018/HĐ/OIC-SEAREE ký ngày 07/02/2018</v>
          </cell>
        </row>
      </sheetData>
      <sheetData sheetId="5557">
        <row r="1">
          <cell r="A1" t="str">
            <v>GIÁ TRỊ PHỤ LỤC 13 - HĐ 37/2018/HĐ/OIC-SEAREE ký ngày 07/02/2018</v>
          </cell>
        </row>
      </sheetData>
      <sheetData sheetId="5558">
        <row r="1">
          <cell r="A1" t="str">
            <v>GIÁ TRỊ PHỤ LỤC 13 - HĐ 37/2018/HĐ/OIC-SEAREE ký ngày 07/02/2018</v>
          </cell>
        </row>
      </sheetData>
      <sheetData sheetId="5559">
        <row r="1">
          <cell r="A1" t="str">
            <v>GIÁ TRỊ PHỤ LỤC 13 - HĐ 37/2018/HĐ/OIC-SEAREE ký ngày 07/02/2018</v>
          </cell>
        </row>
      </sheetData>
      <sheetData sheetId="5560">
        <row r="1">
          <cell r="A1" t="str">
            <v>GIÁ TRỊ PHỤ LỤC 13 - HĐ 37/2018/HĐ/OIC-SEAREE ký ngày 07/02/2018</v>
          </cell>
        </row>
      </sheetData>
      <sheetData sheetId="5561">
        <row r="1">
          <cell r="A1" t="str">
            <v>GIÁ TRỊ PHỤ LỤC 13 - HĐ 37/2018/HĐ/OIC-SEAREE ký ngày 07/02/2018</v>
          </cell>
        </row>
      </sheetData>
      <sheetData sheetId="5562">
        <row r="1">
          <cell r="A1" t="str">
            <v>GIÁ TRỊ PHỤ LỤC 13 - HĐ 37/2018/HĐ/OIC-SEAREE ký ngày 07/02/2018</v>
          </cell>
        </row>
      </sheetData>
      <sheetData sheetId="5563">
        <row r="1">
          <cell r="A1" t="str">
            <v>GIÁ TRỊ PHỤ LỤC 13 - HĐ 37/2018/HĐ/OIC-SEAREE ký ngày 07/02/2018</v>
          </cell>
        </row>
      </sheetData>
      <sheetData sheetId="5564">
        <row r="1">
          <cell r="A1" t="str">
            <v>GIÁ TRỊ PHỤ LỤC 13 - HĐ 37/2018/HĐ/OIC-SEAREE ký ngày 07/02/2018</v>
          </cell>
        </row>
      </sheetData>
      <sheetData sheetId="5565">
        <row r="1">
          <cell r="A1" t="str">
            <v>GIÁ TRỊ PHỤ LỤC 13 - HĐ 37/2018/HĐ/OIC-SEAREE ký ngày 07/02/2018</v>
          </cell>
        </row>
      </sheetData>
      <sheetData sheetId="5566">
        <row r="1">
          <cell r="A1" t="str">
            <v>GIÁ TRỊ PHỤ LỤC 13 - HĐ 37/2018/HĐ/OIC-SEAREE ký ngày 07/02/2018</v>
          </cell>
        </row>
      </sheetData>
      <sheetData sheetId="5567">
        <row r="1">
          <cell r="A1" t="str">
            <v>GIÁ TRỊ PHỤ LỤC 13 - HĐ 37/2018/HĐ/OIC-SEAREE ký ngày 07/02/2018</v>
          </cell>
        </row>
      </sheetData>
      <sheetData sheetId="5568">
        <row r="1">
          <cell r="A1" t="str">
            <v>GIÁ TRỊ PHỤ LỤC 13 - HĐ 37/2018/HĐ/OIC-SEAREE ký ngày 07/02/2018</v>
          </cell>
        </row>
      </sheetData>
      <sheetData sheetId="5569">
        <row r="1">
          <cell r="A1" t="str">
            <v>GIÁ TRỊ PHỤ LỤC 13 - HĐ 37/2018/HĐ/OIC-SEAREE ký ngày 07/02/2018</v>
          </cell>
        </row>
      </sheetData>
      <sheetData sheetId="5570">
        <row r="1">
          <cell r="A1" t="str">
            <v>GIÁ TRỊ PHỤ LỤC 13 - HĐ 37/2018/HĐ/OIC-SEAREE ký ngày 07/02/2018</v>
          </cell>
        </row>
      </sheetData>
      <sheetData sheetId="5571">
        <row r="1">
          <cell r="A1" t="str">
            <v>GIÁ TRỊ PHỤ LỤC 13 - HĐ 37/2018/HĐ/OIC-SEAREE ký ngày 07/02/2018</v>
          </cell>
        </row>
      </sheetData>
      <sheetData sheetId="5572">
        <row r="1">
          <cell r="A1" t="str">
            <v>GIÁ TRỊ PHỤ LỤC 13 - HĐ 37/2018/HĐ/OIC-SEAREE ký ngày 07/02/2018</v>
          </cell>
        </row>
      </sheetData>
      <sheetData sheetId="5573">
        <row r="1">
          <cell r="A1" t="str">
            <v>GIÁ TRỊ PHỤ LỤC 13 - HĐ 37/2018/HĐ/OIC-SEAREE ký ngày 07/02/2018</v>
          </cell>
        </row>
      </sheetData>
      <sheetData sheetId="5574">
        <row r="1">
          <cell r="A1" t="str">
            <v>GIÁ TRỊ PHỤ LỤC 13 - HĐ 37/2018/HĐ/OIC-SEAREE ký ngày 07/02/2018</v>
          </cell>
        </row>
      </sheetData>
      <sheetData sheetId="5575">
        <row r="1">
          <cell r="A1" t="str">
            <v>GIÁ TRỊ PHỤ LỤC 13 - HĐ 37/2018/HĐ/OIC-SEAREE ký ngày 07/02/2018</v>
          </cell>
        </row>
      </sheetData>
      <sheetData sheetId="5576">
        <row r="1">
          <cell r="A1" t="str">
            <v>GIÁ TRỊ PHỤ LỤC 13 - HĐ 37/2018/HĐ/OIC-SEAREE ký ngày 07/02/2018</v>
          </cell>
        </row>
      </sheetData>
      <sheetData sheetId="5577">
        <row r="1">
          <cell r="A1" t="str">
            <v>GIÁ TRỊ PHỤ LỤC 13 - HĐ 37/2018/HĐ/OIC-SEAREE ký ngày 07/02/2018</v>
          </cell>
        </row>
      </sheetData>
      <sheetData sheetId="5578">
        <row r="1">
          <cell r="A1" t="str">
            <v>GIÁ TRỊ PHỤ LỤC 13 - HĐ 37/2018/HĐ/OIC-SEAREE ký ngày 07/02/2018</v>
          </cell>
        </row>
      </sheetData>
      <sheetData sheetId="5579">
        <row r="1">
          <cell r="A1" t="str">
            <v>GIÁ TRỊ PHỤ LỤC 13 - HĐ 37/2018/HĐ/OIC-SEAREE ký ngày 07/02/2018</v>
          </cell>
        </row>
      </sheetData>
      <sheetData sheetId="5580">
        <row r="1">
          <cell r="A1" t="str">
            <v>GIÁ TRỊ PHỤ LỤC 13 - HĐ 37/2018/HĐ/OIC-SEAREE ký ngày 07/02/2018</v>
          </cell>
        </row>
      </sheetData>
      <sheetData sheetId="5581"/>
      <sheetData sheetId="5582">
        <row r="1">
          <cell r="A1" t="str">
            <v>Linksshape LTD</v>
          </cell>
        </row>
      </sheetData>
      <sheetData sheetId="5583">
        <row r="1">
          <cell r="A1" t="str">
            <v>GIÁ TRỊ PHỤ LỤC 13 - HĐ 37/2018/HĐ/OIC-SEAREE ký ngày 07/02/2018</v>
          </cell>
        </row>
      </sheetData>
      <sheetData sheetId="5584">
        <row r="1">
          <cell r="A1" t="str">
            <v>GIÁ TRỊ PHỤ LỤC 13 - HĐ 37/2018/HĐ/OIC-SEAREE ký ngày 07/02/2018</v>
          </cell>
        </row>
      </sheetData>
      <sheetData sheetId="5585">
        <row r="1">
          <cell r="A1" t="str">
            <v>GIÁ TRỊ PHỤ LỤC 13 - HĐ 37/2018/HĐ/OIC-SEAREE ký ngày 07/02/2018</v>
          </cell>
        </row>
      </sheetData>
      <sheetData sheetId="5586">
        <row r="1">
          <cell r="A1" t="str">
            <v>GIÁ TRỊ PHỤ LỤC 13 - HĐ 37/2018/HĐ/OIC-SEAREE ký ngày 07/02/2018</v>
          </cell>
        </row>
      </sheetData>
      <sheetData sheetId="5587">
        <row r="1">
          <cell r="A1" t="str">
            <v>GIÁ TRỊ PHỤ LỤC 13 - HĐ 37/2018/HĐ/OIC-SEAREE ký ngày 07/02/2018</v>
          </cell>
        </row>
      </sheetData>
      <sheetData sheetId="5588">
        <row r="1">
          <cell r="A1" t="str">
            <v>GIÁ TRỊ PHỤ LỤC 13 - HĐ 37/2018/HĐ/OIC-SEAREE ký ngày 07/02/2018</v>
          </cell>
        </row>
      </sheetData>
      <sheetData sheetId="5589">
        <row r="1">
          <cell r="A1" t="str">
            <v>GIÁ TRỊ PHỤ LỤC 13 - HĐ 37/2018/HĐ/OIC-SEAREE ký ngày 07/02/2018</v>
          </cell>
        </row>
      </sheetData>
      <sheetData sheetId="5590">
        <row r="1">
          <cell r="A1" t="str">
            <v>GIÁ TRỊ PHỤ LỤC 13 - HĐ 37/2018/HĐ/OIC-SEAREE ký ngày 07/02/2018</v>
          </cell>
        </row>
      </sheetData>
      <sheetData sheetId="5591">
        <row r="1">
          <cell r="A1" t="str">
            <v>GIÁ TRỊ PHỤ LỤC 13 - HĐ 37/2018/HĐ/OIC-SEAREE ký ngày 07/02/2018</v>
          </cell>
        </row>
      </sheetData>
      <sheetData sheetId="5592">
        <row r="1">
          <cell r="A1" t="str">
            <v>GIÁ TRỊ PHỤ LỤC 13 - HĐ 37/2018/HĐ/OIC-SEAREE ký ngày 07/02/2018</v>
          </cell>
        </row>
      </sheetData>
      <sheetData sheetId="5593">
        <row r="1">
          <cell r="A1" t="str">
            <v>GIÁ TRỊ PHỤ LỤC 13 - HĐ 37/2018/HĐ/OIC-SEAREE ký ngày 07/02/2018</v>
          </cell>
        </row>
      </sheetData>
      <sheetData sheetId="5594">
        <row r="1">
          <cell r="A1" t="str">
            <v>GIÁ TRỊ PHỤ LỤC 13 - HĐ 37/2018/HĐ/OIC-SEAREE ký ngày 07/02/2018</v>
          </cell>
        </row>
      </sheetData>
      <sheetData sheetId="5595">
        <row r="1">
          <cell r="A1" t="str">
            <v>GIÁ TRỊ PHỤ LỤC 13 - HĐ 37/2018/HĐ/OIC-SEAREE ký ngày 07/02/2018</v>
          </cell>
        </row>
      </sheetData>
      <sheetData sheetId="5596"/>
      <sheetData sheetId="5597"/>
      <sheetData sheetId="5598">
        <row r="1">
          <cell r="A1" t="str">
            <v>DỰ ÁN:  KHU NHÀ Ở DIỆN TÍCH 4,2777 HA PHƯỜNG THẠNH MỸ LỢI, QUẬN 2 (VICTORIA VILLAGE)</v>
          </cell>
        </row>
      </sheetData>
      <sheetData sheetId="5599">
        <row r="1">
          <cell r="A1" t="str">
            <v>GIÁ TRỊ PHỤ LỤC 13 - HĐ 37/2018/HĐ/OIC-SEAREE ký ngày 07/02/2018</v>
          </cell>
        </row>
      </sheetData>
      <sheetData sheetId="5600">
        <row r="1">
          <cell r="A1" t="str">
            <v>DỰ ÁN:  KHU NHÀ Ở DIỆN TÍCH 4,2777 HA PHƯỜNG THẠNH MỸ LỢI, QUẬN 2 (VICTORIA VILLAGE)</v>
          </cell>
        </row>
      </sheetData>
      <sheetData sheetId="5601">
        <row r="1">
          <cell r="A1" t="str">
            <v>GIÁ TRỊ PHỤ LỤC 13 - HĐ 37/2018/HĐ/OIC-SEAREE ký ngày 07/02/2018</v>
          </cell>
        </row>
      </sheetData>
      <sheetData sheetId="5602">
        <row r="1">
          <cell r="A1" t="str">
            <v>GIÁ TRỊ PHỤ LỤC 13 - HĐ 37/2018/HĐ/OIC-SEAREE ký ngày 07/02/2018</v>
          </cell>
        </row>
      </sheetData>
      <sheetData sheetId="5603">
        <row r="1">
          <cell r="A1" t="str">
            <v>GIÁ TRỊ PHỤ LỤC 13 - HĐ 37/2018/HĐ/OIC-SEAREE ký ngày 07/02/2018</v>
          </cell>
        </row>
      </sheetData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>
        <row r="1">
          <cell r="A1" t="str">
            <v>GIÁ TRỊ PHỤ LỤC 13 - HĐ 37/2018/HĐ/OIC-SEAREE ký ngày 07/02/2018</v>
          </cell>
        </row>
      </sheetData>
      <sheetData sheetId="5615">
        <row r="1">
          <cell r="A1" t="str">
            <v>GIÁ TRỊ PHỤ LỤC 13 - HĐ 37/2018/HĐ/OIC-SEAREE ký ngày 07/02/2018</v>
          </cell>
        </row>
      </sheetData>
      <sheetData sheetId="5616">
        <row r="1">
          <cell r="A1" t="str">
            <v>GIÁ TRỊ PHỤ LỤC 13 - HĐ 37/2018/HĐ/OIC-SEAREE ký ngày 07/02/2018</v>
          </cell>
        </row>
      </sheetData>
      <sheetData sheetId="5617">
        <row r="1">
          <cell r="A1" t="str">
            <v>GIÁ TRỊ PHỤ LỤC 13 - HĐ 37/2018/HĐ/OIC-SEAREE ký ngày 07/02/2018</v>
          </cell>
        </row>
      </sheetData>
      <sheetData sheetId="5618">
        <row r="1">
          <cell r="A1" t="str">
            <v>GIÁ TRỊ PHỤ LỤC 13 - HĐ 37/2018/HĐ/OIC-SEAREE ký ngày 07/02/2018</v>
          </cell>
        </row>
      </sheetData>
      <sheetData sheetId="5619">
        <row r="1">
          <cell r="A1" t="str">
            <v>GIÁ TRỊ PHỤ LỤC 13 - HĐ 37/2018/HĐ/OIC-SEAREE ký ngày 07/02/2018</v>
          </cell>
        </row>
      </sheetData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 refreshError="1"/>
      <sheetData sheetId="6254"/>
      <sheetData sheetId="6255" refreshError="1"/>
      <sheetData sheetId="6256">
        <row r="1">
          <cell r="A1" t="str">
            <v>DỰ ÁN:  KHU NHÀ Ở DIỆN TÍCH 4,2777 HA PHƯỜNG THẠNH MỸ LỢI, QUẬN 2 (VICTORIA VILLAGE)</v>
          </cell>
        </row>
      </sheetData>
      <sheetData sheetId="6257">
        <row r="1">
          <cell r="A1" t="str">
            <v>DỰ ÁN:  KHU NHÀ Ở DIỆN TÍCH 4,2777 HA PHƯỜNG THẠNH MỸ LỢI, QUẬN 2 (VICTORIA VILLAGE)</v>
          </cell>
        </row>
      </sheetData>
      <sheetData sheetId="6258"/>
      <sheetData sheetId="6259">
        <row r="1">
          <cell r="A1" t="str">
            <v>DỰ ÁN:  KHU NHÀ Ở DIỆN TÍCH 4,2777 HA PHƯỜNG THẠNH MỸ LỢI, QUẬN 2 (VICTORIA VILLAGE)</v>
          </cell>
        </row>
      </sheetData>
      <sheetData sheetId="6260">
        <row r="1">
          <cell r="A1" t="str">
            <v>DỰ ÁN:  KHU NHÀ Ở DIỆN TÍCH 4,2777 HA PHƯỜNG THẠNH MỸ LỢI, QUẬN 2 (VICTORIA VILLAGE)</v>
          </cell>
        </row>
      </sheetData>
      <sheetData sheetId="6261">
        <row r="1">
          <cell r="A1" t="str">
            <v>DỰ ÁN:  KHU NHÀ Ở DIỆN TÍCH 4,2777 HA PHƯỜNG THẠNH MỸ LỢI, QUẬN 2 (VICTORIA VILLAGE)</v>
          </cell>
        </row>
      </sheetData>
      <sheetData sheetId="6262"/>
      <sheetData sheetId="6263">
        <row r="1">
          <cell r="A1" t="str">
            <v>DỰ ÁN:  KHU NHÀ Ở DIỆN TÍCH 4,2777 HA PHƯỜNG THẠNH MỸ LỢI, QUẬN 2 (VICTORIA VILLAGE)</v>
          </cell>
        </row>
      </sheetData>
      <sheetData sheetId="6264">
        <row r="1">
          <cell r="A1" t="str">
            <v>DỰ ÁN:  KHU NHÀ Ở DIỆN TÍCH 4,2777 HA PHƯỜNG THẠNH MỸ LỢI, QUẬN 2 (VICTORIA VILLAGE)</v>
          </cell>
        </row>
      </sheetData>
      <sheetData sheetId="6265"/>
      <sheetData sheetId="6266"/>
      <sheetData sheetId="6267"/>
      <sheetData sheetId="6268"/>
      <sheetData sheetId="6269"/>
      <sheetData sheetId="6270" refreshError="1"/>
      <sheetData sheetId="6271">
        <row r="1">
          <cell r="A1" t="str">
            <v>DỰ ÁN:  KHU NHÀ Ở DIỆN TÍCH 4,2777 HA PHƯỜNG THẠNH MỸ LỢI, QUẬN 2 (VICTORIA VILLAGE)</v>
          </cell>
        </row>
      </sheetData>
      <sheetData sheetId="6272" refreshError="1"/>
      <sheetData sheetId="6273" refreshError="1"/>
      <sheetData sheetId="6274" refreshError="1"/>
      <sheetData sheetId="6275" refreshError="1"/>
      <sheetData sheetId="6276" refreshError="1"/>
      <sheetData sheetId="6277" refreshError="1"/>
      <sheetData sheetId="6278" refreshError="1"/>
      <sheetData sheetId="6279" refreshError="1"/>
      <sheetData sheetId="6280" refreshError="1"/>
      <sheetData sheetId="6281" refreshError="1"/>
      <sheetData sheetId="6282" refreshError="1"/>
      <sheetData sheetId="6283" refreshError="1"/>
      <sheetData sheetId="6284" refreshError="1"/>
      <sheetData sheetId="6285" refreshError="1"/>
      <sheetData sheetId="6286" refreshError="1"/>
      <sheetData sheetId="6287" refreshError="1"/>
      <sheetData sheetId="6288" refreshError="1"/>
      <sheetData sheetId="6289">
        <row r="1">
          <cell r="A1" t="str">
            <v>Linksshape LTD</v>
          </cell>
        </row>
      </sheetData>
      <sheetData sheetId="6290">
        <row r="1">
          <cell r="A1" t="str">
            <v>Linksshape LTD</v>
          </cell>
        </row>
      </sheetData>
      <sheetData sheetId="6291" refreshError="1"/>
      <sheetData sheetId="6292" refreshError="1"/>
      <sheetData sheetId="6293" refreshError="1"/>
      <sheetData sheetId="6294" refreshError="1"/>
      <sheetData sheetId="6295" refreshError="1"/>
      <sheetData sheetId="6296" refreshError="1"/>
      <sheetData sheetId="6297" refreshError="1"/>
      <sheetData sheetId="6298" refreshError="1"/>
      <sheetData sheetId="6299" refreshError="1"/>
      <sheetData sheetId="6300" refreshError="1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 refreshError="1"/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 refreshError="1"/>
      <sheetData sheetId="6353" refreshError="1"/>
      <sheetData sheetId="6354" refreshError="1"/>
      <sheetData sheetId="6355" refreshError="1"/>
      <sheetData sheetId="6356" refreshError="1"/>
      <sheetData sheetId="6357" refreshError="1"/>
      <sheetData sheetId="6358"/>
      <sheetData sheetId="6359"/>
      <sheetData sheetId="6360"/>
      <sheetData sheetId="6361"/>
      <sheetData sheetId="6362" refreshError="1"/>
      <sheetData sheetId="6363" refreshError="1"/>
      <sheetData sheetId="6364" refreshError="1"/>
      <sheetData sheetId="6365" refreshError="1"/>
      <sheetData sheetId="6366" refreshError="1"/>
      <sheetData sheetId="6367" refreshError="1"/>
      <sheetData sheetId="6368" refreshError="1"/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 refreshError="1"/>
      <sheetData sheetId="6376" refreshError="1"/>
      <sheetData sheetId="6377" refreshError="1"/>
      <sheetData sheetId="6378" refreshError="1"/>
      <sheetData sheetId="6379" refreshError="1"/>
      <sheetData sheetId="6380" refreshError="1"/>
      <sheetData sheetId="6381" refreshError="1"/>
      <sheetData sheetId="6382" refreshError="1"/>
      <sheetData sheetId="6383" refreshError="1"/>
      <sheetData sheetId="6384" refreshError="1"/>
      <sheetData sheetId="6385"/>
      <sheetData sheetId="6386" refreshError="1"/>
      <sheetData sheetId="6387" refreshError="1"/>
      <sheetData sheetId="6388" refreshError="1"/>
      <sheetData sheetId="6389" refreshError="1"/>
      <sheetData sheetId="6390" refreshError="1"/>
      <sheetData sheetId="6391" refreshError="1"/>
      <sheetData sheetId="6392" refreshError="1"/>
      <sheetData sheetId="6393" refreshError="1"/>
      <sheetData sheetId="6394" refreshError="1"/>
      <sheetData sheetId="6395" refreshError="1"/>
      <sheetData sheetId="6396" refreshError="1"/>
      <sheetData sheetId="6397" refreshError="1"/>
      <sheetData sheetId="6398" refreshError="1"/>
      <sheetData sheetId="6399" refreshError="1"/>
      <sheetData sheetId="6400" refreshError="1"/>
      <sheetData sheetId="6401" refreshError="1"/>
      <sheetData sheetId="6402" refreshError="1"/>
      <sheetData sheetId="6403" refreshError="1"/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력시트"/>
      <sheetName val="Module3"/>
      <sheetName val="Module1"/>
      <sheetName val="박스만들기"/>
      <sheetName val="자재추출"/>
      <sheetName val="자재리스트"/>
      <sheetName val="대-건-일"/>
      <sheetName val="Sheet1"/>
      <sheetName val="기계경비"/>
      <sheetName val="내역서(total)"/>
      <sheetName val="신공"/>
      <sheetName val="Sheet5"/>
      <sheetName val="대치판정"/>
      <sheetName val="갑지"/>
      <sheetName val="사업장공제"/>
      <sheetName val="정부노임단가"/>
      <sheetName val="#REF"/>
      <sheetName val="차액보증"/>
      <sheetName val="기계내역"/>
      <sheetName val="Y-WORK"/>
      <sheetName val="품셈"/>
      <sheetName val="SG"/>
      <sheetName val="몰탈재료산출"/>
      <sheetName val="방음벽기초"/>
      <sheetName val="대건일"/>
      <sheetName val="물량표"/>
      <sheetName val="수량산출"/>
      <sheetName val="실행철강하도"/>
      <sheetName val="골재산출"/>
      <sheetName val="마산방향철근집계"/>
      <sheetName val="진주방향"/>
      <sheetName val="마산방향"/>
      <sheetName val="가중치"/>
      <sheetName val="토목"/>
      <sheetName val="금액내역서"/>
      <sheetName val="집계"/>
      <sheetName val="내역서"/>
      <sheetName val="원가"/>
      <sheetName val="일위대가(1)"/>
      <sheetName val="원가서"/>
      <sheetName val="일위목록"/>
      <sheetName val="집계표"/>
      <sheetName val="조명시설"/>
      <sheetName val="DATE"/>
      <sheetName val="일위대가(가설)"/>
      <sheetName val="사다리"/>
      <sheetName val="1차3회-개소별명세서-빨간색-인쇄용(21873)"/>
      <sheetName val="배수관공"/>
      <sheetName val="배수공"/>
      <sheetName val="암거"/>
      <sheetName val="포장공"/>
      <sheetName val="보집계표"/>
      <sheetName val="자재비"/>
      <sheetName val="Total"/>
      <sheetName val="주안3차A-A"/>
      <sheetName val="일위대가표"/>
      <sheetName val="실행대비"/>
      <sheetName val="내역"/>
      <sheetName val="인사자료총집계"/>
      <sheetName val="프랜트면허"/>
      <sheetName val="Budget"/>
      <sheetName val="wall"/>
      <sheetName val="9GNG운반"/>
      <sheetName val="준공정산"/>
      <sheetName val="단가"/>
      <sheetName val="DATA"/>
      <sheetName val="남양내역"/>
      <sheetName val="Pier 3"/>
      <sheetName val="증감내역서"/>
      <sheetName val="현장지지물물량"/>
      <sheetName val="설비"/>
      <sheetName val="s.v"/>
      <sheetName val="위치"/>
      <sheetName val="연장및면적(좌측)"/>
      <sheetName val="갑지(추정)"/>
      <sheetName val="단위수량산출"/>
      <sheetName val="인건-측정"/>
      <sheetName val="Sheet1 (2)"/>
      <sheetName val="상행-교대(A1-A2)"/>
      <sheetName val="투찰"/>
      <sheetName val="BID"/>
      <sheetName val="교각계산"/>
      <sheetName val="선수금,기성"/>
      <sheetName val="터파기및재료"/>
      <sheetName val="덕전리"/>
      <sheetName val="입출재고현황 (2)"/>
      <sheetName val="도"/>
      <sheetName val="내역서 (2)"/>
      <sheetName val="코드표"/>
      <sheetName val="설계내역서"/>
      <sheetName val="1.1설계기준"/>
      <sheetName val="중기사용료"/>
      <sheetName val="일위(토,포,부)"/>
      <sheetName val="(A)내역서"/>
      <sheetName val="약품공급2"/>
      <sheetName val="여과지동"/>
      <sheetName val="기초자료"/>
      <sheetName val="증감대비"/>
      <sheetName val="총괄"/>
      <sheetName val="목표세부명세"/>
      <sheetName val="노임"/>
      <sheetName val="적용기준"/>
      <sheetName val="급수공사"/>
      <sheetName val="제-노임"/>
      <sheetName val="제직재"/>
      <sheetName val="전기단가조사서"/>
      <sheetName val="가격조사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SYSTEM"/>
      <sheetName val="붙임1"/>
      <sheetName val="붙임2"/>
      <sheetName val="2.1 선금"/>
      <sheetName val="2.1.1 잔여PS산출"/>
      <sheetName val="총괄K"/>
      <sheetName val="붙임3(K0)"/>
      <sheetName val="붙임3(K1)"/>
      <sheetName val="붙임4(K0)"/>
      <sheetName val="붙임4(K1)"/>
      <sheetName val="붙임12"/>
      <sheetName val="붙임13"/>
      <sheetName val="1 지수(적용 예시)_0216_계속비"/>
    </sheetNames>
    <definedNames>
      <definedName name="인쇄양식" refersTo="#REF!"/>
      <definedName name="인쇄양식1" refersTo="#REF!"/>
      <definedName name="인쇄양식2" refersTo="#REF!"/>
      <definedName name="인쇄양식3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표지 (3)"/>
      <sheetName val="표지"/>
      <sheetName val="표지 (2)"/>
      <sheetName val="내역서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대비"/>
      <sheetName val="제경비"/>
      <sheetName val="내역"/>
      <sheetName val="수량집계"/>
      <sheetName val="수량(교각)"/>
      <sheetName val="수량산출(2)"/>
      <sheetName val="단가(동바리)"/>
      <sheetName val="단가(강재운반)"/>
      <sheetName val="총괄표"/>
      <sheetName val="추진계획"/>
      <sheetName val="추진실적"/>
      <sheetName val="Sheet3"/>
      <sheetName val="공정표"/>
      <sheetName val="일수계산"/>
      <sheetName val="터널공기"/>
      <sheetName val="Sheet1"/>
      <sheetName val="Sheet2"/>
      <sheetName val="업협(토공,철콘)"/>
      <sheetName val="실행예산"/>
      <sheetName val="시방서"/>
      <sheetName val="계약현황"/>
      <sheetName val="간지"/>
      <sheetName val="견적(토공)"/>
      <sheetName val="견적(철콘)"/>
      <sheetName val="xxxxxx"/>
      <sheetName val="0000"/>
      <sheetName val="현황"/>
      <sheetName val="철콘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입찰표지"/>
      <sheetName val="투찰내역"/>
      <sheetName val="BID"/>
      <sheetName val=" HIT-&gt;HMC 견적(3900)"/>
      <sheetName val="산출내역서"/>
      <sheetName val="일위목록"/>
      <sheetName val="요율"/>
      <sheetName val="입찰안"/>
      <sheetName val="실행철강하도"/>
      <sheetName val="후다내역"/>
      <sheetName val="SG"/>
      <sheetName val="일위대가목록"/>
      <sheetName val="한전일위"/>
      <sheetName val="갑지"/>
      <sheetName val="현장관리비"/>
      <sheetName val="합계"/>
      <sheetName val="일위대가"/>
      <sheetName val="단가"/>
      <sheetName val="중기비"/>
      <sheetName val="노무비"/>
      <sheetName val="단가산출"/>
      <sheetName val="자재단가"/>
      <sheetName val="품셈"/>
      <sheetName val="일  위  대  가  목  록"/>
      <sheetName val="Macro1"/>
      <sheetName val="산수배수"/>
      <sheetName val="간접비계산"/>
      <sheetName val="당초명세(평)"/>
      <sheetName val="일위CODE"/>
      <sheetName val="인부신상자료"/>
      <sheetName val="일위산출"/>
      <sheetName val="설계가"/>
      <sheetName val="2공구산출내역"/>
      <sheetName val="전체"/>
      <sheetName val="PI"/>
      <sheetName val="품셈총괄표"/>
      <sheetName val="#2_일위대가목록"/>
      <sheetName val="운반비요율"/>
      <sheetName val="교각토공 _2_"/>
      <sheetName val="세부추진"/>
      <sheetName val="제안서"/>
      <sheetName val="상용보강"/>
      <sheetName val="행정표준(1)"/>
      <sheetName val="행정표준(2)"/>
      <sheetName val="1공구원가계산서"/>
      <sheetName val="1공구산출내역서"/>
      <sheetName val="1유리"/>
      <sheetName val="직노"/>
      <sheetName val="금액결정"/>
      <sheetName val="노임단가"/>
      <sheetName val="원가계산서"/>
      <sheetName val="관급자재"/>
      <sheetName val="장문교(대전)"/>
      <sheetName val="관급"/>
      <sheetName val="장비"/>
      <sheetName val="산근1"/>
      <sheetName val="노무"/>
      <sheetName val="자재"/>
      <sheetName val="INSTR"/>
      <sheetName val="건설성적"/>
      <sheetName val="간접(90)"/>
      <sheetName val="유동표"/>
      <sheetName val="원형1호맨홀토공수량"/>
      <sheetName val="우배수"/>
      <sheetName val="계산식"/>
      <sheetName val="증감내역서"/>
      <sheetName val="HRSG SMALL07220"/>
      <sheetName val="조명율표"/>
      <sheetName val="작성방법"/>
      <sheetName val="6. 안전관리비"/>
      <sheetName val="1,2공구원가계산서"/>
      <sheetName val="3.공통공사대비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6PILE  (돌출)"/>
      <sheetName val="참조"/>
      <sheetName val="조건표"/>
      <sheetName val="#REF"/>
      <sheetName val="b_balju"/>
      <sheetName val="내역(한신APT)"/>
      <sheetName val="차액보증"/>
      <sheetName val="견적의뢰서"/>
      <sheetName val="JUCKEYK"/>
      <sheetName val="S0"/>
      <sheetName val="기본설계기준"/>
      <sheetName val="일위"/>
      <sheetName val="준검 내역서"/>
      <sheetName val="노임"/>
      <sheetName val="코드표"/>
      <sheetName val="TEST1"/>
      <sheetName val="작업일보"/>
      <sheetName val="수정2"/>
      <sheetName val="단가적용"/>
      <sheetName val="하도내역 (철콘)"/>
      <sheetName val="특기사항"/>
      <sheetName val="중기"/>
      <sheetName val="U형개거"/>
      <sheetName val="인원"/>
      <sheetName val="BSD (2)"/>
      <sheetName val="노임조서"/>
      <sheetName val="약품공급2"/>
      <sheetName val="덕전리"/>
      <sheetName val="1단계"/>
      <sheetName val="일위총괄"/>
      <sheetName val="저"/>
      <sheetName val="조건표 (2)"/>
      <sheetName val="3개월-백데이타"/>
      <sheetName val="LG배관재단가"/>
      <sheetName val="다다수전류단가"/>
      <sheetName val="LG유통상품단가표"/>
      <sheetName val="지급자재"/>
      <sheetName val="97년 추정"/>
      <sheetName val="Macro2"/>
      <sheetName val="표지1"/>
      <sheetName val="임율 Data"/>
      <sheetName val="일위대가목차"/>
      <sheetName val="2000년1차"/>
      <sheetName val="2000전체분"/>
      <sheetName val="도급"/>
      <sheetName val="일위대가목록표"/>
      <sheetName val="10공구일위"/>
      <sheetName val="일위대가D"/>
      <sheetName val="조명시설"/>
      <sheetName val="DHEQSUPT"/>
      <sheetName val="내역전기"/>
      <sheetName val="수량산출서"/>
      <sheetName val="신공항A-9(원가수정)"/>
      <sheetName val="노무비 근거"/>
      <sheetName val="집계"/>
      <sheetName val="개거총"/>
      <sheetName val="1.설계기준"/>
      <sheetName val="수량3"/>
      <sheetName val="별표집계"/>
      <sheetName val="ORIGIN"/>
      <sheetName val="호안사석"/>
      <sheetName val="배수자집"/>
      <sheetName val="입출재고현황 (2)"/>
      <sheetName val="공통가설"/>
      <sheetName val="설계예산서"/>
      <sheetName val="토공유동표(전체.당초)"/>
      <sheetName val="FORM-0"/>
      <sheetName val="추가예산"/>
      <sheetName val="목차 "/>
      <sheetName val="일위산출근거"/>
      <sheetName val="배수내역"/>
      <sheetName val="기초1"/>
      <sheetName val="48일위"/>
      <sheetName val="c_balju"/>
      <sheetName val="을"/>
      <sheetName val="물가시세"/>
      <sheetName val="2터널시점"/>
      <sheetName val="공정집계_국별"/>
      <sheetName val="단위단가"/>
      <sheetName val="Total"/>
      <sheetName val="예산총괄"/>
      <sheetName val="유입량"/>
      <sheetName val="CTEMCOST"/>
      <sheetName val="간선계산"/>
      <sheetName val="일일"/>
      <sheetName val="#2정산"/>
      <sheetName val="A1"/>
      <sheetName val="일위단가"/>
      <sheetName val="IT-BAT"/>
      <sheetName val="수문일위1"/>
      <sheetName val="표지_(3)"/>
      <sheetName val="표지_(2)"/>
      <sheetName val="교각집계_(2)"/>
      <sheetName val="교각토공_(2)"/>
      <sheetName val="교각철근_(2)"/>
      <sheetName val="첨부1"/>
      <sheetName val="산출근거"/>
      <sheetName val="입력데이타"/>
      <sheetName val="업체별기성내역"/>
      <sheetName val="단면 (2)"/>
      <sheetName val="실행대비"/>
      <sheetName val="잡비"/>
      <sheetName val="이월"/>
      <sheetName val="SLAB근거-1"/>
      <sheetName val="공사비증감"/>
      <sheetName val="유치원내역"/>
      <sheetName val="표준건축비"/>
      <sheetName val="포장(수량)-관로부"/>
      <sheetName val="P_RPTB04_산근"/>
      <sheetName val="하도금액분계"/>
      <sheetName val="견적"/>
      <sheetName val="철거산출근거"/>
      <sheetName val="설계"/>
      <sheetName val="WORK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준검_내역서"/>
      <sheetName val="97년_추정"/>
      <sheetName val="6PILE__(돌출)"/>
      <sheetName val="음성방향"/>
      <sheetName val="일위(PN)"/>
      <sheetName val="배수공"/>
      <sheetName val="8.PILE  (돌출)"/>
      <sheetName val="제경비산출서"/>
      <sheetName val="환기시설"/>
      <sheetName val="조명"/>
      <sheetName val="점보전력사용"/>
      <sheetName val="단면"/>
      <sheetName val="배수처리"/>
      <sheetName val="입력자료(노무비)"/>
      <sheetName val="2000용수잠관-수량집계"/>
      <sheetName val="노무비 "/>
      <sheetName val="단가표"/>
      <sheetName val="단위량당중기"/>
      <sheetName val="DATA"/>
      <sheetName val="b_balju (2)"/>
      <sheetName val="b_gunmul"/>
      <sheetName val="7. 현장관리비 "/>
      <sheetName val="수량산출"/>
      <sheetName val="기계내역"/>
      <sheetName val="기본단가"/>
      <sheetName val="1. 설계조건 2.단면가정 3. 하중계산"/>
      <sheetName val="DATA 입력란"/>
      <sheetName val="토목품셈"/>
      <sheetName val="구조     ."/>
      <sheetName val="DANGA"/>
      <sheetName val="INPUT"/>
      <sheetName val="DATE"/>
      <sheetName val="토공(1)"/>
      <sheetName val="차수공(1)"/>
      <sheetName val="인사자료총집계"/>
      <sheetName val="단면가정"/>
      <sheetName val="전기"/>
      <sheetName val="효율표"/>
      <sheetName val="수량분개내역"/>
      <sheetName val="기본단가표"/>
      <sheetName val="8.현장관리비"/>
      <sheetName val="7.안전관리비"/>
      <sheetName val="경상비"/>
      <sheetName val="전문하도급"/>
      <sheetName val="교량전기"/>
      <sheetName val="평가데이터"/>
      <sheetName val="MOTOR"/>
      <sheetName val="현장관리비 산출내역"/>
      <sheetName val="인명부"/>
      <sheetName val="장비단가"/>
      <sheetName val="내역표지"/>
      <sheetName val="가스"/>
      <sheetName val="양수장(기계)"/>
      <sheetName val="tggwan(mac)"/>
      <sheetName val="금액내역서"/>
      <sheetName val="대로근거"/>
      <sheetName val="중로근거"/>
      <sheetName val="일위대가표48"/>
      <sheetName val="(원)기흥상갈"/>
      <sheetName val="4.일위대가집계"/>
      <sheetName val="공량산출서"/>
      <sheetName val="결재난"/>
      <sheetName val="만년달력"/>
      <sheetName val="SHL"/>
      <sheetName val="실행내역"/>
      <sheetName val="BND"/>
      <sheetName val="금리계산"/>
      <sheetName val="설계내역"/>
      <sheetName val="프랜트면허"/>
      <sheetName val="토목주소"/>
      <sheetName val="적현로"/>
      <sheetName val="(당평)자재"/>
      <sheetName val="재료비"/>
      <sheetName val="경산"/>
      <sheetName val="사업관리"/>
      <sheetName val="운반"/>
      <sheetName val="물가자료"/>
      <sheetName val="공사내역서(을)실행"/>
      <sheetName val="직접비"/>
      <sheetName val="건장설비"/>
      <sheetName val="교통대책내역"/>
      <sheetName val="토공사"/>
      <sheetName val="공사비예산서(토목분)"/>
      <sheetName val="기성갑지"/>
      <sheetName val="중기일위대가"/>
      <sheetName val="금융비용"/>
      <sheetName val="시화점실행"/>
      <sheetName val="Customer Databas"/>
      <sheetName val="일위대가(1)"/>
      <sheetName val="중기조종사 단위단가"/>
      <sheetName val="내역(2000년)"/>
      <sheetName val="FB25JN"/>
      <sheetName val="경영상태"/>
      <sheetName val="부하계산서"/>
      <sheetName val="5. 현장관리비(new) "/>
      <sheetName val="ABUT수량-A1"/>
      <sheetName val="실행내역서 "/>
      <sheetName val="날개벽수량표"/>
      <sheetName val="인사자료"/>
      <sheetName val="인원계획"/>
      <sheetName val="일위대가집계"/>
      <sheetName val="단가대비표"/>
      <sheetName val="BQ"/>
      <sheetName val="일위(시설)"/>
      <sheetName val="간 지1"/>
      <sheetName val="1.설계조건"/>
      <sheetName val="유림골조"/>
      <sheetName val="공통부대비"/>
      <sheetName val="lab"/>
      <sheetName val="경비2내역"/>
      <sheetName val="설계명세서"/>
      <sheetName val="내역서 제출"/>
      <sheetName val="자료입력"/>
      <sheetName val="총괄내역서"/>
      <sheetName val="예가표"/>
      <sheetName val="우석문틀"/>
      <sheetName val="Temporary Mooring"/>
      <sheetName val="공문"/>
      <sheetName val="자재일람"/>
      <sheetName val="2"/>
      <sheetName val="7.PILE  (돌출)"/>
      <sheetName val="A LINE"/>
      <sheetName val="품셈TABLE"/>
      <sheetName val="2.대외공문"/>
      <sheetName val="인계"/>
      <sheetName val="일H35Y4"/>
      <sheetName val="격점별물량"/>
      <sheetName val="청천내"/>
      <sheetName val="우수"/>
      <sheetName val="기자재비"/>
      <sheetName val="단위중량"/>
      <sheetName val="U-TYPE(1)"/>
      <sheetName val="일반공사"/>
      <sheetName val="교각계산"/>
      <sheetName val="700seg"/>
      <sheetName val="화재 탐지 설비"/>
      <sheetName val="산출내역서집계표"/>
      <sheetName val="5_ 현장관리비_new_ "/>
      <sheetName val="N賃率-職"/>
      <sheetName val="건설실행"/>
      <sheetName val="원도급"/>
      <sheetName val="하도급"/>
      <sheetName val="공사원가계산서"/>
      <sheetName val="방배동내역(리라)"/>
      <sheetName val="현장경비"/>
      <sheetName val="건축공사집계표"/>
      <sheetName val="방배동내역 (총괄)"/>
      <sheetName val="부대공사총괄"/>
      <sheetName val="초기화면"/>
      <sheetName val="RE9604"/>
      <sheetName val="콘크리트타설집계표"/>
      <sheetName val="일위집계(기존)"/>
      <sheetName val="내역서2안"/>
      <sheetName val="시중노임단가"/>
      <sheetName val="정렬"/>
      <sheetName val="식재가격"/>
      <sheetName val="식재총괄"/>
      <sheetName val="파이프류"/>
      <sheetName val="마산방향철근집계"/>
      <sheetName val="진주방향"/>
      <sheetName val="세부내역서"/>
      <sheetName val="일위목록데이타"/>
      <sheetName val="돈암사업"/>
      <sheetName val="2.2_오피스텔(12~32F)"/>
      <sheetName val="설내역서 "/>
      <sheetName val="1"/>
      <sheetName val="현장별"/>
      <sheetName val="간접비"/>
      <sheetName val="기본일위"/>
      <sheetName val="하중계산"/>
      <sheetName val="철근량"/>
      <sheetName val="일위대가 집계표"/>
      <sheetName val="특수선일위대가"/>
      <sheetName val="날개벽(시점좌측)"/>
      <sheetName val="맨홀수량산출"/>
      <sheetName val="여과지동"/>
      <sheetName val="기초자료"/>
      <sheetName val="개산공사비"/>
      <sheetName val="COVER-P"/>
      <sheetName val="자동제어"/>
      <sheetName val="화전내"/>
      <sheetName val="재료집계표"/>
      <sheetName val="단가산출(T)"/>
      <sheetName val="측량요율"/>
      <sheetName val="자재대"/>
      <sheetName val="점검총괄"/>
      <sheetName val="일위대가목록(ems)"/>
      <sheetName val="대치판정"/>
      <sheetName val="이형관중량"/>
      <sheetName val="일위대가(목록)"/>
      <sheetName val="산근(목록)"/>
      <sheetName val="70%"/>
      <sheetName val="일위총괄표"/>
      <sheetName val="기계"/>
      <sheetName val="252K444"/>
      <sheetName val="일대"/>
      <sheetName val="증감대비"/>
      <sheetName val="단계별내역 (2)"/>
      <sheetName val="데이타"/>
      <sheetName val="식재인부"/>
      <sheetName val="수리결과"/>
      <sheetName val="코드"/>
      <sheetName val="기성내역"/>
      <sheetName val="남양내역"/>
      <sheetName val="실행내역_원본"/>
      <sheetName val="퍼스트"/>
      <sheetName val="법면"/>
      <sheetName val="부대공"/>
      <sheetName val="구조물공"/>
      <sheetName val="포장공"/>
      <sheetName val="배수공1"/>
      <sheetName val="노무비_근거"/>
      <sheetName val="중기조종사_단위단가"/>
      <sheetName val="단면_(2)"/>
      <sheetName val="하도내역_(철콘)"/>
      <sheetName val="임율_Data"/>
      <sheetName val="1_설계기준"/>
      <sheetName val="BSD_(2)"/>
      <sheetName val="조건표_(2)"/>
      <sheetName val="입출재고현황_(2)"/>
      <sheetName val="목차_"/>
      <sheetName val="Sheet4"/>
      <sheetName val="7__현장관리비_"/>
      <sheetName val="입력정보"/>
      <sheetName val="전도금월정금액"/>
      <sheetName val="동천하상준설"/>
      <sheetName val="제출내역 (2)"/>
      <sheetName val=" 갑지"/>
      <sheetName val="집 계 표"/>
      <sheetName val="계측기"/>
      <sheetName val="갑지(추정)"/>
      <sheetName val="입력데이타(비인쇄용)"/>
      <sheetName val="설 계"/>
      <sheetName val="CONCRETE"/>
      <sheetName val="자재단가비교표"/>
      <sheetName val="일용직6월"/>
      <sheetName val="골조"/>
      <sheetName val="원가계산서(변경)"/>
      <sheetName val="2.2 띠장의 설계"/>
      <sheetName val="인건비"/>
      <sheetName val="Sheet1 (2)"/>
      <sheetName val="소방"/>
      <sheetName val="기술부 VENDOR LIST"/>
      <sheetName val="총 원가계산"/>
      <sheetName val="골조시행"/>
      <sheetName val="J直材4"/>
      <sheetName val="9.1지하2층하부보"/>
      <sheetName val="총체"/>
      <sheetName val="4.일위대가"/>
      <sheetName val="제수변수량"/>
      <sheetName val="BOX 본체"/>
      <sheetName val="터널대가"/>
      <sheetName val="단가삐출"/>
      <sheetName val="현장일반사항"/>
      <sheetName val="차수"/>
      <sheetName val="월별손익"/>
      <sheetName val="GEN"/>
      <sheetName val="Code"/>
      <sheetName val="공통(20-91)"/>
      <sheetName val="원본(갑지)"/>
      <sheetName val="일위대가목록(기계)"/>
      <sheetName val="관개"/>
      <sheetName val="터파기및재료"/>
      <sheetName val="기계경비일람"/>
      <sheetName val="횡배위치"/>
      <sheetName val="일위대가(가설)"/>
      <sheetName val="1.취수장"/>
      <sheetName val="변경내역"/>
      <sheetName val="Sheet5"/>
      <sheetName val="기초단가"/>
      <sheetName val="선정요령"/>
      <sheetName val="B"/>
      <sheetName val="가설건물"/>
      <sheetName val="잔수량(작성)"/>
      <sheetName val="메서,변+증"/>
      <sheetName val="명일작업계획 (3)"/>
      <sheetName val="전체내역서"/>
      <sheetName val="전기내역서"/>
      <sheetName val="자재수량"/>
      <sheetName val="1공구 건정토건 토공"/>
      <sheetName val="1공구 건정토건 철콘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제어계측"/>
      <sheetName val="Sheet6"/>
      <sheetName val="Sheet16"/>
      <sheetName val="보도내역 (3)"/>
      <sheetName val="Module1"/>
      <sheetName val="Qheet6"/>
      <sheetName val="총괄-1"/>
      <sheetName val="단가산출서"/>
      <sheetName val="공사개요"/>
      <sheetName val="주차구획선수량"/>
      <sheetName val="개요"/>
      <sheetName val="부대tu"/>
      <sheetName val="목차"/>
      <sheetName val="정부노임단가"/>
      <sheetName val="A-4"/>
      <sheetName val="금호"/>
      <sheetName val="하조서"/>
      <sheetName val="한강운반비"/>
      <sheetName val="서∼군(2)"/>
      <sheetName val="가도공"/>
      <sheetName val="변경비교-을"/>
      <sheetName val="6공구(당초)"/>
      <sheetName val="품의서"/>
      <sheetName val="데리네이타현황"/>
      <sheetName val="재개발"/>
      <sheetName val="내역(최종본4.5)"/>
      <sheetName val="SP-B1"/>
      <sheetName val="토적집계"/>
      <sheetName val="98NS-N"/>
      <sheetName val="소야공정계획표"/>
      <sheetName val="45,46"/>
      <sheetName val="기초코드"/>
      <sheetName val="1.수인터널"/>
      <sheetName val="일위대가표"/>
      <sheetName val="보할"/>
      <sheetName val="공업용수관로"/>
      <sheetName val="일위(토목)"/>
      <sheetName val="경비"/>
      <sheetName val="물량표"/>
      <sheetName val="낙찰표"/>
      <sheetName val="입적표"/>
      <sheetName val="지주설치제원"/>
      <sheetName val="준공조서갑지"/>
      <sheetName val="분전반"/>
      <sheetName val="단위목록"/>
      <sheetName val="자재운반단가일람표"/>
      <sheetName val="기계경비목록1"/>
      <sheetName val="자  재"/>
      <sheetName val="건축외주"/>
      <sheetName val="실행(ALT1)"/>
      <sheetName val="환율change"/>
      <sheetName val="GRDBS"/>
      <sheetName val="견적대비표"/>
      <sheetName val="Y-WORK"/>
      <sheetName val="4 LINE"/>
      <sheetName val="7 th"/>
      <sheetName val="C10집계2"/>
      <sheetName val="노원열병합  건축공사기성내역서"/>
      <sheetName val="케이블규격"/>
      <sheetName val="COVERSHEET"/>
      <sheetName val="할증 "/>
      <sheetName val="개인별 순위표"/>
      <sheetName val="CM 1"/>
      <sheetName val="전기실-1"/>
      <sheetName val="ROOF(ALKALI)"/>
      <sheetName val="외주대비 -석축_x0000__x0000__x0000__x0000__x0000__x0012_[후다내역.XLS]견적표지 (3"/>
      <sheetName val="표지_(3)1"/>
      <sheetName val="표지_(2)1"/>
      <sheetName val="교각집계_(2)1"/>
      <sheetName val="교각토공_(2)1"/>
      <sheetName val="교각철근_(2)1"/>
      <sheetName val="외주대비_-석축1"/>
      <sheetName val="외주대비-구조물_(2)1"/>
      <sheetName val="견적표지_(3)1"/>
      <sheetName val="_HIT-&gt;HMC_견적(3900)1"/>
      <sheetName val="일__위__대__가__목__록1"/>
      <sheetName val="교각토공__2_1"/>
      <sheetName val="3_공통공사대비1"/>
      <sheetName val="6__안전관리비1"/>
      <sheetName val="6PILE__(돌출)1"/>
      <sheetName val="HRSG_SMALL072201"/>
      <sheetName val="준검_내역서1"/>
      <sheetName val="97년_추정1"/>
      <sheetName val="2차전체변경예정_(2)"/>
      <sheetName val="토공유동표(전체_당초)"/>
      <sheetName val="b_balju_(2)"/>
      <sheetName val="8_PILE__(돌출)"/>
      <sheetName val="8_현장관리비"/>
      <sheetName val="7_안전관리비"/>
      <sheetName val="양덕동"/>
      <sheetName val="총괄"/>
      <sheetName val="COVER"/>
      <sheetName val="WING3"/>
      <sheetName val="인천제철"/>
      <sheetName val="일용직"/>
      <sheetName val="플랜트 설치"/>
      <sheetName val="장비가동"/>
      <sheetName val="입력"/>
      <sheetName val="6_ 안전관리비"/>
      <sheetName val="실행내역서"/>
      <sheetName val="98지급계획"/>
      <sheetName val="수문일1"/>
      <sheetName val="가시설"/>
      <sheetName val="시공여유율"/>
      <sheetName val="부대내역"/>
      <sheetName val="SANTOGO"/>
      <sheetName val="흥양2교토공집계표"/>
      <sheetName val="eq_data"/>
      <sheetName val="ELECTRIC"/>
      <sheetName val="전기공사"/>
      <sheetName val="AS포장복구 "/>
      <sheetName val="건축내역서"/>
      <sheetName val="Dae_Jiju"/>
      <sheetName val="Sikje_ingun"/>
      <sheetName val="TREE_D"/>
      <sheetName val="단가비교표"/>
      <sheetName val="입력시트"/>
      <sheetName val="장비집계"/>
      <sheetName val="결과조달"/>
      <sheetName val="3차준공"/>
      <sheetName val="입찰품의서"/>
      <sheetName val="토사(PE)"/>
      <sheetName val="날개벽"/>
      <sheetName val="choose"/>
      <sheetName val="4.2.1 마루높이 검토"/>
      <sheetName val="수량산출목록표"/>
      <sheetName val="옥외배관기본공량"/>
      <sheetName val="특별"/>
      <sheetName val="단중표"/>
      <sheetName val="추가일위대가"/>
      <sheetName val="주요항목별"/>
      <sheetName val="관로분포도"/>
      <sheetName val="FACTOR"/>
      <sheetName val="년차"/>
      <sheetName val="VE절감"/>
      <sheetName val="청주(철골발주의뢰서)"/>
      <sheetName val="샘플표지"/>
      <sheetName val="s"/>
      <sheetName val="중기사용료"/>
      <sheetName val="말뚝지지력산정"/>
      <sheetName val="확약서"/>
      <sheetName val="보도경계블럭"/>
      <sheetName val="일집"/>
      <sheetName val="설비"/>
      <sheetName val="건축내역"/>
      <sheetName val="예산변경원인분석"/>
      <sheetName val="Print"/>
      <sheetName val="MATRLDATA"/>
      <sheetName val="마산월령동골조물량변경"/>
      <sheetName val="환산"/>
      <sheetName val="호표"/>
      <sheetName val="MODELING"/>
      <sheetName val="시설,관리하위"/>
      <sheetName val="대운반(철재)"/>
      <sheetName val="기안"/>
      <sheetName val="건축공사"/>
      <sheetName val="원가계산"/>
      <sheetName val="공종보합"/>
      <sheetName val="출력원가"/>
      <sheetName val="공종원가"/>
      <sheetName val="총괄원가"/>
      <sheetName val="아파트"/>
      <sheetName val="상가,복지관"/>
      <sheetName val="주차장"/>
      <sheetName val="경비실"/>
      <sheetName val="내역(설계)"/>
      <sheetName val="cctv예산대비"/>
      <sheetName val="라이닝폼예산대비내역"/>
      <sheetName val="PROCURE"/>
      <sheetName val="주beam"/>
      <sheetName val="시운전연료비"/>
      <sheetName val="지원사무소원가배부내역"/>
      <sheetName val="임율산출표"/>
      <sheetName val="4동급수"/>
      <sheetName val="기계경비"/>
      <sheetName val="선급금신청서"/>
      <sheetName val="주소"/>
      <sheetName val="재료"/>
      <sheetName val="설치자재"/>
      <sheetName val="200"/>
      <sheetName val="STEEL BOX 단면설계(SEC.8)"/>
      <sheetName val="물량집계표(1c)"/>
      <sheetName val="A1(구조물)"/>
      <sheetName val="A1(토공)"/>
      <sheetName val="철근집계표"/>
      <sheetName val="요약서"/>
      <sheetName val="3련 BOX"/>
      <sheetName val="9GNG운반"/>
      <sheetName val="48평단가"/>
      <sheetName val="57단가"/>
      <sheetName val="54평단가"/>
      <sheetName val="66평단가"/>
      <sheetName val="61단가"/>
      <sheetName val="89평단가"/>
      <sheetName val="84평단가"/>
      <sheetName val="현장관리비데이타"/>
      <sheetName val="Baby일위대가"/>
      <sheetName val="대비2"/>
      <sheetName val="옥외외등집계표"/>
      <sheetName val="6호기"/>
      <sheetName val="일위대가집계표"/>
      <sheetName val="산출서집계HS"/>
      <sheetName val="배수관공"/>
      <sheetName val="99총공사내역서"/>
      <sheetName val="연결원본-절대지우지말것"/>
      <sheetName val="검색방"/>
      <sheetName val="자동세륜기"/>
      <sheetName val="목록"/>
      <sheetName val="가격조사서"/>
      <sheetName val="TABLE DB"/>
      <sheetName val="쌍용 data base"/>
      <sheetName val="ⴭⴭⴭⴭⴭ"/>
      <sheetName val="계정"/>
      <sheetName val="소비자가"/>
      <sheetName val="위치조서"/>
      <sheetName val="일위1"/>
      <sheetName val="단"/>
      <sheetName val="자료"/>
      <sheetName val="원가(칠곡다부)"/>
      <sheetName val="다부IC내역"/>
      <sheetName val="원가(재방송)"/>
      <sheetName val="재방송"/>
      <sheetName val="다부내역"/>
      <sheetName val="읍내터널"/>
      <sheetName val="칠곡IC내역"/>
      <sheetName val="VXXXXX"/>
      <sheetName val="내역집계표"/>
      <sheetName val="내역서 (3)"/>
      <sheetName val="대가"/>
      <sheetName val="산출양식"/>
      <sheetName val="대가목록"/>
      <sheetName val="산출양식 (2)"/>
      <sheetName val="토목원가계산서"/>
      <sheetName val="토목원가"/>
      <sheetName val="집계장"/>
      <sheetName val="제외공종"/>
      <sheetName val="선급금사용계획서"/>
      <sheetName val="사용세부내역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공사비"/>
      <sheetName val="가드레일산근"/>
      <sheetName val="수량집계표"/>
      <sheetName val="수량"/>
      <sheetName val="단가비교"/>
      <sheetName val="적용2002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b_balju_cho"/>
      <sheetName val="실행총괄 "/>
      <sheetName val="토목"/>
      <sheetName val="본체"/>
      <sheetName val="[IL-3.XLSY갑지"/>
      <sheetName val="설비내역서"/>
      <sheetName val="CON'C"/>
      <sheetName val="도급내역서(재노경)"/>
      <sheetName val="4.일위대가목차"/>
      <sheetName val="96노임기준"/>
      <sheetName val="기계경비(시간당)"/>
      <sheetName val="램머"/>
      <sheetName val="내역_ver1.0"/>
      <sheetName val="2000,9월 일위"/>
      <sheetName val="단가일람표"/>
      <sheetName val="IL-3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공사비총괄표"/>
      <sheetName val="차수공개요"/>
      <sheetName val="설계산출기초"/>
      <sheetName val="도급예산내역서봉투"/>
      <sheetName val="설계산출표지"/>
      <sheetName val="도급예산내역서총괄표"/>
      <sheetName val="을부담운반비"/>
      <sheetName val="운반비산출"/>
      <sheetName val="매출현황"/>
      <sheetName val="단가 "/>
      <sheetName val="보온일위"/>
      <sheetName val="49일위"/>
      <sheetName val="22일위"/>
      <sheetName val="49수량"/>
      <sheetName val="단가비교표(노무)"/>
      <sheetName val="수목표준대가"/>
      <sheetName val="변경품셈총괄"/>
      <sheetName val="고창터널(고창방향)"/>
      <sheetName val="변압기 및 발전기 용량"/>
      <sheetName val="냉천부속동"/>
      <sheetName val="공종단가"/>
      <sheetName val="조도계산서 (도서)"/>
      <sheetName val="암거단위"/>
      <sheetName val="보증수수료산출"/>
      <sheetName val="총공사내역서"/>
      <sheetName val="DAN"/>
      <sheetName val="백호우계수"/>
      <sheetName val="설직재-1"/>
      <sheetName val="기흥하도용"/>
      <sheetName val="대포2교접속"/>
      <sheetName val="천방교접속"/>
      <sheetName val="실행예산서"/>
      <sheetName val="BQ(실행)"/>
      <sheetName val="일반전기(2단지-을지)"/>
      <sheetName val="단가조사"/>
      <sheetName val="토목공사"/>
      <sheetName val="일위대가(4층원격)"/>
      <sheetName val="BM"/>
      <sheetName val="찍기"/>
      <sheetName val="의왕내역"/>
      <sheetName val="세부내역"/>
      <sheetName val="단가대비"/>
      <sheetName val="총괄집계표"/>
      <sheetName val="인수공규격"/>
      <sheetName val="단가(1)"/>
      <sheetName val="원가"/>
      <sheetName val="적용단위길이"/>
      <sheetName val="일위대가(건축)"/>
      <sheetName val="빌딩 안내"/>
      <sheetName val="기계공사비집계(원안)"/>
      <sheetName val="48단가"/>
      <sheetName val="CABLE"/>
      <sheetName val="CABLE (2)"/>
      <sheetName val="일위_파일"/>
      <sheetName val="연결임시"/>
      <sheetName val="접지수량"/>
      <sheetName val="G.R300경비"/>
      <sheetName val="교수설계"/>
      <sheetName val="공종구간"/>
      <sheetName val="조경일람"/>
      <sheetName val="49단가"/>
      <sheetName val="구간산출"/>
      <sheetName val="부하LOAD"/>
      <sheetName val="노임단가산출근거"/>
      <sheetName val="COST"/>
      <sheetName val="항목등록"/>
      <sheetName val="원가계산서(남측)"/>
      <sheetName val="신고분기설정참고"/>
      <sheetName val="거래처자료등록"/>
      <sheetName val="조도계산"/>
      <sheetName val="국내조달(통합-1)"/>
      <sheetName val="상시"/>
      <sheetName val="9811"/>
      <sheetName val="출력용"/>
      <sheetName val="단가대비표 (3)"/>
      <sheetName val="하부철근수량"/>
      <sheetName val="연결관산출조서"/>
      <sheetName val="내역서적용수량"/>
      <sheetName val="계획집계"/>
      <sheetName val="기계물량"/>
      <sheetName val="단가목록"/>
      <sheetName val="비탈면보호공수량산출"/>
      <sheetName val="준공검사원(갑)"/>
      <sheetName val="기성내역서(을) (2)"/>
      <sheetName val="전기일위대가"/>
      <sheetName val="영신토건물가변동"/>
      <sheetName val="변수값"/>
      <sheetName val="중기상차"/>
      <sheetName val="AS복구"/>
      <sheetName val="중기터파기"/>
      <sheetName val="1단계 (2)"/>
      <sheetName val="L_RPTA05_목록"/>
      <sheetName val="동원인원"/>
      <sheetName val="2.1  노무비 평균단가산출"/>
      <sheetName val="예산명세서"/>
      <sheetName val="입상내역"/>
      <sheetName val="단가일람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견"/>
      <sheetName val="#3_일위대가목록"/>
      <sheetName val="Macro(차단기)"/>
      <sheetName val="띘랷랷랷"/>
      <sheetName val="TRE TABLE"/>
      <sheetName val="Requirement(Work Crew)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대전-교대(A1-A2)"/>
      <sheetName val="7단가"/>
      <sheetName val="9509"/>
      <sheetName val="총공사원가"/>
      <sheetName val="건축공사원가"/>
      <sheetName val="설비공사원가"/>
      <sheetName val="견적서"/>
      <sheetName val="배관공사기초자료"/>
      <sheetName val="Ekog10"/>
      <sheetName val="AL공사(원)"/>
      <sheetName val="내역서1"/>
      <sheetName val="22수량"/>
      <sheetName val="품목현황"/>
      <sheetName val="출고대장"/>
      <sheetName val="바닥판"/>
      <sheetName val="입력DATA"/>
      <sheetName val="asd"/>
      <sheetName val="★도급내역"/>
      <sheetName val="back-data"/>
      <sheetName val="인월수표"/>
      <sheetName val="중기가격"/>
      <sheetName val="분전함신설"/>
      <sheetName val="접지1종"/>
      <sheetName val="단위수량"/>
      <sheetName val="진입도로B (2)"/>
      <sheetName val="백암비스타내역"/>
      <sheetName val="수목데이타 "/>
      <sheetName val="2.냉난방설비공사"/>
      <sheetName val="7.자동제어공사"/>
      <sheetName val="중강당 내역"/>
      <sheetName val="제-노임"/>
      <sheetName val="AV시스템"/>
      <sheetName val="guard(mac)"/>
      <sheetName val="COPING"/>
      <sheetName val="전체분2회변경"/>
      <sheetName val="산출근거(복구)"/>
      <sheetName val="영창26"/>
      <sheetName val="웅진교-S2"/>
      <sheetName val="횡배수관집현황(2공구)"/>
      <sheetName val="남양주부대"/>
      <sheetName val="기초자료입력및 K치 확인"/>
      <sheetName val="ES조서출력하기"/>
      <sheetName val="등록자료"/>
      <sheetName val="역T형교대(PILE기초)"/>
      <sheetName val="실행내역 "/>
      <sheetName val="산근"/>
      <sheetName val="수원역(전체분)설계서"/>
      <sheetName val="단가조사-2"/>
      <sheetName val="자재 단가 비교표(견적)"/>
      <sheetName val="자재 단가 비교표"/>
      <sheetName val="BDATA"/>
      <sheetName val="지하"/>
      <sheetName val="건설기계목록"/>
      <sheetName val="일위대가_목록"/>
      <sheetName val="재료단가"/>
      <sheetName val="시중노임"/>
      <sheetName val="지불내역1"/>
      <sheetName val="지질조사"/>
      <sheetName val="암거단위-1련"/>
      <sheetName val="의뢰내역서"/>
      <sheetName val="준공내역서표지"/>
      <sheetName val="䂰출양식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단가조사서"/>
      <sheetName val="48수량"/>
      <sheetName val="세골재  T2 변경 현황"/>
      <sheetName val="내역서 (2)"/>
      <sheetName val="98수문일위"/>
      <sheetName val="단가비교표_공통1"/>
      <sheetName val="내역(원안-대안)"/>
      <sheetName val="산출목록표"/>
      <sheetName val="전화공사 공량 및 집계표"/>
      <sheetName val="공사착공계"/>
      <sheetName val="참조 (2)"/>
      <sheetName val="6. 직접경비"/>
      <sheetName val="노임이"/>
      <sheetName val="이토변실(A3-LINE)"/>
      <sheetName val="조경"/>
      <sheetName val="횡배수관재료-"/>
      <sheetName val="계산서(직선부)"/>
      <sheetName val="포장재료집계표"/>
      <sheetName val="콘크리트측구연장"/>
      <sheetName val="-몰탈콘크리트"/>
      <sheetName val="-배수구조물공토공"/>
      <sheetName val="MAIN"/>
      <sheetName val="부표총괄"/>
      <sheetName val="일대목차"/>
      <sheetName val="ITEM"/>
      <sheetName val="단가(보완)"/>
      <sheetName val="대가 (보완)"/>
      <sheetName val="기계경비목록"/>
      <sheetName val="몰탈재료산출"/>
      <sheetName val="3.자재비(총괄)"/>
      <sheetName val="제출내역"/>
      <sheetName val="철콘공사"/>
      <sheetName val="내역서_(3)"/>
      <sheetName val="산출양식_(2)"/>
      <sheetName val="전체산출내역서갑(변경)_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품목납기"/>
      <sheetName val="정공공사"/>
      <sheetName val="단가기준"/>
      <sheetName val="횡배수관수량집계"/>
      <sheetName val="우,오수"/>
      <sheetName val="유의사항"/>
      <sheetName val="현장설명"/>
      <sheetName val="특별조건"/>
      <sheetName val="토공갑"/>
      <sheetName val="구조물갑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평야부단가"/>
      <sheetName val="예산서"/>
      <sheetName val="오동"/>
      <sheetName val="대조"/>
      <sheetName val="나한"/>
      <sheetName val="단가대비표(계측)"/>
      <sheetName val="공정외주"/>
      <sheetName val="제조 경영"/>
      <sheetName val="36단가"/>
      <sheetName val="36수량"/>
      <sheetName val="메인거더-크로스빔200연결부"/>
      <sheetName val="인건비 "/>
      <sheetName val="기본자료"/>
      <sheetName val="설계서을"/>
      <sheetName val="을지"/>
      <sheetName val="EQ-R1"/>
      <sheetName val="L-type"/>
      <sheetName val="bearing"/>
      <sheetName val="조내역"/>
      <sheetName val="부안일위"/>
      <sheetName val="C지구"/>
      <sheetName val="사내도로"/>
      <sheetName val="4.전기"/>
      <sheetName val="노 무 비"/>
      <sheetName val="노임단가표"/>
      <sheetName val="결선list"/>
      <sheetName val="위치도1"/>
      <sheetName val="자재단가-1"/>
      <sheetName val="갑지1"/>
      <sheetName val="도급정산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DATA_입력란"/>
      <sheetName val="제잡비집계"/>
      <sheetName val="간접1"/>
      <sheetName val="가로등내역서"/>
      <sheetName val="내역서(토목)"/>
      <sheetName val="미납품 현황"/>
      <sheetName val="신설개소별 총집계표(동해-배전)"/>
      <sheetName val="SSMITM"/>
      <sheetName val="감액총괄표"/>
      <sheetName val="목록표"/>
      <sheetName val="0.0ControlSheet"/>
      <sheetName val="0.1keyAssumption"/>
      <sheetName val="현장관리"/>
      <sheetName val="횡배수관토공수량"/>
      <sheetName val="접속도로1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인건-측정"/>
      <sheetName val="BJJIN"/>
      <sheetName val="공제구간조서"/>
      <sheetName val="전체_1설계"/>
      <sheetName val="수로단위수량"/>
      <sheetName val="A-7-1LINE(수량)"/>
      <sheetName val="상-교대(A1-A2)"/>
      <sheetName val="기성신청"/>
      <sheetName val="하수급견적대비"/>
      <sheetName val="공문(신)"/>
      <sheetName val="APT"/>
      <sheetName val="STAND20"/>
      <sheetName val="부하(성남)"/>
      <sheetName val="강교(Sub)"/>
      <sheetName val="배수통관(좌)"/>
      <sheetName val="맨홀수량"/>
      <sheetName val="전차선로 물량표"/>
      <sheetName val="TYPE-A"/>
      <sheetName val="광산내역"/>
      <sheetName val="2000년하반기"/>
      <sheetName val="4.내진설계"/>
      <sheetName val="공사"/>
      <sheetName val="현장별계약현황('98.10.31)"/>
      <sheetName val="4)유동표"/>
      <sheetName val="충주"/>
      <sheetName val="구의33고"/>
      <sheetName val="전신"/>
      <sheetName val="wall"/>
      <sheetName val="설계내역서"/>
      <sheetName val="96보완계획7.12"/>
      <sheetName val="배관단가조사서"/>
      <sheetName val="교각1"/>
      <sheetName val="type-F"/>
      <sheetName val="설계예산"/>
      <sheetName val="전신환매도율"/>
      <sheetName val="손익현황"/>
      <sheetName val="현황CODE"/>
      <sheetName val="교대(A1)"/>
      <sheetName val="I一般比"/>
      <sheetName val="관일"/>
      <sheetName val="투찰(하수)"/>
      <sheetName val="현대물량"/>
      <sheetName val="nys"/>
      <sheetName val="일위대가(계측기설치)"/>
      <sheetName val="설계조건"/>
      <sheetName val="부재력정리"/>
      <sheetName val="최초침전지집계표"/>
      <sheetName val="TB-내역서"/>
      <sheetName val="EQUIP-H"/>
      <sheetName val="신대방33(적용)"/>
      <sheetName val="구천"/>
      <sheetName val="평3"/>
      <sheetName val="수량조서"/>
      <sheetName val="현황산출서"/>
      <sheetName val="부대입찰 내역서"/>
      <sheetName val=" 총괄표"/>
      <sheetName val="적용대가"/>
      <sheetName val="공종별산출내역서"/>
      <sheetName val="수자재단위당"/>
      <sheetName val="자재목록"/>
      <sheetName val="중기목록"/>
      <sheetName val="노임목록"/>
      <sheetName val="제잡비.xls"/>
      <sheetName val="Eq. Mobilization"/>
      <sheetName val="3BL공동구 수량"/>
      <sheetName val="토공(우물통,기타) "/>
      <sheetName val="명단"/>
      <sheetName val="포장단면별단위수량"/>
      <sheetName val="2.고용보험료산출근거"/>
      <sheetName val="세금자료"/>
      <sheetName val="연습"/>
      <sheetName val="자재집계표"/>
      <sheetName val="포장공자재집계표"/>
      <sheetName val="토목내역"/>
      <sheetName val="1_수인터널"/>
      <sheetName val="2_대외공문"/>
      <sheetName val="설_계"/>
      <sheetName val="AS포장복구_"/>
      <sheetName val="내역(최종본4_5)"/>
      <sheetName val="0_0ControlSheet"/>
      <sheetName val="0_1keyAssumption"/>
      <sheetName val="Front"/>
      <sheetName val="건축집계"/>
      <sheetName val="Type(123)"/>
      <sheetName val="전라자금"/>
      <sheetName val="b_yesan"/>
      <sheetName val="횡배수관"/>
      <sheetName val="원가계산 (2)"/>
      <sheetName val="화설내"/>
      <sheetName val="도급b_balju"/>
      <sheetName val="원가서"/>
      <sheetName val="뚝토공"/>
      <sheetName val="건축내역(진해석동)"/>
      <sheetName val="주경기-오배수"/>
      <sheetName val="팔당터널(1공구)"/>
      <sheetName val="VXXXXXXX"/>
      <sheetName val="전기단가조사서"/>
      <sheetName val="설계서"/>
      <sheetName val="총공사비"/>
      <sheetName val="집계표(수배전제조구매)"/>
      <sheetName val="F4-F7"/>
      <sheetName val="장비당단가 (1)"/>
      <sheetName val="Sheet2 (2)"/>
      <sheetName val="업무"/>
      <sheetName val="보고"/>
      <sheetName val="건축-물가변동"/>
      <sheetName val="_REF"/>
      <sheetName val="정보"/>
      <sheetName val="종단계산"/>
      <sheetName val="입적6-10"/>
      <sheetName val="실행간접비용"/>
      <sheetName val="마산방향"/>
      <sheetName val="INPUT(덕도방향-시점)"/>
      <sheetName val="CPM챠트"/>
      <sheetName val="지우지마"/>
      <sheetName val="설계기준"/>
      <sheetName val="내역1"/>
      <sheetName val="DC-O-4-S(설명서)"/>
      <sheetName val="평균터파기고(1-2,ASP)"/>
      <sheetName val="내   역"/>
      <sheetName val="단가(반정1교-원주)"/>
      <sheetName val="주요자재단가"/>
      <sheetName val="각형맨홀"/>
      <sheetName val="본공사"/>
      <sheetName val="자금청구"/>
      <sheetName val="0Title"/>
      <sheetName val="경영혁신본부"/>
      <sheetName val="내역서01"/>
      <sheetName val="프라임 강변역(4,236)"/>
      <sheetName val="집계표(OPTION)"/>
      <sheetName val="물집"/>
      <sheetName val="음료실행"/>
      <sheetName val="하중"/>
      <sheetName val="장비별표(오거보링)(Ø400)(12M)"/>
      <sheetName val="공사비산출내역"/>
      <sheetName val="IW-LIST"/>
      <sheetName val="발주설계서(당초)"/>
      <sheetName val="설-원가"/>
      <sheetName val="변경후원본2"/>
      <sheetName val="콤보박스와 리스트박스의 연결"/>
      <sheetName val="유형처분"/>
      <sheetName val="예산M6-B"/>
      <sheetName val="AB자재단가"/>
      <sheetName val="상세산출"/>
      <sheetName val="울산자금"/>
      <sheetName val="비교1"/>
      <sheetName val="신우"/>
      <sheetName val="강북라우터"/>
      <sheetName val="機器明細(MC)"/>
      <sheetName val="공사분석"/>
      <sheetName val="국내"/>
      <sheetName val="Sheet9"/>
      <sheetName val="건집"/>
      <sheetName val="기집"/>
      <sheetName val="토집"/>
      <sheetName val="조집"/>
      <sheetName val="2000년 공정표"/>
      <sheetName val="입찰보고"/>
      <sheetName val="건축적용원가계산"/>
      <sheetName val="총집계표"/>
      <sheetName val="신공항A-;(원가수정)"/>
      <sheetName val="수 량 명 세 서 - 1"/>
      <sheetName val="견적조건"/>
      <sheetName val="2.교량(신설)"/>
      <sheetName val="5.2코핑"/>
      <sheetName val="현경"/>
      <sheetName val="부대공Ⅱ"/>
      <sheetName val="맨홀(2호)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앵커구조계산"/>
      <sheetName val="밸브설치"/>
      <sheetName val="공정표 "/>
      <sheetName val="S12"/>
      <sheetName val="기초(1)"/>
      <sheetName val="P.M 별"/>
      <sheetName val="예산내역서"/>
      <sheetName val="수입"/>
      <sheetName val="TOT"/>
      <sheetName val="1호맨홀수량산출"/>
      <sheetName val="관련자료입력"/>
      <sheetName val="구조물철거타공정이월"/>
      <sheetName val="50-4(2차)"/>
      <sheetName val="철근단면적"/>
      <sheetName val="TBN실행"/>
      <sheetName val="지중자재단가"/>
      <sheetName val="역T형"/>
      <sheetName val="위생기구"/>
      <sheetName val="기계실냉난방"/>
      <sheetName val="4.경비 5.영업외수지"/>
      <sheetName val="TS"/>
      <sheetName val="지급어음"/>
      <sheetName val="최종보고1"/>
      <sheetName val="9-1차이내역"/>
      <sheetName val=" 견적서"/>
      <sheetName val="3월"/>
      <sheetName val="CJE"/>
      <sheetName val="내역서(전기)"/>
      <sheetName val="모래기초"/>
      <sheetName val="전체ﾴ엿서"/>
      <sheetName val="구조물터파기수량집계"/>
      <sheetName val="측구터파기공수량집계"/>
      <sheetName val="배수공 시멘트 및 골재량 산출"/>
      <sheetName val="예산총괄표"/>
      <sheetName val="대림경상68억"/>
      <sheetName val="별표 "/>
      <sheetName val="3F"/>
      <sheetName val="base"/>
      <sheetName val="포설list원본"/>
      <sheetName val="업무분장"/>
      <sheetName val="10"/>
      <sheetName val="11"/>
      <sheetName val="12"/>
      <sheetName val="13"/>
      <sheetName val="14"/>
      <sheetName val="15"/>
      <sheetName val="16"/>
      <sheetName val="3"/>
      <sheetName val="4"/>
      <sheetName val="5"/>
      <sheetName val="6"/>
      <sheetName val="7"/>
      <sheetName val="8"/>
      <sheetName val="9"/>
      <sheetName val="간접경상비"/>
      <sheetName val="BREAKDOWN(철거설치)"/>
      <sheetName val="견적을지"/>
      <sheetName val="수토공단위당"/>
      <sheetName val="인원현황"/>
      <sheetName val="영업소실적"/>
      <sheetName val="대우"/>
      <sheetName val="1맨AO"/>
      <sheetName val="CALCULATION"/>
      <sheetName val="내역분기"/>
      <sheetName val="수목단가"/>
      <sheetName val="시설수량표"/>
      <sheetName val="식재수량표"/>
      <sheetName val="명세서"/>
      <sheetName val="입찰"/>
      <sheetName val="앵커(3안)"/>
      <sheetName val="6.이토처리시간"/>
      <sheetName val="단면치수"/>
      <sheetName val="울진항공등화 내역서"/>
      <sheetName val="품셈기준"/>
      <sheetName val="일 위 대 가 표"/>
      <sheetName val="공사비집계"/>
      <sheetName val="일위목차"/>
      <sheetName val="깨기"/>
      <sheetName val="흄관수량"/>
      <sheetName val="우수공,맨홀,집수정"/>
      <sheetName val="방음벽기초"/>
      <sheetName val="2.1외주"/>
      <sheetName val="2.3노무"/>
      <sheetName val="2.4자재"/>
      <sheetName val="2.2장비"/>
      <sheetName val="2.5경비"/>
      <sheetName val="2.6수목대"/>
      <sheetName val="소방사항"/>
      <sheetName val="도수로집계"/>
      <sheetName val="원하대비"/>
      <sheetName val="unit 4"/>
      <sheetName val="표지_(3)2"/>
      <sheetName val="표지_(2)2"/>
      <sheetName val="교각집계_(2)2"/>
      <sheetName val="교각토공_(2)2"/>
      <sheetName val="교각철근_(2)2"/>
      <sheetName val="외주대비_-석축2"/>
      <sheetName val="외주대비-구조물_(2)2"/>
      <sheetName val="견적표지_(3)2"/>
      <sheetName val="_HIT-&gt;HMC_견적(3900)2"/>
      <sheetName val="일__위__대__가__목__록2"/>
      <sheetName val="교각토공__2_2"/>
      <sheetName val="3_공통공사대비2"/>
      <sheetName val="6__안전관리비2"/>
      <sheetName val="조건표_(2)1"/>
      <sheetName val="입출재고현황_(2)1"/>
      <sheetName val="노무비_근거1"/>
      <sheetName val="6PILE__(돌출)2"/>
      <sheetName val="HRSG_SMALL072202"/>
      <sheetName val="하도내역_(철콘)1"/>
      <sheetName val="준검_내역서2"/>
      <sheetName val="임율_Data1"/>
      <sheetName val="97년_추정2"/>
      <sheetName val="2차전체변경예정_(2)1"/>
      <sheetName val="BSD_(2)1"/>
      <sheetName val="1_설계기준1"/>
      <sheetName val="토공유동표(전체_당초)1"/>
      <sheetName val="목차_1"/>
      <sheetName val="단면_(2)1"/>
      <sheetName val="8_현장관리비1"/>
      <sheetName val="7_안전관리비1"/>
      <sheetName val="7__현장관리비_1"/>
      <sheetName val="1__설계조건_2_단면가정_3__하중계산"/>
      <sheetName val="구조______"/>
      <sheetName val="8_PILE__(돌출)1"/>
      <sheetName val="b_balju_(2)1"/>
      <sheetName val="노무비_"/>
      <sheetName val="현장관리비_산출내역"/>
      <sheetName val="4_일위대가집계"/>
      <sheetName val="내역서_제출"/>
      <sheetName val="실행내역서_"/>
      <sheetName val="간_지1"/>
      <sheetName val="화재_탐지_설비"/>
      <sheetName val="5__현장관리비(new)_"/>
      <sheetName val="Customer_Databas"/>
      <sheetName val="방배동내역_(총괄)"/>
      <sheetName val="1_설계조건"/>
      <sheetName val="중기조종사_단위단가1"/>
      <sheetName val="5__현장관리비_new__"/>
      <sheetName val="Temporary_Mooring"/>
      <sheetName val="A_LINE"/>
      <sheetName val="설내역서_"/>
      <sheetName val="7_PILE__(돌출)"/>
      <sheetName val="2_2_오피스텔(12~32F)"/>
      <sheetName val="일위대가_집계표"/>
      <sheetName val="9_1지하2층하부보"/>
      <sheetName val="Sheet1_(2)"/>
      <sheetName val="단계별내역_(2)"/>
      <sheetName val="2_2_띠장의_설계"/>
      <sheetName val="1_취수장"/>
      <sheetName val="4_LINE"/>
      <sheetName val="7_th"/>
      <sheetName val="_갑지"/>
      <sheetName val="집_계_표"/>
      <sheetName val="총_원가계산"/>
      <sheetName val="6__안전관리비3"/>
      <sheetName val="자__재"/>
      <sheetName val="노원열병합__건축공사기성내역서"/>
      <sheetName val="할증_"/>
      <sheetName val="개인별_순위표"/>
      <sheetName val="CM_1"/>
      <sheetName val="기술부_VENDOR_LIST"/>
      <sheetName val="외주대비_-석축[후다내역_XLS]견적표지_(3"/>
      <sheetName val="4_일위대가"/>
      <sheetName val="플랜트_설치"/>
      <sheetName val="공통단가"/>
      <sheetName val="전 체"/>
      <sheetName val="감가상각"/>
      <sheetName val="eq_dat_x0000_"/>
      <sheetName val="내역서 "/>
      <sheetName val="22인공"/>
      <sheetName val="임차비용"/>
      <sheetName val="아파트건축"/>
      <sheetName val="MP MOB"/>
      <sheetName val="기둥(원형)"/>
      <sheetName val="유림총괄"/>
      <sheetName val="적용토목"/>
      <sheetName val="토목단가산출"/>
      <sheetName val="일일현황"/>
      <sheetName val="Ⅱ1-0타"/>
      <sheetName val="적용단가"/>
      <sheetName val="조건"/>
      <sheetName val="대공종"/>
      <sheetName val="공통가설공사"/>
      <sheetName val="구분자"/>
      <sheetName val="1차설계변경내역"/>
      <sheetName val="간접"/>
      <sheetName val="작성기준"/>
      <sheetName val="본부장"/>
      <sheetName val="설계변경내역서"/>
      <sheetName val="전체내역 (2)"/>
      <sheetName val="Hyundai.Unit.cost.xls"/>
      <sheetName val="OPTION"/>
      <sheetName val="사업개요"/>
      <sheetName val="현장관리비_입력"/>
      <sheetName val="GRD郅≙"/>
      <sheetName val="성토도수로현황"/>
      <sheetName val="고창방향"/>
      <sheetName val="설계예시"/>
      <sheetName val="1차3회-개소별명세서-빨간색-인쇄용(21873)"/>
      <sheetName val="당진1,2호기전선관설치및접지4차공사내역서-을지"/>
      <sheetName val="신천3호용수로"/>
      <sheetName val="통계연보"/>
      <sheetName val="인입관수량총괄"/>
      <sheetName val="1-1"/>
      <sheetName val="가로등기초"/>
      <sheetName val="용선 C.L"/>
      <sheetName val="양배수장"/>
      <sheetName val="채권(하반기)"/>
      <sheetName val="연차일수"/>
      <sheetName val="2004연차사용현황"/>
      <sheetName val="TEMP2"/>
      <sheetName val="BS"/>
      <sheetName val="PL"/>
      <sheetName val="환율"/>
      <sheetName val="PAINT"/>
      <sheetName val="영흥TL(UP,DOWN) "/>
      <sheetName val="위치"/>
      <sheetName val="맨홀수량산출(A-LINE)"/>
      <sheetName val="일위집계"/>
      <sheetName val="맨홀되메우기"/>
      <sheetName val="샌딩 에폭시 도장"/>
      <sheetName val="콘크리트포장"/>
      <sheetName val="암거난간벽집계(2)"/>
      <sheetName val="95년12월말"/>
      <sheetName val="1-1.현장정리"/>
      <sheetName val="1-2.토공"/>
      <sheetName val="1-3.WMM,GSB"/>
      <sheetName val="1-4.BITUMINOUS COURSE"/>
      <sheetName val="1-5.BOX CULVERTS"/>
      <sheetName val="1-6.BRIDGE"/>
      <sheetName val="1-7.DRAINAGE"/>
      <sheetName val="1-8.TRAFFIC"/>
      <sheetName val="1-9.MISCELLANEOUS"/>
      <sheetName val="1-10.ELECTRICAL"/>
      <sheetName val="1-12.도급외항목"/>
      <sheetName val="일위대가단가표"/>
      <sheetName val="C䈀꼬ԯ"/>
      <sheetName val="운동장 (2)"/>
      <sheetName val="Chart1"/>
      <sheetName val="조건입력"/>
      <sheetName val="자립흙막이"/>
      <sheetName val="흙막이A"/>
      <sheetName val="흙막이B"/>
      <sheetName val="흙막이B (오산운암)"/>
      <sheetName val="흙막이C"/>
      <sheetName val="타이로드 흙막이"/>
      <sheetName val="타이로드 흙막이(근입장2.5M)"/>
      <sheetName val="어스앙카"/>
      <sheetName val="타이로드"/>
      <sheetName val="타이로드(근입장2.5M)"/>
      <sheetName val="pile 항타"/>
      <sheetName val="pile 항타(디젤)"/>
      <sheetName val="pile 항타 A"/>
      <sheetName val="pile 항타 B"/>
      <sheetName val="pile 항타 C"/>
      <sheetName val="pile 인발"/>
      <sheetName val="pile 인발 A"/>
      <sheetName val="pile 인발 B"/>
      <sheetName val="pile 인발 C"/>
      <sheetName val="토류판"/>
      <sheetName val="H-BEAM설치및철거"/>
      <sheetName val="BRACKET"/>
      <sheetName val="20TON TRAILER"/>
      <sheetName val="토류판 (2)"/>
      <sheetName val="SHEET PILE단가"/>
      <sheetName val="공사기간"/>
      <sheetName val="실행간접비"/>
      <sheetName val="단가 및 재료비"/>
      <sheetName val="단가산출1"/>
      <sheetName val="일일총괄"/>
      <sheetName val="연돌일위집계"/>
      <sheetName val="0226"/>
      <sheetName val="울산"/>
      <sheetName val="Anti"/>
      <sheetName val="Xunit (단위환산)"/>
      <sheetName val="조명일위"/>
      <sheetName val="테이블"/>
      <sheetName val="결재란"/>
      <sheetName val="소요갑지"/>
      <sheetName val="소요을지"/>
      <sheetName val="접지집계"/>
      <sheetName val="접지지하1층"/>
      <sheetName val="접지지상1층"/>
      <sheetName val="모선자재 집계표"/>
      <sheetName val="케이블집계"/>
      <sheetName val="케이블포설"/>
      <sheetName val="철구물집"/>
      <sheetName val="철구물량"/>
      <sheetName val="기초물량"/>
      <sheetName val="재료의 할증"/>
      <sheetName val="Sheet7"/>
      <sheetName val="Sheet8"/>
      <sheetName val="Sheet10"/>
      <sheetName val="Sheet11"/>
      <sheetName val="Sheet12"/>
      <sheetName val="Sheet13"/>
      <sheetName val="Sheet14"/>
      <sheetName val="Sheet15"/>
      <sheetName val="노무비단가"/>
      <sheetName val="감곡소요"/>
      <sheetName val="기본사항"/>
      <sheetName val="벽체면적당일위대가"/>
      <sheetName val="CԀ_x0000_缀"/>
      <sheetName val="맨홀토공"/>
      <sheetName val="전기일목(조사가)"/>
      <sheetName val="공사내역"/>
      <sheetName val="소화실적"/>
      <sheetName val="단위별용량계산"/>
      <sheetName val="광통신 견적내역서1"/>
      <sheetName val="잡철물"/>
      <sheetName val="EJ"/>
      <sheetName val="당초"/>
      <sheetName val="실행(표지,갑,을)"/>
      <sheetName val="8)중점관리장비현황"/>
      <sheetName val="단중"/>
      <sheetName val="전체기준Data"/>
      <sheetName val="울산자동제어"/>
      <sheetName val="일반부표"/>
      <sheetName val="형틀공사"/>
      <sheetName val="사통"/>
      <sheetName val="CIP 공사"/>
      <sheetName val="토량1-1"/>
      <sheetName val="수량산출서 갑지"/>
      <sheetName val="DATA 입력부"/>
      <sheetName val="A"/>
      <sheetName val="식재일위"/>
      <sheetName val="직공비"/>
      <sheetName val="NOMUBI"/>
      <sheetName val="sw1"/>
      <sheetName val="Mc1"/>
      <sheetName val="주식"/>
      <sheetName val="배명(단가)"/>
      <sheetName val="물량산출근거"/>
      <sheetName val="유림콘도"/>
      <sheetName val="자재co"/>
      <sheetName val="일위대가 (PM)"/>
      <sheetName val="수목데이타"/>
      <sheetName val="설계명세"/>
      <sheetName val="중기사용료산출근거"/>
      <sheetName val="D1.2 COF모듈자재 입출재고 (B급)"/>
      <sheetName val="산출근거(S4)"/>
      <sheetName val="회사정보"/>
      <sheetName val="본실행경비"/>
      <sheetName val="견적내역"/>
      <sheetName val="Sikje_inĴ¾_x0000_"/>
      <sheetName val="J"/>
      <sheetName val="갑"/>
      <sheetName val="설계카드"/>
      <sheetName val="공사설명서"/>
      <sheetName val="공사계획서"/>
      <sheetName val="예산조서"/>
      <sheetName val="99 조정금액"/>
      <sheetName val="주요재료비(원본)"/>
      <sheetName val="5.2.6~7공사요율"/>
      <sheetName val="보험료산출"/>
      <sheetName val="2련간지"/>
      <sheetName val="FAB별"/>
      <sheetName val="표  지"/>
      <sheetName val="토목-물가"/>
      <sheetName val="목창호"/>
      <sheetName val="실행내역서(DCU)"/>
      <sheetName val="일위대가(통신)"/>
      <sheetName val="제경비율"/>
      <sheetName val="실행(1)"/>
      <sheetName val="업체별기성"/>
      <sheetName val="GRD⍠も"/>
      <sheetName val="고암DATA"/>
      <sheetName val="인력터파기품"/>
      <sheetName val="일위(열차무선)"/>
      <sheetName val="시약"/>
      <sheetName val="판정1교토공"/>
      <sheetName val="특별땅고르기"/>
      <sheetName val="내역(최종본浳き_x0000__x0000_"/>
      <sheetName val="내역(최종본浳⿢_x0000__x0000_"/>
      <sheetName val="내역(최종본浳ぁ_x0000__x0000_"/>
      <sheetName val="동업계매출속보"/>
      <sheetName val="5월건강보험(일용직)"/>
      <sheetName val="04.12월건강보험(일용직)"/>
      <sheetName val="직접공사비"/>
      <sheetName val="제잡비"/>
      <sheetName val="대가표(품셈)"/>
      <sheetName val="SAMPLE!"/>
      <sheetName val="GI-LIST"/>
      <sheetName val="중기사용료 (2)"/>
      <sheetName val="inputdata"/>
      <sheetName val="도수로수량산출"/>
      <sheetName val="일대목록표"/>
      <sheetName val="안정검토"/>
      <sheetName val="구의동공내역서"/>
      <sheetName val="산3_4"/>
      <sheetName val="주공기준"/>
      <sheetName val="06 일위대가목록"/>
      <sheetName val="工완성공사율"/>
      <sheetName val="기존단가 (2)"/>
      <sheetName val="사유서제출현황-2"/>
      <sheetName val="월별수입"/>
      <sheetName val="유통간부"/>
      <sheetName val="장기"/>
      <sheetName val="Sikje_in_x0005__x0000_"/>
      <sheetName val="FANDBS"/>
      <sheetName val="GRDATA"/>
      <sheetName val="SHAFTDBSE"/>
      <sheetName val="전도금정산서(27)"/>
      <sheetName val="외주대비 ᨀ晙ԯ"/>
      <sheetName val="99년원가"/>
      <sheetName val="RD제품개발투자비(매가)"/>
      <sheetName val="일반수량"/>
      <sheetName val="외주정비"/>
      <sheetName val="데리네И̏䨸ɟ"/>
      <sheetName val="데리네鶈㇨ᓣ"/>
      <sheetName val="연장및면적(좌측)"/>
      <sheetName val="보도내 _x0000__x0000_䪾"/>
      <sheetName val="조인트"/>
      <sheetName val="본사인상전"/>
      <sheetName val="학생내역"/>
      <sheetName val="산출금액내역"/>
      <sheetName val="database"/>
      <sheetName val="Macro(전동기)"/>
      <sheetName val="1공구_건정토건_토공1"/>
      <sheetName val="1공구_건정토건_철콘1"/>
      <sheetName val="도급표지_1"/>
      <sheetName val="도급표지__(4)1"/>
      <sheetName val="부대표지_(4)1"/>
      <sheetName val="도급표지__(3)1"/>
      <sheetName val="부대표지_(3)1"/>
      <sheetName val="도급표지__(2)1"/>
      <sheetName val="부대표지_(2)1"/>
      <sheetName val="토__목1"/>
      <sheetName val="조__경1"/>
      <sheetName val="전_기1"/>
      <sheetName val="건__축1"/>
      <sheetName val="보도내역_(3)1"/>
      <sheetName val="4_내진설계"/>
      <sheetName val="마감사양"/>
      <sheetName val="건축토목실행내역"/>
      <sheetName val="출장내역"/>
      <sheetName val="XL4Poppy"/>
      <sheetName val="10동"/>
      <sheetName val="5사남"/>
      <sheetName val="C-노임단가"/>
      <sheetName val="전계가"/>
      <sheetName val="식재"/>
      <sheetName val="시설물"/>
      <sheetName val="식재출력용"/>
      <sheetName val="유지관리"/>
      <sheetName val="아파트-가설"/>
      <sheetName val="연부97-1"/>
      <sheetName val="SUB일위대가"/>
      <sheetName val="평자재단가"/>
      <sheetName val="방송(체육관)"/>
      <sheetName val="동원(3)"/>
      <sheetName val="측구공"/>
      <sheetName val="시운전연료"/>
      <sheetName val="1.3.1절점좌표"/>
      <sheetName val="1.1설계기준"/>
      <sheetName val="증감분석"/>
      <sheetName val="말고개터널조명전압강하"/>
      <sheetName val="2000.05"/>
      <sheetName val="남양시작동010313100%"/>
      <sheetName val="투찰내역서"/>
      <sheetName val="1_수인터널1"/>
      <sheetName val="AS포장복구_1"/>
      <sheetName val="2_대외공문1"/>
      <sheetName val="설_계1"/>
      <sheetName val="CIP_공사"/>
      <sheetName val="_총괄표"/>
      <sheetName val="인건비_"/>
      <sheetName val="전차선로_물량표"/>
      <sheetName val="96보완계획7_12"/>
      <sheetName val="콤보박스와_리스트박스의_연결"/>
      <sheetName val="제잡비_xls"/>
      <sheetName val="3BL공동구_수량"/>
      <sheetName val="부대입찰_내역서"/>
      <sheetName val="2_고용보험료산출근거"/>
      <sheetName val="현장지지물물량"/>
      <sheetName val="입찰내역"/>
      <sheetName val="내역서당초"/>
      <sheetName val="내역서변경성원"/>
      <sheetName val="근로자자료입력"/>
      <sheetName val="참고자료"/>
      <sheetName val="변경후-SHEET"/>
      <sheetName val="1.본부별"/>
      <sheetName val="000000"/>
      <sheetName val="상수도토공집계표"/>
      <sheetName val="기본DATA"/>
      <sheetName val="공통자료"/>
      <sheetName val="안전시설내역서"/>
      <sheetName val="구조물"/>
      <sheetName val="FI원가_1"/>
      <sheetName val="cable-data"/>
      <sheetName val="노무비산출"/>
      <sheetName val="기초입력 DATA"/>
      <sheetName val="#3E1_GCR"/>
      <sheetName val="소소총괄표"/>
      <sheetName val="1공구_건정토건_토공2"/>
      <sheetName val="구단"/>
      <sheetName val="배수문"/>
      <sheetName val="1공구_건정토건_철콘2"/>
      <sheetName val="도급표지_2"/>
      <sheetName val="도급표지__(4)2"/>
      <sheetName val="부대표지_(4)2"/>
      <sheetName val="도급표지__(3)2"/>
      <sheetName val="부대표지_(3)2"/>
      <sheetName val="도급표지__(2)2"/>
      <sheetName val="부대표지_(2)2"/>
      <sheetName val="토__목2"/>
      <sheetName val="조__경2"/>
      <sheetName val="전_기2"/>
      <sheetName val="건__축2"/>
      <sheetName val="보도내역_(3)2"/>
      <sheetName val="1_수인터널2"/>
      <sheetName val="AS포장복구_2"/>
      <sheetName val="2_대외공문2"/>
      <sheetName val="설_계2"/>
      <sheetName val="내역(최종본4_5)2"/>
      <sheetName val="Sheet1_(2)1"/>
      <sheetName val="0_0ControlSheet2"/>
      <sheetName val="0_1keyAssumption2"/>
      <sheetName val="부대입찰_내역서1"/>
      <sheetName val="전차선로_물량표1"/>
      <sheetName val="4_내진설계1"/>
      <sheetName val="3BL공동구_수량1"/>
      <sheetName val="토공(우물통,기타)_1"/>
      <sheetName val="96보완계획7_121"/>
      <sheetName val="1__설계조건_2_단면가정_3__하중계산1"/>
      <sheetName val="DATA_입력란1"/>
      <sheetName val="1_취수장1"/>
      <sheetName val="인건비_1"/>
      <sheetName val="_총괄표1"/>
      <sheetName val="제잡비_xls1"/>
      <sheetName val="2_고용보험료산출근거1"/>
      <sheetName val="Eq__Mobilization1"/>
      <sheetName val="원가계산_(2)1"/>
      <sheetName val="실행내역서_1"/>
      <sheetName val="노원열병합__건축공사기성내역서1"/>
      <sheetName val="현장관리비_산출내역1"/>
      <sheetName val="1_설계조건1"/>
      <sheetName val="현장별계약현황('98_10_31)1"/>
      <sheetName val="콤보박스와_리스트박스의_연결1"/>
      <sheetName val="플랜트_설치1"/>
      <sheetName val="내역(최종본4_5)1"/>
      <sheetName val="0_0ControlSheet1"/>
      <sheetName val="0_1keyAssumption1"/>
      <sheetName val="토공(우물통,기타)_"/>
      <sheetName val="Eq__Mobilization"/>
      <sheetName val="원가계산_(2)"/>
      <sheetName val="현장별계약현황('98_10_31)"/>
      <sheetName val="원본"/>
      <sheetName val="EQUIP LIST"/>
      <sheetName val="교각"/>
      <sheetName val="내부마감"/>
      <sheetName val="간접재료비산출표-27-30"/>
      <sheetName val="1안"/>
      <sheetName val="첨부1-1"/>
      <sheetName val="빙설"/>
      <sheetName val="가중치"/>
      <sheetName val="분전반일위대가"/>
      <sheetName val="단양 00 아파트-세부내역"/>
      <sheetName val="상호참고자료"/>
      <sheetName val="발주처자료입력"/>
      <sheetName val="회사기본자료"/>
      <sheetName val="하자보증자료"/>
      <sheetName val="기술자관련자료"/>
      <sheetName val="빙100장비사양"/>
      <sheetName val="4.장비손료"/>
      <sheetName val="내역및원가02"/>
      <sheetName val="TYPE1"/>
      <sheetName val="배선(낙차)"/>
      <sheetName val="SF내역및원가02"/>
      <sheetName val="산출기준(파견전산실)"/>
      <sheetName val="정의"/>
      <sheetName val="재활용 악취_먼지DUCT산출"/>
      <sheetName val="항목지정"/>
      <sheetName val="기기리스트"/>
      <sheetName val="시설물기초"/>
      <sheetName val="경비산출"/>
      <sheetName val="다곡2교"/>
      <sheetName val="공정코드"/>
      <sheetName val="현장식당(1)"/>
      <sheetName val="쌍송교"/>
      <sheetName val="입력그림"/>
      <sheetName val="정부노임"/>
      <sheetName val="흄관기초"/>
      <sheetName val="부산제일극장"/>
      <sheetName val="수주현황2월"/>
      <sheetName val="1F"/>
      <sheetName val="NAIL단가산출"/>
      <sheetName val="제거식EA"/>
      <sheetName val="이자율"/>
      <sheetName val="DATA2000"/>
      <sheetName val="5.정산서"/>
      <sheetName val="포장직선구간"/>
      <sheetName val="입력값"/>
      <sheetName val="설계기준 및 하중계산"/>
      <sheetName val="1-1호"/>
      <sheetName val="원내역서 그대로"/>
      <sheetName val="01"/>
      <sheetName val="은행"/>
      <sheetName val="예산M12A"/>
      <sheetName val="예산M2"/>
      <sheetName val="송라터널총괄"/>
      <sheetName val="매원개착터널총괄"/>
      <sheetName val="점수계산1-2"/>
      <sheetName val="남양시작동자105노65기1.3화1.2"/>
      <sheetName val="관음목장(제출용)자105인97.5"/>
      <sheetName val="내역총괄"/>
      <sheetName val="내역총괄2"/>
      <sheetName val="내역총괄3"/>
      <sheetName val="예총"/>
      <sheetName val="1062-X방향 "/>
      <sheetName val="품셈(기초)"/>
      <sheetName val="식재일위대가"/>
      <sheetName val="기초일위대가"/>
      <sheetName val="부대공자재집계표"/>
      <sheetName val="집계표(공종별)"/>
      <sheetName val="현금흐름"/>
      <sheetName val="교통표지판수량집계표"/>
      <sheetName val="작성"/>
      <sheetName val="예정(3)"/>
      <sheetName val="원남"/>
      <sheetName val="원가계산(조,투,실)"/>
      <sheetName val="관리비"/>
      <sheetName val="조사가추정"/>
      <sheetName val="업체"/>
      <sheetName val="대비집계장(견적)"/>
      <sheetName val="설계집계장"/>
      <sheetName val="실행집계장"/>
      <sheetName val="투찰집계장"/>
      <sheetName val="♣총괄내역서♣"/>
      <sheetName val="실행하도사항"/>
      <sheetName val="실행별지"/>
      <sheetName val="실행하도잡비"/>
      <sheetName val="실행토공하도"/>
      <sheetName val="실행철콘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PROJECT BRIEF"/>
      <sheetName val="969910( R)"/>
      <sheetName val="가시설(TYPE-A)"/>
      <sheetName val="1-1평균터파기고(1)"/>
      <sheetName val="계약서"/>
      <sheetName val="옹벽단면치수"/>
      <sheetName val="관리"/>
      <sheetName val="적정"/>
      <sheetName val="하도"/>
      <sheetName val="별지"/>
      <sheetName val="보링"/>
      <sheetName val="철물"/>
      <sheetName val="철강재"/>
      <sheetName val="합의서"/>
      <sheetName val="포장"/>
      <sheetName val="기초단가(03,상반기)"/>
      <sheetName val="노임(03,상반기)"/>
      <sheetName val="중기손료(03,상반기)"/>
      <sheetName val="중기가격(03)"/>
      <sheetName val="경비단가(02)"/>
      <sheetName val="총괄내역"/>
      <sheetName val="가시설수량"/>
      <sheetName val="가시설단위수량"/>
      <sheetName val="SORCE1"/>
      <sheetName val="현장업무"/>
      <sheetName val="품셈표"/>
      <sheetName val="신복2"/>
      <sheetName val="MAIN_TABLE"/>
      <sheetName val="현장"/>
      <sheetName val="전선 및 전선관"/>
      <sheetName val="수지표"/>
      <sheetName val="셀명"/>
      <sheetName val="총괄수지표"/>
      <sheetName val="도수로현황"/>
      <sheetName val="DB"/>
      <sheetName val="건축"/>
      <sheetName val="공주방향"/>
      <sheetName val="5호광장_(만점)"/>
      <sheetName val="인천국제_(만점)_(2)"/>
      <sheetName val="배수공_시멘트_및_골재량_산출"/>
      <sheetName val="대운산출"/>
      <sheetName val="공통비"/>
      <sheetName val="VENDOR LIST"/>
      <sheetName val="손익분석"/>
      <sheetName val="대비표"/>
      <sheetName val="수정계획3"/>
      <sheetName val="FAX"/>
      <sheetName val="산출(1~20)"/>
      <sheetName val="일반전기"/>
      <sheetName val="__"/>
      <sheetName val="비용"/>
      <sheetName val="(A)내역서"/>
      <sheetName val="O＆P"/>
      <sheetName val="건축공사실행"/>
      <sheetName val="건축원가"/>
      <sheetName val="1차 내역서"/>
      <sheetName val="물량내역서"/>
      <sheetName val="기초목"/>
      <sheetName val="입력데이타(비É"/>
      <sheetName val="외주대비 -석É"/>
      <sheetName val="울산시산표"/>
      <sheetName val="견적서갑지연속"/>
      <sheetName val="정산내역"/>
      <sheetName val="변경증감내역서"/>
      <sheetName val="4_경비_5_영업외수지"/>
      <sheetName val="_견적서"/>
      <sheetName val="장비당단가_(1)"/>
      <sheetName val="Sheet2_(2)"/>
      <sheetName val="광통신_견적내역서1"/>
      <sheetName val="unit_4"/>
      <sheetName val="별표_"/>
      <sheetName val="수_량_명_세_서_-_1"/>
      <sheetName val="2_건축"/>
      <sheetName val="공정표_"/>
      <sheetName val="프라임_강변역(4,236)"/>
      <sheetName val="내___역"/>
      <sheetName val="2000년_공정표"/>
      <sheetName val="5_2코핑"/>
      <sheetName val="P_M_별"/>
      <sheetName val="수량산출서_갑지"/>
      <sheetName val="DATA_입력부"/>
      <sheetName val="중기쥰종사 단위단가"/>
      <sheetName val="일반관리비전체분당초변경대비표"/>
      <sheetName val="사용계획"/>
      <sheetName val="지급수수료월별금액산정"/>
      <sheetName val="UR2-Calculation"/>
      <sheetName val="공사수행보고"/>
      <sheetName val="BOJUNGGM"/>
      <sheetName val="일반물자(한국통신)"/>
      <sheetName val="108.수선비"/>
      <sheetName val="예산대비"/>
      <sheetName val="2F 회의실견적(5_14 일대)"/>
      <sheetName val="한성교회 신축공사(050713)_CheckList"/>
      <sheetName val="사진"/>
      <sheetName val="Trend(Agitator)"/>
      <sheetName val="L형옹벽"/>
      <sheetName val="포장절단"/>
      <sheetName val="1호맨홀토공"/>
      <sheetName val="Sight n M.H"/>
      <sheetName val="포장수량집계"/>
      <sheetName val="(C)원내역"/>
      <sheetName val="터널조도"/>
      <sheetName val="3차토목내역"/>
      <sheetName val="표층포설및다짐"/>
      <sheetName val="참조-(1)"/>
      <sheetName val="외주가공"/>
      <sheetName val="횡날개수집"/>
      <sheetName val="경비 (1)"/>
      <sheetName val="성서방향-교대(A2)"/>
      <sheetName val="편성절차"/>
      <sheetName val="2002자금수지계획(진행+신규)"/>
      <sheetName val="2변경1"/>
      <sheetName val="중기단가"/>
      <sheetName val="전도품의"/>
      <sheetName val="영동(D)"/>
      <sheetName val="총괄집계 "/>
      <sheetName val="15100"/>
      <sheetName val="산출근거#2-3"/>
      <sheetName val="전국현황"/>
      <sheetName val="상가지급현황"/>
      <sheetName val="배수장토목공사비"/>
      <sheetName val="자금총괄"/>
      <sheetName val="말뚝기초(안정검토)-외측"/>
      <sheetName val="일위대가-01"/>
      <sheetName val="다중모드"/>
      <sheetName val="도"/>
      <sheetName val="단위수량산출"/>
      <sheetName val="Piping Design Data"/>
      <sheetName val="4 &amp; 10-inch, CO2 Combo &amp; Sweep"/>
      <sheetName val="__MAIN"/>
      <sheetName val="과천MAIN"/>
      <sheetName val="1호맨홀가감수량"/>
      <sheetName val="ilch"/>
      <sheetName val="ASALTOTA"/>
      <sheetName val="용집"/>
      <sheetName val="상행-교대(A1-A2)"/>
      <sheetName val="총수량집계표"/>
      <sheetName val="strut type"/>
      <sheetName val="매출요약(월별) -년간"/>
      <sheetName val="Table"/>
      <sheetName val="미드수량"/>
      <sheetName val="배관물량집계(기본)"/>
      <sheetName val="수문보고"/>
      <sheetName val="옥외"/>
      <sheetName val="1차설계Ꮗԯ_x0000_"/>
      <sheetName val="1차설계逷≙_xdc00_≙"/>
      <sheetName val="-15.0"/>
      <sheetName val="토지산출내역"/>
      <sheetName val="P_x0005_"/>
      <sheetName val="P嘐"/>
      <sheetName val="48_x0005__x0000_"/>
      <sheetName val="암거"/>
      <sheetName val="공정표_1"/>
      <sheetName val="장비당단가_(1)1"/>
      <sheetName val="Sheet2_(2)1"/>
      <sheetName val="별표_1"/>
      <sheetName val="2_건축1"/>
      <sheetName val="수_량_명_세_서_-_11"/>
      <sheetName val="DC"/>
      <sheetName val="1공구_건정토건_토공3"/>
      <sheetName val="1공구_건정토건_철콘3"/>
      <sheetName val="도급표지_3"/>
      <sheetName val="도급표지__(4)3"/>
      <sheetName val="부대표지_(4)3"/>
      <sheetName val="도급표지__(3)3"/>
      <sheetName val="부대표지_(3)3"/>
      <sheetName val="도급표지__(2)3"/>
      <sheetName val="부대표지_(2)3"/>
      <sheetName val="토__목3"/>
      <sheetName val="조__경3"/>
      <sheetName val="전_기3"/>
      <sheetName val="건__축3"/>
      <sheetName val="보도내역_(3)3"/>
      <sheetName val="준검_내역서3"/>
      <sheetName val="1_수인터널3"/>
      <sheetName val="6PILE__(돌출)3"/>
      <sheetName val="0_0ControlSheet3"/>
      <sheetName val="0_1keyAssumption3"/>
      <sheetName val="2_대외공문3"/>
      <sheetName val="설_계3"/>
      <sheetName val="Sheet1_(2)2"/>
      <sheetName val="AS포장복구_3"/>
      <sheetName val="내역(최종본4_5)3"/>
      <sheetName val="입출재고현황_(2)2"/>
      <sheetName val="96보완계획7_122"/>
      <sheetName val="1_취수장2"/>
      <sheetName val="_총괄표2"/>
      <sheetName val="전차선로_물량표2"/>
      <sheetName val="BSD_(2)2"/>
      <sheetName val="4_내진설계2"/>
      <sheetName val="인건비_2"/>
      <sheetName val="1__설계조건_2_단면가정_3__하중계산2"/>
      <sheetName val="DATA_입력란2"/>
      <sheetName val="2_고용보험료산출근거2"/>
      <sheetName val="노원열병합__건축공사기성내역서2"/>
      <sheetName val="제잡비_xls2"/>
      <sheetName val="3BL공동구_수량2"/>
      <sheetName val="부대입찰_내역서2"/>
      <sheetName val="토공(우물통,기타)_2"/>
      <sheetName val="현장별계약현황('98_10_31)2"/>
      <sheetName val="실행내역서_2"/>
      <sheetName val="원가계산_(2)2"/>
      <sheetName val="Eq__Mobilization2"/>
      <sheetName val="1_설계조건2"/>
      <sheetName val="플랜트_설치2"/>
      <sheetName val="콤보박스와_리스트박스의_연결2"/>
      <sheetName val="현장관리비_산출내역2"/>
      <sheetName val="설내역서_1"/>
      <sheetName val="CIP_공사1"/>
      <sheetName val="2_교량(신설)"/>
      <sheetName val="4_장비손료"/>
      <sheetName val="2000_05"/>
      <sheetName val="1_3_1절점좌표"/>
      <sheetName val="1_1설계기준"/>
      <sheetName val="단양_00_아파트-세부내역"/>
      <sheetName val="EQUIP_LIST"/>
      <sheetName val="5_정산서"/>
      <sheetName val="1_본부별"/>
      <sheetName val="기초입력_DATA"/>
      <sheetName val="재활용_악취_먼지DUCT산출"/>
      <sheetName val="현장관리비내역서"/>
      <sheetName val="단면설계"/>
      <sheetName val="단Ⰰ비교표"/>
      <sheetName val="실唉내역서"/>
      <sheetName val="㋨가산출서"/>
      <sheetName val="시噔점쉤행"/>
      <sheetName val="횡배수ⴀ토공수량"/>
      <sheetName val="공䠜구간조서"/>
      <sheetName val="배수턵관(䢌)"/>
      <sheetName val="공㬸(신)"/>
      <sheetName val="강ⵐ(Sub)"/>
      <sheetName val="준걵조서Ⱁ지"/>
      <sheetName val="9GNG옴반"/>
      <sheetName val="㶀하(성남)"/>
      <sheetName val="부啘계산서"/>
      <sheetName val="冠사(PE)"/>
      <sheetName val="몰큈재료䂰출"/>
      <sheetName val="䣐_x0000__x0000_갑쥀)"/>
      <sheetName val="䴝괄내역서"/>
      <sheetName val="Nೃ拏-職"/>
      <sheetName val="㏄급표지_"/>
      <sheetName val="부㌀표지_(4)"/>
      <sheetName val="부㌀표지_(3)"/>
      <sheetName val="㶀대표지_(2)"/>
      <sheetName val="보㏄내역_(3)"/>
      <sheetName val="준Ⲁ_내역서"/>
      <sheetName val="⳵사비총ⴄ표"/>
      <sheetName val="1.䷨수장"/>
      <sheetName val="2000ㅄ하반기"/>
      <sheetName val="인ⱴ-측정"/>
      <sheetName val="4.뀴진설Ⳅ"/>
      <sheetName val="type-H"/>
      <sheetName val="4)䠠동표"/>
      <sheetName val="배ⴀ단가조사서"/>
      <sheetName val="䡼위대가(가설)"/>
      <sheetName val="䠑속도로1"/>
      <sheetName val="견䠁대비표"/>
      <sheetName val="교㌀(A1)"/>
      <sheetName val="부윬력정㦬"/>
      <sheetName val="전䰨선로 물량표"/>
      <sheetName val="COPINH"/>
      <sheetName val="공䠅별산출뀴역서"/>
      <sheetName val="䡼위(PN)"/>
      <sheetName val="전기일䠄대가"/>
      <sheetName val="전쉠환매도율"/>
      <sheetName val="䄤직윬-1"/>
      <sheetName val="현噩CODE"/>
      <sheetName val="䈘자䢬단위당"/>
      <sheetName val="일䠄대가(1)"/>
      <sheetName val="Ⰰ격조사서"/>
      <sheetName val="㶀대입찰 내역서"/>
      <sheetName val="자윬집계呜"/>
      <sheetName val="소일위대가코드표"/>
      <sheetName val="심사"/>
      <sheetName val="도급내역"/>
      <sheetName val="사  업  비  수  지  예  산  서"/>
      <sheetName val="시가지우회도로공내역서"/>
      <sheetName val="사다리"/>
      <sheetName val="중기일위대밀"/>
      <sheetName val="현금흐름표"/>
      <sheetName val="07제품별수익성"/>
      <sheetName val="총체보활공정표"/>
      <sheetName val="철골공사"/>
      <sheetName val="수장"/>
      <sheetName val="상세도"/>
      <sheetName val="지구단위계획"/>
      <sheetName val="hvac(제어동)"/>
      <sheetName val="배명(단가柖"/>
      <sheetName val="투자예산"/>
      <sheetName val="분뇨"/>
      <sheetName val="근로자명단2013"/>
      <sheetName val="공사비예산서"/>
      <sheetName val="신고조서"/>
      <sheetName val="주공 갑지"/>
      <sheetName val="마스터02"/>
      <sheetName val="7월11일"/>
      <sheetName val="안전장치"/>
      <sheetName val="투자효율분석"/>
      <sheetName val="4.예산내역서"/>
      <sheetName val="ELECTR蔨ũ"/>
      <sheetName val="맨홀_공사비"/>
      <sheetName val="기본정보"/>
      <sheetName val="TCDB"/>
      <sheetName val="라이신_NML"/>
      <sheetName val="PRO_DCI"/>
      <sheetName val="INST_DCI"/>
      <sheetName val="HVAC_DCI"/>
      <sheetName val="PIPE_DCI"/>
      <sheetName val="①idea pipeline"/>
      <sheetName val="Comps"/>
      <sheetName val="교육훈련비6"/>
      <sheetName val="ver2"/>
      <sheetName val="IMP 통일양식"/>
      <sheetName val="LYS 통일양식"/>
      <sheetName val="TB(BS)"/>
      <sheetName val="TB(PL)"/>
      <sheetName val="patch"/>
      <sheetName val="유통기한 프로그램"/>
      <sheetName val="배부전"/>
      <sheetName val="산출0"/>
      <sheetName val="PTVT (MAU)"/>
      <sheetName val="고객사 관리 코드"/>
      <sheetName val="업무처리전"/>
      <sheetName val="kimre scrubber"/>
      <sheetName val="세부항목"/>
      <sheetName val="출력자료"/>
      <sheetName val="1월"/>
      <sheetName val="Balance"/>
      <sheetName val="제안실적sum조회"/>
      <sheetName val="FRP PIPING 일위대가"/>
      <sheetName val="간이연락"/>
      <sheetName val="산근(1)"/>
      <sheetName val="표지_(3)3"/>
      <sheetName val="표지_(2)3"/>
      <sheetName val="교각집계_(2)3"/>
      <sheetName val="교각토공_(2)3"/>
      <sheetName val="교각철근_(2)3"/>
      <sheetName val="외주대비_-석축3"/>
      <sheetName val="외주대비-구조물_(2)3"/>
      <sheetName val="견적표지_(3)3"/>
      <sheetName val="_HIT-&gt;HMC_견적(3900)3"/>
      <sheetName val="일__위__대__가__목__록3"/>
      <sheetName val="6__안전관리비4"/>
      <sheetName val="HRSG_SMALL072203"/>
      <sheetName val="교각토공__2_3"/>
      <sheetName val="3_공통공사대비3"/>
      <sheetName val="97년_추정3"/>
      <sheetName val="8_현장관리비2"/>
      <sheetName val="7_안전관리비2"/>
      <sheetName val="하도내역_(철콘)2"/>
      <sheetName val="조건표_(2)2"/>
      <sheetName val="목차_2"/>
      <sheetName val="7__현장관리비_2"/>
      <sheetName val="노무비_근거2"/>
      <sheetName val="임율_Data2"/>
      <sheetName val="1_설계기준2"/>
      <sheetName val="2차전체변경예정_(2)2"/>
      <sheetName val="단면_(2)2"/>
      <sheetName val="8_PILE__(돌출)2"/>
      <sheetName val="토공유동표(전체_당초)2"/>
      <sheetName val="구조______1"/>
      <sheetName val="b_balju_(2)2"/>
      <sheetName val="노무비_1"/>
      <sheetName val="화재_탐지_설비1"/>
      <sheetName val="Customer_Databas1"/>
      <sheetName val="4_LINE1"/>
      <sheetName val="7_th1"/>
      <sheetName val="_갑지1"/>
      <sheetName val="4_경비_5_영업외수지1"/>
      <sheetName val="_견적서1"/>
      <sheetName val="4_일위대가집계1"/>
      <sheetName val="내역서_제출1"/>
      <sheetName val="A_LINE1"/>
      <sheetName val="할증_1"/>
      <sheetName val="5__현장관리비(new)_1"/>
      <sheetName val="방배동내역_(총괄)1"/>
      <sheetName val="간_지11"/>
      <sheetName val="5__현장관리비_new__1"/>
      <sheetName val="Temporary_Mooring1"/>
      <sheetName val="중기조종사_단위단가2"/>
      <sheetName val="7_PILE__(돌출)1"/>
      <sheetName val="총_원가계산1"/>
      <sheetName val="광통신_견적내역서11"/>
      <sheetName val="unit_41"/>
      <sheetName val="프라임_강변역(4,236)1"/>
      <sheetName val="내___역1"/>
      <sheetName val="집_계_표1"/>
      <sheetName val="2000년_공정표1"/>
      <sheetName val="5_2코핑1"/>
      <sheetName val="배수공_시멘트_및_골재량_산출1"/>
      <sheetName val="P_M_별1"/>
      <sheetName val="수량산출서_갑지1"/>
      <sheetName val="DATA_입력부1"/>
      <sheetName val="일위대가_(PM)"/>
      <sheetName val="2_2_오피스텔(12~32F)1"/>
      <sheetName val="일위대가_집계표1"/>
      <sheetName val="6__안전관리비5"/>
      <sheetName val="자__재1"/>
      <sheetName val="개인별_순위표1"/>
      <sheetName val="CM_11"/>
      <sheetName val="기술부_VENDOR_LIST1"/>
      <sheetName val="단계별내역_(2)1"/>
      <sheetName val="제출내역_(2)1"/>
      <sheetName val="2_2_띠장의_설계1"/>
      <sheetName val="1-1_현장정리"/>
      <sheetName val="1-2_토공"/>
      <sheetName val="1-3_WMM,GSB"/>
      <sheetName val="1-4_BITUMINOUS_COURSE"/>
      <sheetName val="1-5_BOX_CULVERTS"/>
      <sheetName val="1-6_BRIDGE"/>
      <sheetName val="1-7_DRAINAGE"/>
      <sheetName val="1-8_TRAFFIC"/>
      <sheetName val="1-9_MISCELLANEOUS"/>
      <sheetName val="1-10_ELECTRICAL"/>
      <sheetName val="1-12_도급외항목"/>
      <sheetName val="9_1지하2층하부보1"/>
      <sheetName val="4_2_1_마루높이_검토"/>
      <sheetName val="4_일위대가1"/>
      <sheetName val="BOX_본체"/>
      <sheetName val="명일작업계획_(3)"/>
      <sheetName val="STEEL_BOX_단면설계(SEC_8)"/>
      <sheetName val="6_이토처리시간"/>
      <sheetName val="울진항공등화_내역서"/>
      <sheetName val="영흥TL(UP,DOWN)_"/>
      <sheetName val="일_위_대_가_표"/>
      <sheetName val="TABLE_DB"/>
      <sheetName val="쌍용_data_base"/>
      <sheetName val="MP_MOB"/>
      <sheetName val="전체내역_(2)"/>
      <sheetName val="Hyundai_Unit_cost_xls"/>
      <sheetName val="중기쥰종사_단위단가"/>
      <sheetName val="원내역서_그대로"/>
      <sheetName val="남양시작동자105노65기1_3화1_2"/>
      <sheetName val="관음목장(제출용)자105인97_5"/>
      <sheetName val="969910(_R)"/>
      <sheetName val="1062-X방향_"/>
      <sheetName val="PROJECT_BRIEF"/>
      <sheetName val="내역서_(3)1"/>
      <sheetName val="산출양식_(2)1"/>
      <sheetName val="전체산출내역서갑(변경)_1"/>
      <sheetName val="A_터파기공1"/>
      <sheetName val="B_측·집1"/>
      <sheetName val="배(자·집)_(2)1"/>
      <sheetName val="2_01측·터·집1"/>
      <sheetName val="땅깍·수_(1-1)1"/>
      <sheetName val="0-52_1"/>
      <sheetName val="콘·다_(2)1"/>
      <sheetName val="기·집_(2)1"/>
      <sheetName val="콘·다_(3)1"/>
      <sheetName val="병원내역집계표_(2)1"/>
      <sheetName val="실행총괄_1"/>
      <sheetName val="[IL-3_XLSY갑지1"/>
      <sheetName val="4_일위대가목차1"/>
      <sheetName val="내역_ver1_01"/>
      <sheetName val="2000,9월_일위1"/>
      <sheetName val="1_노무비명세서(해동)1"/>
      <sheetName val="1_노무비명세서(토목)1"/>
      <sheetName val="2_노무비명세서(해동)1"/>
      <sheetName val="2_노무비명세서(수직보호망)1"/>
      <sheetName val="2_노무비명세서(난간대)1"/>
      <sheetName val="2_사진대지1"/>
      <sheetName val="3_사진대지1"/>
      <sheetName val="단가_"/>
      <sheetName val="변압기_및_발전기_용량"/>
      <sheetName val="조도계산서_(도서)"/>
      <sheetName val="빌딩_안내"/>
      <sheetName val="CABLE_(2)"/>
      <sheetName val="G_R300경비"/>
      <sheetName val="단가대비표_(3)"/>
      <sheetName val="기성내역서(을)_(2)"/>
      <sheetName val="1단계_(2)"/>
      <sheetName val="2_1__노무비_평균단가산출"/>
      <sheetName val="3_공사비(07년노임단가)"/>
      <sheetName val="3_공사비(단가조사표)"/>
      <sheetName val="3_공사비(물량산출표)"/>
      <sheetName val="3_공사비(일위대가표목록)"/>
      <sheetName val="3_공사비(일위대가표)"/>
      <sheetName val="TRE_TABLE"/>
      <sheetName val="Requirement(Work_Crew)"/>
      <sheetName val="진입도로B_(2)"/>
      <sheetName val="수목데이타_"/>
      <sheetName val="2_냉난방설비공사"/>
      <sheetName val="7_자동제어공사"/>
      <sheetName val="중강당_내역"/>
      <sheetName val="기초자료입력및_K치_확인"/>
      <sheetName val="실행내역_"/>
      <sheetName val="자재_단가_비교표(견적)"/>
      <sheetName val="자재_단가_비교표"/>
      <sheetName val="Bid_Summary"/>
      <sheetName val="이동시_예상비용"/>
      <sheetName val="Seg_1DE비용"/>
      <sheetName val="Transit_비용_감가상각미포함"/>
      <sheetName val="세골재__T2_변경_현황"/>
      <sheetName val="내역서_(2)"/>
      <sheetName val="전화공사_공량_및_집계표"/>
      <sheetName val="참조_(2)"/>
      <sheetName val="6__직접경비"/>
      <sheetName val="대가_(보완)"/>
      <sheetName val="3_자재비(총괄)"/>
      <sheetName val="5호광장_(만점)1"/>
      <sheetName val="인천국제_(만점)_(2)1"/>
      <sheetName val="제조_경영"/>
      <sheetName val="4_전기"/>
      <sheetName val="노_무_비"/>
      <sheetName val="미납품_현황"/>
      <sheetName val="신설개소별_총집계표(동해-배전)"/>
      <sheetName val="용선_C_L"/>
      <sheetName val="전_체"/>
      <sheetName val="흙막이B_(오산운암)"/>
      <sheetName val="타이로드_흙막이"/>
      <sheetName val="타이로드_흙막이(근입장2_5M)"/>
      <sheetName val="타이로드(근입장2_5M)"/>
      <sheetName val="pile_항타"/>
      <sheetName val="pile_항타(디젤)"/>
      <sheetName val="pile_항타_A"/>
      <sheetName val="pile_항타_B"/>
      <sheetName val="pile_항타_C"/>
      <sheetName val="pile_인발"/>
      <sheetName val="pile_인발_A"/>
      <sheetName val="pile_인발_B"/>
      <sheetName val="pile_인발_C"/>
      <sheetName val="20TON_TRAILER"/>
      <sheetName val="토류판_(2)"/>
      <sheetName val="SHEET_PILE단가"/>
      <sheetName val="108_수선비"/>
      <sheetName val="전선_및_전선관"/>
      <sheetName val="VENDOR_LIST"/>
      <sheetName val="2_1외주"/>
      <sheetName val="2_3노무"/>
      <sheetName val="2_4자재"/>
      <sheetName val="2_2장비"/>
      <sheetName val="2_5경비"/>
      <sheetName val="2_6수목대"/>
      <sheetName val="3련_BOX"/>
      <sheetName val="Xunit_(단위환산)"/>
      <sheetName val="경비_(1)"/>
      <sheetName val="2F_회의실견적(5_14_일대)"/>
      <sheetName val="①idea_pipeline"/>
      <sheetName val="IMP_통일양식"/>
      <sheetName val="LYS_통일양식"/>
      <sheetName val="유통기한_프로그램"/>
      <sheetName val="설계기준_및_하중계산"/>
      <sheetName val="Sight_n_M_H"/>
      <sheetName val="매출요약(월별)_-년간"/>
      <sheetName val="Piping_Design_Data"/>
      <sheetName val="4_&amp;_10-inch,_CO2_Combo_&amp;_Sweep"/>
      <sheetName val="1_䷨수장"/>
      <sheetName val="4_뀴진설Ⳅ"/>
      <sheetName val="전䰨선로_물량표"/>
      <sheetName val="㶀대입찰_내역서"/>
      <sheetName val="총괄집계_"/>
      <sheetName val="고객사_관리_코드"/>
      <sheetName val="한성교회_신축공사(050713)_CheckList"/>
      <sheetName val="PTVT_(MAU)"/>
      <sheetName val="125x125"/>
      <sheetName val="tra-vat-lieu"/>
      <sheetName val="TOSHIBA-Structure"/>
      <sheetName val="Div26 - Elect"/>
      <sheetName val="SITE-E"/>
      <sheetName val="검토현황"/>
      <sheetName val="증감내역"/>
      <sheetName val="제수"/>
      <sheetName val="공기"/>
      <sheetName val="함열량 db"/>
      <sheetName val="교각별철근수량집계표"/>
      <sheetName val="출력X"/>
      <sheetName val="6동"/>
      <sheetName val="참고"/>
      <sheetName val="10.경제성분석"/>
      <sheetName val="포장공사"/>
      <sheetName val="통합"/>
      <sheetName val="기계 도급내역서"/>
      <sheetName val="철탑공사"/>
      <sheetName val="PĴ"/>
      <sheetName val="Pꮸ"/>
      <sheetName val="P估"/>
      <sheetName val="품목"/>
      <sheetName val="전기2005"/>
      <sheetName val="기성금내역서"/>
      <sheetName val="경성자금"/>
      <sheetName val="2004노형교"/>
      <sheetName val="quotation"/>
      <sheetName val="1공구_건정토건_토공4"/>
      <sheetName val="1공구_건정토건_철콘4"/>
      <sheetName val="도급표지_4"/>
      <sheetName val="도급표지__(4)4"/>
      <sheetName val="부대표지_(4)4"/>
      <sheetName val="도급표지__(3)4"/>
      <sheetName val="부대표지_(3)4"/>
      <sheetName val="도급표지__(2)4"/>
      <sheetName val="부대표지_(2)4"/>
      <sheetName val="토__목4"/>
      <sheetName val="조__경4"/>
      <sheetName val="전_기4"/>
      <sheetName val="건__축4"/>
      <sheetName val="보도내역_(3)4"/>
      <sheetName val="준검_내역서4"/>
      <sheetName val="내역(최종본4_5)4"/>
      <sheetName val="1_수인터널4"/>
      <sheetName val="설_계4"/>
      <sheetName val="입출재고현황_(2)3"/>
      <sheetName val="6PILE__(돌출)4"/>
      <sheetName val="2_대외공문4"/>
      <sheetName val="AS포장복구_4"/>
      <sheetName val="0_0ControlSheet4"/>
      <sheetName val="0_1keyAssumption4"/>
      <sheetName val="4_내진설계3"/>
      <sheetName val="Sheet1_(2)3"/>
      <sheetName val="1_취수장3"/>
      <sheetName val="BSD_(2)3"/>
      <sheetName val="실행내역서_3"/>
      <sheetName val="96보완계획7_123"/>
      <sheetName val="전차선로_물량표3"/>
      <sheetName val="부대입찰_내역서3"/>
      <sheetName val="1__설계조건_2_단면가정_3__하중계산3"/>
      <sheetName val="DATA_입력란3"/>
      <sheetName val="3BL공동구_수량3"/>
      <sheetName val="제잡비_xls3"/>
      <sheetName val="인건비_3"/>
      <sheetName val="_총괄표3"/>
      <sheetName val="2_고용보험료산출근거3"/>
      <sheetName val="토공(우물통,기타)_3"/>
      <sheetName val="현장관리비_산출내역3"/>
      <sheetName val="현장별계약현황('98_10_31)3"/>
      <sheetName val="Eq__Mobilization3"/>
      <sheetName val="원가계산_(2)3"/>
      <sheetName val="1_설계조건3"/>
      <sheetName val="노원열병합__건축공사기성내역서3"/>
      <sheetName val="플랜트_설치3"/>
      <sheetName val="콤보박스와_리스트박스의_연결3"/>
      <sheetName val="설내역서_2"/>
      <sheetName val="CIP_공사2"/>
      <sheetName val="2_교량(신설)1"/>
      <sheetName val="EQUIP_LIST1"/>
      <sheetName val="2000_051"/>
      <sheetName val="1_3_1절점좌표1"/>
      <sheetName val="1_1설계기준1"/>
      <sheetName val="1_본부별1"/>
      <sheetName val="기초입력_DATA1"/>
      <sheetName val="재활용_악취_먼지DUCT산출1"/>
      <sheetName val="5_정산서1"/>
      <sheetName val="4_장비손료1"/>
      <sheetName val="단양_00_아파트-세부내역1"/>
      <sheetName val="단가_및_재료비"/>
      <sheetName val="단지배치도"/>
      <sheetName val="입찰유의사항"/>
      <sheetName val="하도급이행사항"/>
      <sheetName val="공내역 및 견적조건"/>
      <sheetName val="특수조건"/>
      <sheetName val="참석확인"/>
      <sheetName val="철거폐쇄현황"/>
      <sheetName val="2.1"/>
      <sheetName val="T기성9605"/>
      <sheetName val="SPEC"/>
      <sheetName val="장척총괄"/>
      <sheetName val="4월예정공정표"/>
      <sheetName val="SCH"/>
      <sheetName val="cable산출"/>
      <sheetName val="암거(2)"/>
      <sheetName val="청 구"/>
      <sheetName val="3BL공동구_x0000__x0000_Ԁ"/>
      <sheetName val="미장"/>
      <sheetName val="일위대가1"/>
      <sheetName val="Macro3"/>
      <sheetName val="CAPVC"/>
      <sheetName val="수전기기DATA"/>
      <sheetName val="ETC"/>
      <sheetName val="7.전산해석결과"/>
      <sheetName val="4.하중"/>
      <sheetName val="비교표"/>
      <sheetName val="01AC"/>
      <sheetName val="죽원1교"/>
      <sheetName val="새공통"/>
      <sheetName val="공사명입력"/>
      <sheetName val="문학간접"/>
      <sheetName val="GiaVT"/>
      <sheetName val="Q'ty"/>
      <sheetName val="chi tiet"/>
      <sheetName val="PPC Summary"/>
      <sheetName val="Worshop"/>
      <sheetName val="ac"/>
      <sheetName val="LPG"/>
      <sheetName val="시험연구비상각"/>
      <sheetName val="설원"/>
      <sheetName val="점ᥰ@띘"/>
      <sheetName val="점ᤠ@띘"/>
      <sheetName val="점៰2띘"/>
      <sheetName val="여흥"/>
      <sheetName val="견적대비"/>
      <sheetName val="단가(기자재)"/>
      <sheetName val="리스트"/>
      <sheetName val="입찰견적보고서"/>
      <sheetName val="산출"/>
      <sheetName val="예산조서(전송)"/>
      <sheetName val="가격"/>
      <sheetName val="MIJIBI"/>
      <sheetName val="내역서(총)"/>
      <sheetName val=" ｹ-ﾌﾞﾙ"/>
      <sheetName val="경비공통"/>
      <sheetName val="전체공사"/>
      <sheetName val="내역(가지)"/>
      <sheetName val="신평리 권리자명부"/>
      <sheetName val="수완하도"/>
      <sheetName val="김포내역"/>
      <sheetName val="용수간선"/>
      <sheetName val="평균높이산출근거"/>
      <sheetName val="횡배수관위치조서"/>
      <sheetName val="ESC(K치)"/>
      <sheetName val="도급내역서"/>
      <sheetName val="관리비비계상"/>
      <sheetName val="콘센트신설"/>
      <sheetName val="97 사업추정(WEKI)"/>
      <sheetName val="품종코드"/>
      <sheetName val="기초단가일람표"/>
      <sheetName val="태안9)3-2)원내역"/>
      <sheetName val="맨홀"/>
      <sheetName val="JJ"/>
      <sheetName val="인적사항"/>
      <sheetName val="납부서"/>
      <sheetName val="견적颙⿬_x0005_"/>
      <sheetName val="견적颙⿶_x0005_"/>
      <sheetName val="견적_x0005__x0000_"/>
      <sheetName val="견적叐E吜"/>
      <sheetName val="견적颙』_x0005_"/>
      <sheetName val="EACT10"/>
      <sheetName val="차선"/>
      <sheetName val="차조서"/>
      <sheetName val="L형옹벽(key)"/>
      <sheetName val="자재비"/>
      <sheetName val="기초공"/>
      <sheetName val="흄관기鬀"/>
      <sheetName val="토  공"/>
      <sheetName val="신규단가산출"/>
      <sheetName val="날개벽(좌,우=45도,75도)"/>
      <sheetName val="참조자료"/>
      <sheetName val="일반수량집계표"/>
      <sheetName val="대동교-단면(무장)"/>
      <sheetName val="라멘수량(무장)"/>
      <sheetName val="대동교-단면(아산)"/>
      <sheetName val="토공집계표"/>
      <sheetName val="토공시점"/>
      <sheetName val="토공종점"/>
      <sheetName val="Macro4"/>
      <sheetName val="관급현황"/>
      <sheetName val="기술조건"/>
      <sheetName val="1.내역(청.하역장전등)"/>
      <sheetName val="정화조"/>
      <sheetName val="PAD TR보호대기초"/>
      <sheetName val="인부노임"/>
      <sheetName val="2.원가집계"/>
      <sheetName val="1차_내역서"/>
      <sheetName val="NOTE"/>
      <sheetName val="Prelims"/>
      <sheetName val="Rate"/>
      <sheetName val="chiettinh"/>
      <sheetName val="Parem"/>
      <sheetName val="THVT"/>
      <sheetName val="cong thuc tinh chi tiet"/>
      <sheetName val="00000000"/>
      <sheetName val="Quantity"/>
      <sheetName val="Bảng mã VT"/>
      <sheetName val="장비당단가_(1)2"/>
      <sheetName val="Sheet2_(2)2"/>
      <sheetName val="수_량_명_세_서_-_12"/>
      <sheetName val="별표_2"/>
      <sheetName val="2_건축2"/>
      <sheetName val="공정표_2"/>
      <sheetName val="kimre_scrubber"/>
      <sheetName val="strut_type"/>
      <sheetName val="FRP_PIPING_일위대가"/>
      <sheetName val="48"/>
      <sheetName val="Khoi luong"/>
      <sheetName val="LEGEND"/>
      <sheetName val="DonGia chetao"/>
      <sheetName val="DonGia VatTuLK"/>
      <sheetName val="표지_(3)4"/>
      <sheetName val="표지_(2)4"/>
      <sheetName val="교각집계_(2)4"/>
      <sheetName val="교각토공_(2)4"/>
      <sheetName val="교각철근_(2)4"/>
      <sheetName val="외주대비_-석축4"/>
      <sheetName val="외주대비-구조물_(2)4"/>
      <sheetName val="견적표지_(3)4"/>
      <sheetName val="_HIT-&gt;HMC_견적(3900)4"/>
      <sheetName val="일__위__대__가__목__록4"/>
      <sheetName val="1공구_건정토건_토공5"/>
      <sheetName val="1공구_건정토건_철콘5"/>
      <sheetName val="도급표지_5"/>
      <sheetName val="도급표지__(4)5"/>
      <sheetName val="부대표지_(4)5"/>
      <sheetName val="도급표지__(3)5"/>
      <sheetName val="부대표지_(3)5"/>
      <sheetName val="도급표지__(2)5"/>
      <sheetName val="부대표지_(2)5"/>
      <sheetName val="토__목5"/>
      <sheetName val="조__경5"/>
      <sheetName val="전_기5"/>
      <sheetName val="건__축5"/>
      <sheetName val="보도내역_(3)5"/>
      <sheetName val="준검_내역서5"/>
      <sheetName val="내역(최종본4_5)5"/>
      <sheetName val="1_수인터널5"/>
      <sheetName val="설_계5"/>
      <sheetName val="입출재고현황_(2)4"/>
      <sheetName val="6PILE__(돌출)5"/>
      <sheetName val="2_대외공문5"/>
      <sheetName val="AS포장복구_5"/>
      <sheetName val="6__안전관리비6"/>
      <sheetName val="HRSG_SMALL072204"/>
      <sheetName val="교각토공__2_4"/>
      <sheetName val="3_공통공사대비4"/>
      <sheetName val="97년_추정4"/>
      <sheetName val="8_현장관리비3"/>
      <sheetName val="7_안전관리비3"/>
      <sheetName val="하도내역_(철콘)3"/>
      <sheetName val="조건표_(2)3"/>
      <sheetName val="목차_3"/>
      <sheetName val="7__현장관리비_3"/>
      <sheetName val="노무비_근거3"/>
      <sheetName val="임율_Data3"/>
      <sheetName val="1_설계기준3"/>
      <sheetName val="BSD_(2)4"/>
      <sheetName val="2차전체변경예정_(2)3"/>
      <sheetName val="단면_(2)3"/>
      <sheetName val="1_취수장4"/>
      <sheetName val="8_PILE__(돌출)3"/>
      <sheetName val="토공유동표(전체_당초)3"/>
      <sheetName val="1__설계조건_2_단면가정_3__하중계산4"/>
      <sheetName val="DATA_입력란4"/>
      <sheetName val="구조______2"/>
      <sheetName val="현장관리비_산출내역4"/>
      <sheetName val="b_balju_(2)3"/>
      <sheetName val="노무비_2"/>
      <sheetName val="화재_탐지_설비2"/>
      <sheetName val="Customer_Databas2"/>
      <sheetName val="실행내역서_4"/>
      <sheetName val="4_LINE2"/>
      <sheetName val="7_th2"/>
      <sheetName val="_갑지2"/>
      <sheetName val="0_0ControlSheet5"/>
      <sheetName val="0_1keyAssumption5"/>
      <sheetName val="4_내진설계4"/>
      <sheetName val="Sheet1_(2)4"/>
      <sheetName val="4_경비_5_영업외수지2"/>
      <sheetName val="_견적서2"/>
      <sheetName val="4_일위대가집계2"/>
      <sheetName val="1_설계조건4"/>
      <sheetName val="내역서_제출2"/>
      <sheetName val="A_LINE2"/>
      <sheetName val="장비당단가_(1)3"/>
      <sheetName val="Sheet2_(2)3"/>
      <sheetName val="96보완계획7_124"/>
      <sheetName val="전차선로_물량표4"/>
      <sheetName val="부대입찰_내역서4"/>
      <sheetName val="3BL공동구_수량4"/>
      <sheetName val="노원열병합__건축공사기성내역서4"/>
      <sheetName val="_총괄표4"/>
      <sheetName val="2_고용보험료산출근거4"/>
      <sheetName val="제잡비_xls4"/>
      <sheetName val="인건비_4"/>
      <sheetName val="콤보박스와_리스트박스의_연결4"/>
      <sheetName val="현장별계약현황('98_10_31)4"/>
      <sheetName val="토공(우물통,기타)_4"/>
      <sheetName val="플랜트_설치4"/>
      <sheetName val="원가계산_(2)4"/>
      <sheetName val="Eq__Mobilization4"/>
      <sheetName val="2000년_공정표2"/>
      <sheetName val="수_량_명_세_서_-_13"/>
      <sheetName val="광통신_견적내역서12"/>
      <sheetName val="할증_2"/>
      <sheetName val="unit_42"/>
      <sheetName val="별표_3"/>
      <sheetName val="2_건축3"/>
      <sheetName val="공정표_3"/>
      <sheetName val="설내역서_3"/>
      <sheetName val="프라임_강변역(4,236)2"/>
      <sheetName val="내___역2"/>
      <sheetName val="집_계_표2"/>
      <sheetName val="5_2코핑2"/>
      <sheetName val="배수공_시멘트_및_골재량_산출2"/>
      <sheetName val="7_PILE__(돌출)2"/>
      <sheetName val="P_M_별2"/>
      <sheetName val="CIP_공사3"/>
      <sheetName val="수량산출서_갑지2"/>
      <sheetName val="DATA_입력부2"/>
      <sheetName val="5__현장관리비(new)_2"/>
      <sheetName val="방배동내역_(총괄)2"/>
      <sheetName val="간_지12"/>
      <sheetName val="5__현장관리비_new__2"/>
      <sheetName val="Temporary_Mooring2"/>
      <sheetName val="중기조종사_단위단가3"/>
      <sheetName val="총_원가계산2"/>
      <sheetName val="일위대가_(PM)1"/>
      <sheetName val="2_교량(신설)2"/>
      <sheetName val="EQUIP_LIST2"/>
      <sheetName val="2_2_오피스텔(12~32F)2"/>
      <sheetName val="일위대가_집계표2"/>
      <sheetName val="중기쥰종사_단위단가1"/>
      <sheetName val="6__안전관리비7"/>
      <sheetName val="자__재2"/>
      <sheetName val="개인별_순위표2"/>
      <sheetName val="CM_12"/>
      <sheetName val="기술부_VENDOR_LIST2"/>
      <sheetName val="단계별내역_(2)2"/>
      <sheetName val="제출내역_(2)2"/>
      <sheetName val="2_2_띠장의_설계2"/>
      <sheetName val="1-1_현장정리1"/>
      <sheetName val="1-2_토공1"/>
      <sheetName val="1-3_WMM,GSB1"/>
      <sheetName val="1-4_BITUMINOUS_COURSE1"/>
      <sheetName val="1-5_BOX_CULVERTS1"/>
      <sheetName val="1-6_BRIDGE1"/>
      <sheetName val="1-7_DRAINAGE1"/>
      <sheetName val="1-8_TRAFFIC1"/>
      <sheetName val="1-9_MISCELLANEOUS1"/>
      <sheetName val="1-10_ELECTRICAL1"/>
      <sheetName val="1-12_도급외항목1"/>
      <sheetName val="9_1지하2층하부보2"/>
      <sheetName val="4_2_1_마루높이_검토1"/>
      <sheetName val="4_일위대가2"/>
      <sheetName val="BOX_본체1"/>
      <sheetName val="PTVT_(MAU)1"/>
      <sheetName val="STEEL_BOX_단면설계(SEC_8)1"/>
      <sheetName val="6_이토처리시간1"/>
      <sheetName val="울진항공등화_내역서1"/>
      <sheetName val="영흥TL(UP,DOWN)_1"/>
      <sheetName val="일_위_대_가_표1"/>
      <sheetName val="1차_내역서1"/>
      <sheetName val="2000_052"/>
      <sheetName val="원내역서_그대로1"/>
      <sheetName val="1_3_1절점좌표2"/>
      <sheetName val="1_1설계기준2"/>
      <sheetName val="1_본부별2"/>
      <sheetName val="기초입력_DATA2"/>
      <sheetName val="재활용_악취_먼지DUCT산출2"/>
      <sheetName val="남양시작동자105노65기1_3화1_21"/>
      <sheetName val="관음목장(제출용)자105인97_51"/>
      <sheetName val="전체내역_(2)1"/>
      <sheetName val="Hyundai_Unit_cost_xls1"/>
      <sheetName val="TABLE_DB1"/>
      <sheetName val="쌍용_data_base1"/>
      <sheetName val="969910(_R)1"/>
      <sheetName val="1062-X방향_1"/>
      <sheetName val="5_정산서2"/>
      <sheetName val="PROJECT_BRIEF1"/>
      <sheetName val="4_장비손료2"/>
      <sheetName val="①idea_pipeline1"/>
      <sheetName val="IMP_통일양식1"/>
      <sheetName val="LYS_통일양식1"/>
      <sheetName val="Xunit_(단위환산)1"/>
      <sheetName val="유통기한_프로그램1"/>
      <sheetName val="경비_(1)1"/>
      <sheetName val="2F_회의실견적(5_14_일대)1"/>
      <sheetName val="단양_00_아파트-세부내역2"/>
      <sheetName val="VENDOR_LIST1"/>
      <sheetName val="단가_1"/>
      <sheetName val="108_수선비1"/>
      <sheetName val="MP_MOB1"/>
      <sheetName val="명일작업계획_(3)1"/>
      <sheetName val="내역서_(3)2"/>
      <sheetName val="산출양식_(2)2"/>
      <sheetName val="전체산출내역서갑(변경)_2"/>
      <sheetName val="A_터파기공2"/>
      <sheetName val="B_측·집2"/>
      <sheetName val="배(자·집)_(2)2"/>
      <sheetName val="2_01측·터·집2"/>
      <sheetName val="땅깍·수_(1-1)2"/>
      <sheetName val="0-52_2"/>
      <sheetName val="콘·다_(2)2"/>
      <sheetName val="기·집_(2)2"/>
      <sheetName val="콘·다_(3)2"/>
      <sheetName val="병원내역집계표_(2)2"/>
      <sheetName val="실행총괄_2"/>
      <sheetName val="[IL-3_XLSY갑지2"/>
      <sheetName val="4_일위대가목차2"/>
      <sheetName val="내역_ver1_02"/>
      <sheetName val="2000,9월_일위2"/>
      <sheetName val="1_노무비명세서(해동)2"/>
      <sheetName val="1_노무비명세서(토목)2"/>
      <sheetName val="2_노무비명세서(해동)2"/>
      <sheetName val="2_노무비명세서(수직보호망)2"/>
      <sheetName val="2_노무비명세서(난간대)2"/>
      <sheetName val="2_사진대지2"/>
      <sheetName val="3_사진대지2"/>
      <sheetName val="변압기_및_발전기_용량1"/>
      <sheetName val="조도계산서_(도서)1"/>
      <sheetName val="빌딩_안내1"/>
      <sheetName val="CABLE_(2)1"/>
      <sheetName val="G_R300경비1"/>
      <sheetName val="단가대비표_(3)1"/>
      <sheetName val="기성내역서(을)_(2)1"/>
      <sheetName val="1단계_(2)1"/>
      <sheetName val="2_1__노무비_평균단가산출1"/>
      <sheetName val="3_공사비(07년노임단가)1"/>
      <sheetName val="3_공사비(단가조사표)1"/>
      <sheetName val="3_공사비(물량산출표)1"/>
      <sheetName val="3_공사비(일위대가표목록)1"/>
      <sheetName val="3_공사비(일위대가표)1"/>
      <sheetName val="TRE_TABLE1"/>
      <sheetName val="Requirement(Work_Crew)1"/>
      <sheetName val="진입도로B_(2)1"/>
      <sheetName val="수목데이타_1"/>
      <sheetName val="2_냉난방설비공사1"/>
      <sheetName val="7_자동제어공사1"/>
      <sheetName val="중강당_내역1"/>
      <sheetName val="기초자료입력및_K치_확인1"/>
      <sheetName val="실행내역_1"/>
      <sheetName val="자재_단가_비교표(견적)1"/>
      <sheetName val="자재_단가_비교표1"/>
      <sheetName val="Bid_Summary1"/>
      <sheetName val="이동시_예상비용1"/>
      <sheetName val="Seg_1DE비용1"/>
      <sheetName val="Transit_비용_감가상각미포함1"/>
      <sheetName val="세골재__T2_변경_현황1"/>
      <sheetName val="내역서_(2)1"/>
      <sheetName val="전화공사_공량_및_집계표1"/>
      <sheetName val="참조_(2)1"/>
      <sheetName val="6__직접경비1"/>
      <sheetName val="대가_(보완)1"/>
      <sheetName val="3_자재비(총괄)1"/>
      <sheetName val="5호광장_(만점)2"/>
      <sheetName val="인천국제_(만점)_(2)2"/>
      <sheetName val="제조_경영1"/>
      <sheetName val="4_전기1"/>
      <sheetName val="노_무_비1"/>
      <sheetName val="미납품_현황1"/>
      <sheetName val="신설개소별_총집계표(동해-배전)1"/>
      <sheetName val="용선_C_L1"/>
      <sheetName val="전_체1"/>
      <sheetName val="흙막이B_(오산운암)1"/>
      <sheetName val="타이로드_흙막이1"/>
      <sheetName val="타이로드_흙막이(근입장2_5M)1"/>
      <sheetName val="타이로드(근입장2_5M)1"/>
      <sheetName val="pile_항타1"/>
      <sheetName val="pile_항타(디젤)1"/>
      <sheetName val="pile_항타_A1"/>
      <sheetName val="pile_항타_B1"/>
      <sheetName val="pile_항타_C1"/>
      <sheetName val="pile_인발1"/>
      <sheetName val="pile_인발_A1"/>
      <sheetName val="pile_인발_B1"/>
      <sheetName val="pile_인발_C1"/>
      <sheetName val="20TON_TRAILER1"/>
      <sheetName val="토류판_(2)1"/>
      <sheetName val="SHEET_PILE단가1"/>
      <sheetName val="전선_및_전선관1"/>
      <sheetName val="2_1외주1"/>
      <sheetName val="2_3노무1"/>
      <sheetName val="2_4자재1"/>
      <sheetName val="2_2장비1"/>
      <sheetName val="2_5경비1"/>
      <sheetName val="2_6수목대1"/>
      <sheetName val="3련_BOX1"/>
      <sheetName val="Div26_-_Elect"/>
      <sheetName val="Sight_n_M_H1"/>
      <sheetName val="매출요약(월별)_-년간1"/>
      <sheetName val="Piping_Design_Data1"/>
      <sheetName val="4_&amp;_10-inch,_CO2_Combo_&amp;_Sweep1"/>
      <sheetName val="설계기준_및_하중계산1"/>
      <sheetName val="1_䷨수장1"/>
      <sheetName val="4_뀴진설Ⳅ1"/>
      <sheetName val="전䰨선로_물량표1"/>
      <sheetName val="㶀대입찰_내역서1"/>
      <sheetName val="모선자재_집계표"/>
      <sheetName val="재료의_할증"/>
      <sheetName val="총괄집계_1"/>
      <sheetName val="kimre_scrubber1"/>
      <sheetName val="strut_type1"/>
      <sheetName val="한성교회_신축공사(050713)_CheckList1"/>
      <sheetName val="FRP_PIPING_일위대가1"/>
      <sheetName val="단가_및_재료비1"/>
      <sheetName val="내역서_"/>
      <sheetName val="함열량_db"/>
      <sheetName val="10_경제성분석"/>
      <sheetName val="기계_도급내역서"/>
      <sheetName val="-15_0"/>
      <sheetName val="고객사_관리_코드1"/>
      <sheetName val="사__업__비__수__지__예__산__서"/>
      <sheetName val="1차설계逷≙≙"/>
      <sheetName val="표__지"/>
      <sheetName val="D1_2_COF모듈자재_입출재고_(B급)"/>
      <sheetName val="cong_thuc_tinh_chi_tiet"/>
      <sheetName val="공내역_및_견적조건"/>
      <sheetName val="2_1"/>
      <sheetName val="Bảng_mã_VT"/>
      <sheetName val="Khoi_luong"/>
      <sheetName val="DonGia_chetao"/>
      <sheetName val="DonGia_VatTuLK"/>
      <sheetName val="표지_(3)5"/>
      <sheetName val="표지_(2)5"/>
      <sheetName val="교각집계_(2)5"/>
      <sheetName val="교각토공_(2)5"/>
      <sheetName val="교각철근_(2)5"/>
      <sheetName val="외주대비_-석축5"/>
      <sheetName val="외주대비-구조물_(2)5"/>
      <sheetName val="견적표지_(3)5"/>
      <sheetName val="_HIT-&gt;HMC_견적(3900)5"/>
      <sheetName val="일__위__대__가__목__록5"/>
      <sheetName val="1공구_건정토건_토공6"/>
      <sheetName val="1공구_건정토건_철콘6"/>
      <sheetName val="도급표지_6"/>
      <sheetName val="도급표지__(4)6"/>
      <sheetName val="부대표지_(4)6"/>
      <sheetName val="도급표지__(3)6"/>
      <sheetName val="부대표지_(3)6"/>
      <sheetName val="도급표지__(2)6"/>
      <sheetName val="부대표지_(2)6"/>
      <sheetName val="토__목6"/>
      <sheetName val="조__경6"/>
      <sheetName val="전_기6"/>
      <sheetName val="건__축6"/>
      <sheetName val="보도내역_(3)6"/>
      <sheetName val="준검_내역서6"/>
      <sheetName val="내역(최종본4_5)6"/>
      <sheetName val="1_수인터널6"/>
      <sheetName val="설_계6"/>
      <sheetName val="입출재고현황_(2)5"/>
      <sheetName val="6PILE__(돌출)6"/>
      <sheetName val="2_대외공문6"/>
      <sheetName val="AS포장복구_6"/>
      <sheetName val="6__안전관리비8"/>
      <sheetName val="HRSG_SMALL072205"/>
      <sheetName val="교각토공__2_5"/>
      <sheetName val="3_공통공사대비5"/>
      <sheetName val="97년_추정5"/>
      <sheetName val="8_현장관리비4"/>
      <sheetName val="7_안전관리비4"/>
      <sheetName val="하도내역_(철콘)4"/>
      <sheetName val="조건표_(2)4"/>
      <sheetName val="목차_4"/>
      <sheetName val="7__현장관리비_4"/>
      <sheetName val="노무비_근거4"/>
      <sheetName val="임율_Data4"/>
      <sheetName val="1_설계기준4"/>
      <sheetName val="BSD_(2)5"/>
      <sheetName val="2차전체변경예정_(2)4"/>
      <sheetName val="단면_(2)4"/>
      <sheetName val="1_취수장5"/>
      <sheetName val="8_PILE__(돌출)4"/>
      <sheetName val="토공유동표(전체_당초)4"/>
      <sheetName val="1__설계조건_2_단면가정_3__하중계산5"/>
      <sheetName val="DATA_입력란5"/>
      <sheetName val="구조______3"/>
      <sheetName val="현장관리비_산출내역5"/>
      <sheetName val="b_balju_(2)4"/>
      <sheetName val="노무비_3"/>
      <sheetName val="화재_탐지_설비3"/>
      <sheetName val="Customer_Databas3"/>
      <sheetName val="실행내역서_5"/>
      <sheetName val="4_LINE3"/>
      <sheetName val="7_th3"/>
      <sheetName val="_갑지3"/>
      <sheetName val="0_0ControlSheet6"/>
      <sheetName val="0_1keyAssumption6"/>
      <sheetName val="4_내진설계5"/>
      <sheetName val="Sheet1_(2)5"/>
      <sheetName val="4_경비_5_영업외수지3"/>
      <sheetName val="_견적서3"/>
      <sheetName val="4_일위대가집계3"/>
      <sheetName val="1_설계조건5"/>
      <sheetName val="내역서_제출3"/>
      <sheetName val="A_LINE3"/>
      <sheetName val="장비당단가_(1)4"/>
      <sheetName val="Sheet2_(2)4"/>
      <sheetName val="96보완계획7_125"/>
      <sheetName val="전차선로_물량표5"/>
      <sheetName val="부대입찰_내역서5"/>
      <sheetName val="3BL공동구_수량5"/>
      <sheetName val="노원열병합__건축공사기성내역서5"/>
      <sheetName val="_총괄표5"/>
      <sheetName val="2_고용보험료산출근거5"/>
      <sheetName val="제잡비_xls5"/>
      <sheetName val="인건비_5"/>
      <sheetName val="콤보박스와_리스트박스의_연결5"/>
      <sheetName val="현장별계약현황('98_10_31)5"/>
      <sheetName val="토공(우물통,기타)_5"/>
      <sheetName val="플랜트_설치5"/>
      <sheetName val="원가계산_(2)5"/>
      <sheetName val="Eq__Mobilization5"/>
      <sheetName val="2000년_공정표3"/>
      <sheetName val="수_량_명_세_서_-_14"/>
      <sheetName val="광통신_견적내역서13"/>
      <sheetName val="할증_3"/>
      <sheetName val="unit_43"/>
      <sheetName val="별표_4"/>
      <sheetName val="2_건축4"/>
      <sheetName val="공정표_4"/>
      <sheetName val="설내역서_4"/>
      <sheetName val="프라임_강변역(4,236)3"/>
      <sheetName val="내___역3"/>
      <sheetName val="집_계_표3"/>
      <sheetName val="5_2코핑3"/>
      <sheetName val="배수공_시멘트_및_골재량_산출3"/>
      <sheetName val="7_PILE__(돌출)3"/>
      <sheetName val="P_M_별3"/>
      <sheetName val="CIP_공사4"/>
      <sheetName val="수량산출서_갑지3"/>
      <sheetName val="DATA_입력부3"/>
      <sheetName val="5__현장관리비(new)_3"/>
      <sheetName val="방배동내역_(총괄)3"/>
      <sheetName val="간_지13"/>
      <sheetName val="5__현장관리비_new__3"/>
      <sheetName val="Temporary_Mooring3"/>
      <sheetName val="중기조종사_단위단가4"/>
      <sheetName val="총_원가계산3"/>
      <sheetName val="일위대가_(PM)2"/>
      <sheetName val="2_교량(신설)3"/>
      <sheetName val="EQUIP_LIST3"/>
      <sheetName val="2_2_오피스텔(12~32F)3"/>
      <sheetName val="일위대가_집계표3"/>
      <sheetName val="중기쥰종사_단위단가2"/>
      <sheetName val="6__안전관리비9"/>
      <sheetName val="자__재3"/>
      <sheetName val="개인별_순위표3"/>
      <sheetName val="CM_13"/>
      <sheetName val="기술부_VENDOR_LIST3"/>
      <sheetName val="단계별내역_(2)3"/>
      <sheetName val="제출내역_(2)3"/>
      <sheetName val="2_2_띠장의_설계3"/>
      <sheetName val="1-1_현장정리2"/>
      <sheetName val="1-2_토공2"/>
      <sheetName val="1-3_WMM,GSB2"/>
      <sheetName val="1-4_BITUMINOUS_COURSE2"/>
      <sheetName val="1-5_BOX_CULVERTS2"/>
      <sheetName val="1-6_BRIDGE2"/>
      <sheetName val="1-7_DRAINAGE2"/>
      <sheetName val="1-8_TRAFFIC2"/>
      <sheetName val="1-9_MISCELLANEOUS2"/>
      <sheetName val="1-10_ELECTRICAL2"/>
      <sheetName val="1-12_도급외항목2"/>
      <sheetName val="9_1지하2층하부보3"/>
      <sheetName val="4_2_1_마루높이_검토2"/>
      <sheetName val="4_일위대가3"/>
      <sheetName val="BOX_본체2"/>
      <sheetName val="PTVT_(MAU)2"/>
      <sheetName val="2000_053"/>
      <sheetName val="원내역서_그대로2"/>
      <sheetName val="1_3_1절점좌표3"/>
      <sheetName val="1_1설계기준3"/>
      <sheetName val="1_본부별3"/>
      <sheetName val="기초입력_DATA3"/>
      <sheetName val="재활용_악취_먼지DUCT산출3"/>
      <sheetName val="남양시작동자105노65기1_3화1_22"/>
      <sheetName val="관음목장(제출용)자105인97_52"/>
      <sheetName val="전체내역_(2)2"/>
      <sheetName val="Hyundai_Unit_cost_xls2"/>
      <sheetName val="TABLE_DB2"/>
      <sheetName val="쌍용_data_base2"/>
      <sheetName val="969910(_R)2"/>
      <sheetName val="1062-X방향_2"/>
      <sheetName val="5_정산서3"/>
      <sheetName val="PROJECT_BRIEF2"/>
      <sheetName val="4_장비손료3"/>
      <sheetName val="①idea_pipeline2"/>
      <sheetName val="IMP_통일양식2"/>
      <sheetName val="LYS_통일양식2"/>
      <sheetName val="Xunit_(단위환산)2"/>
      <sheetName val="유통기한_프로그램2"/>
      <sheetName val="STEEL_BOX_단면설계(SEC_8)2"/>
      <sheetName val="6_이토처리시간2"/>
      <sheetName val="울진항공등화_내역서2"/>
      <sheetName val="영흥TL(UP,DOWN)_2"/>
      <sheetName val="일_위_대_가_표2"/>
      <sheetName val="1차_내역서2"/>
      <sheetName val="경비_(1)2"/>
      <sheetName val="2F_회의실견적(5_14_일대)2"/>
      <sheetName val="단양_00_아파트-세부내역3"/>
      <sheetName val="VENDOR_LIST2"/>
      <sheetName val="단가_2"/>
      <sheetName val="108_수선비2"/>
      <sheetName val="MP_MOB2"/>
      <sheetName val="명일작업계획_(3)2"/>
      <sheetName val="Div26_-_Elect1"/>
      <sheetName val="내역서_(3)3"/>
      <sheetName val="산출양식_(2)3"/>
      <sheetName val="전체산출내역서갑(변경)_3"/>
      <sheetName val="A_터파기공3"/>
      <sheetName val="B_측·집3"/>
      <sheetName val="배(자·집)_(2)3"/>
      <sheetName val="2_01측·터·집3"/>
      <sheetName val="땅깍·수_(1-1)3"/>
      <sheetName val="0-52_3"/>
      <sheetName val="콘·다_(2)3"/>
      <sheetName val="기·집_(2)3"/>
      <sheetName val="콘·다_(3)3"/>
      <sheetName val="병원내역집계표_(2)3"/>
      <sheetName val="실행총괄_3"/>
      <sheetName val="[IL-3_XLSY갑지3"/>
      <sheetName val="4_일위대가목차3"/>
      <sheetName val="내역_ver1_03"/>
      <sheetName val="2000,9월_일위3"/>
      <sheetName val="1_노무비명세서(해동)3"/>
      <sheetName val="1_노무비명세서(토목)3"/>
      <sheetName val="2_노무비명세서(해동)3"/>
      <sheetName val="2_노무비명세서(수직보호망)3"/>
      <sheetName val="2_노무비명세서(난간대)3"/>
      <sheetName val="2_사진대지3"/>
      <sheetName val="3_사진대지3"/>
      <sheetName val="변압기_및_발전기_용량2"/>
      <sheetName val="조도계산서_(도서)2"/>
      <sheetName val="빌딩_안내2"/>
      <sheetName val="CABLE_(2)2"/>
      <sheetName val="G_R300경비2"/>
      <sheetName val="단가대비표_(3)2"/>
      <sheetName val="기성내역서(을)_(2)2"/>
      <sheetName val="1단계_(2)2"/>
      <sheetName val="2_1__노무비_평균단가산출2"/>
      <sheetName val="3_공사비(07년노임단가)2"/>
      <sheetName val="3_공사비(단가조사표)2"/>
      <sheetName val="3_공사비(물량산출표)2"/>
      <sheetName val="3_공사비(일위대가표목록)2"/>
      <sheetName val="3_공사비(일위대가표)2"/>
      <sheetName val="TRE_TABLE2"/>
      <sheetName val="Requirement(Work_Crew)2"/>
      <sheetName val="진입도로B_(2)2"/>
      <sheetName val="수목데이타_2"/>
      <sheetName val="2_냉난방설비공사2"/>
      <sheetName val="7_자동제어공사2"/>
      <sheetName val="중강당_내역2"/>
      <sheetName val="기초자료입력및_K치_확인2"/>
      <sheetName val="실행내역_2"/>
      <sheetName val="자재_단가_비교표(견적)2"/>
      <sheetName val="자재_단가_비교표2"/>
      <sheetName val="Bid_Summary2"/>
      <sheetName val="이동시_예상비용2"/>
      <sheetName val="Seg_1DE비용2"/>
      <sheetName val="Transit_비용_감가상각미포함2"/>
      <sheetName val="세골재__T2_변경_현황2"/>
      <sheetName val="내역서_(2)2"/>
      <sheetName val="전화공사_공량_및_집계표2"/>
      <sheetName val="참조_(2)2"/>
      <sheetName val="6__직접경비2"/>
      <sheetName val="대가_(보완)2"/>
      <sheetName val="3_자재비(총괄)2"/>
      <sheetName val="5호광장_(만점)3"/>
      <sheetName val="인천국제_(만점)_(2)3"/>
      <sheetName val="제조_경영2"/>
      <sheetName val="4_전기2"/>
      <sheetName val="노_무_비2"/>
      <sheetName val="미납품_현황2"/>
      <sheetName val="신설개소별_총집계표(동해-배전)2"/>
      <sheetName val="용선_C_L2"/>
      <sheetName val="전_체2"/>
      <sheetName val="흙막이B_(오산운암)2"/>
      <sheetName val="타이로드_흙막이2"/>
      <sheetName val="타이로드_흙막이(근입장2_5M)2"/>
      <sheetName val="타이로드(근입장2_5M)2"/>
      <sheetName val="pile_항타2"/>
      <sheetName val="pile_항타(디젤)2"/>
      <sheetName val="pile_항타_A2"/>
      <sheetName val="pile_항타_B2"/>
      <sheetName val="pile_항타_C2"/>
      <sheetName val="pile_인발2"/>
      <sheetName val="pile_인발_A2"/>
      <sheetName val="pile_인발_B2"/>
      <sheetName val="pile_인발_C2"/>
      <sheetName val="20TON_TRAILER2"/>
      <sheetName val="토류판_(2)2"/>
      <sheetName val="SHEET_PILE단가2"/>
      <sheetName val="전선_및_전선관2"/>
      <sheetName val="2_1외주2"/>
      <sheetName val="2_3노무2"/>
      <sheetName val="2_4자재2"/>
      <sheetName val="2_2장비2"/>
      <sheetName val="2_5경비2"/>
      <sheetName val="2_6수목대2"/>
      <sheetName val="3련_BOX2"/>
      <sheetName val="Sight_n_M_H2"/>
      <sheetName val="매출요약(월별)_-년간2"/>
      <sheetName val="Piping_Design_Data2"/>
      <sheetName val="4_&amp;_10-inch,_CO2_Combo_&amp;_Sweep2"/>
      <sheetName val="설계기준_및_하중계산2"/>
      <sheetName val="1_䷨수장2"/>
      <sheetName val="4_뀴진설Ⳅ2"/>
      <sheetName val="전䰨선로_물량표2"/>
      <sheetName val="㶀대입찰_내역서2"/>
      <sheetName val="모선자재_집계표1"/>
      <sheetName val="재료의_할증1"/>
      <sheetName val="총괄집계_2"/>
      <sheetName val="kimre_scrubber2"/>
      <sheetName val="strut_type2"/>
      <sheetName val="한성교회_신축공사(050713)_CheckList2"/>
      <sheetName val="FRP_PIPING_일위대가2"/>
      <sheetName val="단가_및_재료비2"/>
      <sheetName val="내역서_1"/>
      <sheetName val="함열량_db1"/>
      <sheetName val="10_경제성분석1"/>
      <sheetName val="기계_도급내역서1"/>
      <sheetName val="-15_01"/>
      <sheetName val="고객사_관리_코드2"/>
      <sheetName val="사__업__비__수__지__예__산__서1"/>
      <sheetName val="표__지1"/>
      <sheetName val="D1_2_COF모듈자재_입출재고_(B급)1"/>
      <sheetName val="cong_thuc_tinh_chi_tiet1"/>
      <sheetName val="공내역_및_견적조건1"/>
      <sheetName val="2_11"/>
      <sheetName val="Bảng_mã_VT1"/>
      <sheetName val="Khoi_luong1"/>
      <sheetName val="DonGia_chetao1"/>
      <sheetName val="DonGia_VatTuLK1"/>
      <sheetName val="Level-DATA"/>
      <sheetName val="Fr Revit"/>
      <sheetName val="NSA Summary"/>
      <sheetName val="FitOutConfCentre"/>
      <sheetName val="Fr_Revit"/>
      <sheetName val="NSA_Summary"/>
      <sheetName val="Fr_Revit1"/>
      <sheetName val="NSA_Summary1"/>
      <sheetName val="배수관연장조서"/>
      <sheetName val="05 유류비자금청구(완)"/>
      <sheetName val="8월차잔"/>
      <sheetName val="시설이용권명세서"/>
      <sheetName val="GC산출"/>
      <sheetName val="Sheet17"/>
      <sheetName val="일위노임"/>
      <sheetName val="전도금청구서"/>
      <sheetName val="2월"/>
      <sheetName val="Cable임피던스"/>
      <sheetName val="인건蠉"/>
      <sheetName val="SP-¬_x0000_"/>
      <sheetName val="전기일위목록"/>
      <sheetName val="변경비⣗鼏휂"/>
      <sheetName val="경율산정.XLS"/>
      <sheetName val="일위수량"/>
      <sheetName val="기성"/>
      <sheetName val="기본자료(실행)"/>
      <sheetName val="제품현황"/>
      <sheetName val="샌딩_에폭시_도장"/>
      <sheetName val="일위목록-기"/>
      <sheetName val="grid (1)"/>
      <sheetName val="직재"/>
      <sheetName val="내역서-설비"/>
      <sheetName val="공사개요-C"/>
      <sheetName val="건축일"/>
      <sheetName val="예산"/>
      <sheetName val="산출내력"/>
      <sheetName val="6월세계"/>
      <sheetName val="19.07월.세.계"/>
      <sheetName val="19.07항목별(시트복사금지100번쓰기)"/>
      <sheetName val="7월정리"/>
      <sheetName val="카드전표"/>
      <sheetName val="05월"/>
      <sheetName val="05월정리"/>
      <sheetName val="4월항목별"/>
      <sheetName val="19.05월"/>
      <sheetName val="용역식대명세"/>
      <sheetName val="3.단가산출서"/>
      <sheetName val="4.단가산출기초"/>
      <sheetName val="4.수량산출서"/>
      <sheetName val="1.관로"/>
      <sheetName val="입찰품_x0005__x0000_"/>
      <sheetName val="입찰품誀걜"/>
      <sheetName val="입찰품紴"/>
      <sheetName val="CԀ"/>
      <sheetName val="Sikje_in_x0005_"/>
      <sheetName val="특기시방서"/>
      <sheetName val="단가多〒_x0005_"/>
      <sheetName val="SP-ኬ_x0002_"/>
      <sheetName val="SP-咬⶘"/>
      <sheetName val="chitiet"/>
      <sheetName val="Summary"/>
      <sheetName val="H. MECHANICAL"/>
      <sheetName val="J. FIRE FIGHTING"/>
      <sheetName val="MECHANICAL"/>
      <sheetName val="SEX"/>
      <sheetName val="入力作成表"/>
      <sheetName val="Gia VLNCMTC"/>
      <sheetName val="1_MV"/>
      <sheetName val="IBASE"/>
      <sheetName val="MTC"/>
      <sheetName val="gVL"/>
      <sheetName val="外構・目次"/>
      <sheetName val="工場棟・目次"/>
      <sheetName val="事務棟・目次"/>
      <sheetName val="계림(함평)"/>
      <sheetName val="계림(장성)"/>
      <sheetName val="전문품의"/>
      <sheetName val="공사추진현황"/>
      <sheetName val="Sikje_in"/>
      <sheetName val="청_구"/>
      <sheetName val="7_전산해석결과"/>
      <sheetName val="4_하중"/>
      <sheetName val="chi_tiet"/>
      <sheetName val="PPC_Summary"/>
      <sheetName val="외주대비_ᨀ晙ԯ"/>
      <sheetName val="䣐"/>
      <sheetName val="외주대비 -석축_x0000__x0000__x0000__x"/>
      <sheetName val="_IL-3.XLSY갑지"/>
      <sheetName val="_IL-3_XLSY갑지"/>
      <sheetName val="외주대비_-석축_후다내역_XLS_견적표지_(3"/>
      <sheetName val="_IL-3_XLSY갑지1"/>
      <sheetName val="_IL-3_XLSY갑지2"/>
      <sheetName val="_IL-3_XLSY갑지3"/>
      <sheetName val="99_조정금액"/>
      <sheetName val="_ｹ-ﾌﾞﾙ"/>
      <sheetName val="신평리_권리자명부"/>
      <sheetName val="97_사업추정(WEKI)"/>
      <sheetName val="견적颙⿬"/>
      <sheetName val="견적颙⿶"/>
      <sheetName val="견적"/>
      <sheetName val="견적颙』"/>
      <sheetName val="토__공"/>
      <sheetName val="중기사용료_(2)"/>
      <sheetName val="주공_갑지"/>
      <sheetName val="운동장_(2)"/>
      <sheetName val="5_2_6~7공사요율"/>
      <sheetName val="06_일위대가목록"/>
      <sheetName val="04_12월건강보험(일용직)"/>
      <sheetName val="외주대비_-석É"/>
      <sheetName val="보도내_䪾"/>
      <sheetName val="2_원가집계"/>
      <sheetName val="기존단가_(2)"/>
      <sheetName val="양수장내역"/>
      <sheetName val="A 견적"/>
      <sheetName val="2월분"/>
      <sheetName val="개략"/>
      <sheetName val="흥양2교토_x0000_h曘ʹ"/>
      <sheetName val="흥양2교토_x0000__x0000__x0005__x0000_"/>
      <sheetName val="도급표지É_x0000__x0000__x0001_Ԁ"/>
      <sheetName val="자재기성 신청서.xlsx"/>
      <sheetName val="보도내역 (_x0010__x0000_"/>
      <sheetName val="세목전체"/>
      <sheetName val="자동제_x0000_"/>
      <sheetName val="안양동교 1안"/>
      <sheetName val="2. 주요공지（主要公告）"/>
      <sheetName val="건축(을)"/>
      <sheetName val="기초데이타"/>
      <sheetName val="품À_x0000_"/>
      <sheetName val="D_MUC"/>
      <sheetName val="Kiem-Toan"/>
      <sheetName val="Summary VO No.3"/>
      <sheetName val="Breakdown"/>
      <sheetName val="VO No.3.1"/>
      <sheetName val="VO No.3.2"/>
      <sheetName val="VO No.3.3"/>
      <sheetName val="VO No.3.4"/>
      <sheetName val="VO No.3.5"/>
      <sheetName val="VO No.3.6"/>
      <sheetName val="VO No.3.7"/>
      <sheetName val="VO No.3.8"/>
      <sheetName val="Sàn T1"/>
      <sheetName val="Lỗ thông gió"/>
      <sheetName val="CodeSheet"/>
      <sheetName val="[후다_x0001_ _x0010__x0000__x0003_ _x0010__x0000__x0001__x0000__x0010__x0000__x0001_ _x0010__x0000__x0003_"/>
      <sheetName val="시작"/>
      <sheetName val="받을어음"/>
      <sheetName val="유가증권"/>
      <sheetName val="대손상각"/>
      <sheetName val="Thống kê"/>
      <sheetName val="BG"/>
      <sheetName val="Tai khoan"/>
      <sheetName val="SCOPE OF WORK"/>
      <sheetName val="foxz"/>
      <sheetName val="Tong hop"/>
      <sheetName val="Phan lap dat"/>
      <sheetName val="Lắp Ráp"/>
      <sheetName val="기계사급자재"/>
      <sheetName val="견적표지_(3"/>
      <sheetName val="KET CAU- MJV2"/>
      <sheetName val="Ví dụ"/>
      <sheetName val="중소기업"/>
      <sheetName val="Phieu trinh ky cấu tháp"/>
      <sheetName val="Phieu trinh ky VTP"/>
      <sheetName val="KS-VTP"/>
      <sheetName val="KS-VL rời"/>
      <sheetName val="BCCP"/>
      <sheetName val="Tai san"/>
      <sheetName val="Check dong tien"/>
      <sheetName val="Chi phí SDTS"/>
      <sheetName val="Check COST"/>
      <sheetName val="KHTC"/>
      <sheetName val="DATA HD"/>
      <sheetName val="THNC"/>
      <sheetName val="KEY"/>
      <sheetName val="NC"/>
      <sheetName val="2TM"/>
      <sheetName val="1TM"/>
      <sheetName val="Tong hop 1TM"/>
      <sheetName val="WBS"/>
      <sheetName val="DMKH"/>
      <sheetName val="NS Lán trại"/>
      <sheetName val="Check cong no NC"/>
      <sheetName val="HS"/>
      <sheetName val="3BL공동구"/>
      <sheetName val="대3류 "/>
      <sheetName val="설비비4"/>
      <sheetName val="장비분석"/>
      <sheetName val="BEND LOSS"/>
      <sheetName val="CF_DT"/>
      <sheetName val="01. DATA"/>
      <sheetName val="Index"/>
      <sheetName val="표지_(3)6"/>
      <sheetName val="표지_(2)6"/>
      <sheetName val="교각집계_(2)6"/>
      <sheetName val="교각토공_(2)6"/>
      <sheetName val="교각철근_(2)6"/>
      <sheetName val="외주대비_-석축6"/>
      <sheetName val="외주대비-구조물_(2)6"/>
      <sheetName val="견적표지_(3)6"/>
      <sheetName val="_HIT-&gt;HMC_견적(3900)6"/>
      <sheetName val="일__위__대__가__목__록6"/>
      <sheetName val="1공구_건정토건_토공7"/>
      <sheetName val="1공구_건정토건_철콘7"/>
      <sheetName val="도급표지_7"/>
      <sheetName val="도급표지__(4)7"/>
      <sheetName val="부대표지_(4)7"/>
      <sheetName val="도급표지__(3)7"/>
      <sheetName val="부대표지_(3)7"/>
      <sheetName val="도급표지__(2)7"/>
      <sheetName val="부대표지_(2)7"/>
      <sheetName val="토__목7"/>
      <sheetName val="조__경7"/>
      <sheetName val="전_기7"/>
      <sheetName val="건__축7"/>
      <sheetName val="보도내역_(3)7"/>
      <sheetName val="준검_내역서7"/>
      <sheetName val="내역(최종본4_5)7"/>
      <sheetName val="1_수인터널7"/>
      <sheetName val="설_계7"/>
      <sheetName val="입출재고현황_(2)6"/>
      <sheetName val="6PILE__(돌출)7"/>
      <sheetName val="2_대외공문7"/>
      <sheetName val="AS포장복구_7"/>
      <sheetName val="6__안전관리비10"/>
      <sheetName val="HRSG_SMALL072206"/>
      <sheetName val="교각토공__2_6"/>
      <sheetName val="3_공통공사대비6"/>
      <sheetName val="97년_추정6"/>
      <sheetName val="8_현장관리비5"/>
      <sheetName val="7_안전관리비5"/>
      <sheetName val="하도내역_(철콘)5"/>
      <sheetName val="조건표_(2)5"/>
      <sheetName val="목차_5"/>
      <sheetName val="7__현장관리비_5"/>
      <sheetName val="노무비_근거5"/>
      <sheetName val="임율_Data5"/>
      <sheetName val="1_설계기준5"/>
      <sheetName val="BSD_(2)6"/>
      <sheetName val="2차전체변경예정_(2)5"/>
      <sheetName val="단면_(2)5"/>
      <sheetName val="1_취수장6"/>
      <sheetName val="8_PILE__(돌출)5"/>
      <sheetName val="토공유동표(전체_당초)5"/>
      <sheetName val="1__설계조건_2_단면가정_3__하중계산6"/>
      <sheetName val="DATA_입력란6"/>
      <sheetName val="구조______4"/>
      <sheetName val="현장관리비_산출내역6"/>
      <sheetName val="b_balju_(2)5"/>
      <sheetName val="노무비_4"/>
      <sheetName val="화재_탐지_설비4"/>
      <sheetName val="Customer_Databas4"/>
      <sheetName val="실행내역서_6"/>
      <sheetName val="4_LINE4"/>
      <sheetName val="7_th4"/>
      <sheetName val="_갑지4"/>
      <sheetName val="0_0ControlSheet7"/>
      <sheetName val="0_1keyAssumption7"/>
      <sheetName val="4_내진설계6"/>
      <sheetName val="Sheet1_(2)6"/>
      <sheetName val="4_경비_5_영업외수지4"/>
      <sheetName val="_견적서4"/>
      <sheetName val="4_일위대가집계4"/>
      <sheetName val="1_설계조건6"/>
      <sheetName val="내역서_제출4"/>
      <sheetName val="A_LINE4"/>
      <sheetName val="장비당단가_(1)5"/>
      <sheetName val="Sheet2_(2)5"/>
      <sheetName val="96보완계획7_126"/>
      <sheetName val="전차선로_물량표6"/>
      <sheetName val="부대입찰_내역서6"/>
      <sheetName val="3BL공동구_수량6"/>
      <sheetName val="노원열병합__건축공사기성내역서6"/>
      <sheetName val="_총괄표6"/>
      <sheetName val="2_고용보험료산출근거6"/>
      <sheetName val="제잡비_xls6"/>
      <sheetName val="인건비_6"/>
      <sheetName val="콤보박스와_리스트박스의_연결6"/>
      <sheetName val="현장별계약현황('98_10_31)6"/>
      <sheetName val="토공(우물통,기타)_6"/>
      <sheetName val="플랜트_설치6"/>
      <sheetName val="원가계산_(2)6"/>
      <sheetName val="Eq__Mobilization6"/>
      <sheetName val="2000년_공정표4"/>
      <sheetName val="수_량_명_세_서_-_15"/>
      <sheetName val="광통신_견적내역서14"/>
      <sheetName val="할증_4"/>
      <sheetName val="unit_44"/>
      <sheetName val="별표_5"/>
      <sheetName val="2_건축5"/>
      <sheetName val="공정표_5"/>
      <sheetName val="설내역서_5"/>
      <sheetName val="프라임_강변역(4,236)4"/>
      <sheetName val="내___역4"/>
      <sheetName val="집_계_표4"/>
      <sheetName val="5_2코핑4"/>
      <sheetName val="배수공_시멘트_및_골재량_산출4"/>
      <sheetName val="7_PILE__(돌출)4"/>
      <sheetName val="P_M_별4"/>
      <sheetName val="CIP_공사5"/>
      <sheetName val="수량산출서_갑지4"/>
      <sheetName val="DATA_입력부4"/>
      <sheetName val="5__현장관리비(new)_4"/>
      <sheetName val="방배동내역_(총괄)4"/>
      <sheetName val="간_지14"/>
      <sheetName val="5__현장관리비_new__4"/>
      <sheetName val="Temporary_Mooring4"/>
      <sheetName val="중기조종사_단위단가5"/>
      <sheetName val="총_원가계산4"/>
      <sheetName val="일위대가_(PM)3"/>
      <sheetName val="2_교량(신설)4"/>
      <sheetName val="EQUIP_LIST4"/>
      <sheetName val="2_2_오피스텔(12~32F)4"/>
      <sheetName val="일위대가_집계표4"/>
      <sheetName val="중기쥰종사_단위단가3"/>
      <sheetName val="6__안전관리비11"/>
      <sheetName val="자__재4"/>
      <sheetName val="개인별_순위표4"/>
      <sheetName val="CM_14"/>
      <sheetName val="기술부_VENDOR_LIST4"/>
      <sheetName val="단계별내역_(2)4"/>
      <sheetName val="제출내역_(2)4"/>
      <sheetName val="2_2_띠장의_설계4"/>
      <sheetName val="1-1_현장정리3"/>
      <sheetName val="1-2_토공3"/>
      <sheetName val="1-3_WMM,GSB3"/>
      <sheetName val="1-4_BITUMINOUS_COURSE3"/>
      <sheetName val="1-5_BOX_CULVERTS3"/>
      <sheetName val="1-6_BRIDGE3"/>
      <sheetName val="1-7_DRAINAGE3"/>
      <sheetName val="1-8_TRAFFIC3"/>
      <sheetName val="1-9_MISCELLANEOUS3"/>
      <sheetName val="1-10_ELECTRICAL3"/>
      <sheetName val="1-12_도급외항목3"/>
      <sheetName val="9_1지하2층하부보4"/>
      <sheetName val="4_2_1_마루높이_검토3"/>
      <sheetName val="4_일위대가4"/>
      <sheetName val="BOX_본체3"/>
      <sheetName val="PTVT_(MAU)3"/>
      <sheetName val="STEEL_BOX_단면설계(SEC_8)3"/>
      <sheetName val="6_이토처리시간3"/>
      <sheetName val="울진항공등화_내역서3"/>
      <sheetName val="영흥TL(UP,DOWN)_3"/>
      <sheetName val="일_위_대_가_표3"/>
      <sheetName val="2000_054"/>
      <sheetName val="원내역서_그대로3"/>
      <sheetName val="1_3_1절점좌표4"/>
      <sheetName val="1_1설계기준4"/>
      <sheetName val="1_본부별4"/>
      <sheetName val="기초입력_DATA4"/>
      <sheetName val="재활용_악취_먼지DUCT산출4"/>
      <sheetName val="남양시작동자105노65기1_3화1_23"/>
      <sheetName val="관음목장(제출용)자105인97_53"/>
      <sheetName val="전체내역_(2)3"/>
      <sheetName val="Hyundai_Unit_cost_xls3"/>
      <sheetName val="TABLE_DB3"/>
      <sheetName val="쌍용_data_base3"/>
      <sheetName val="969910(_R)3"/>
      <sheetName val="1062-X방향_3"/>
      <sheetName val="5_정산서4"/>
      <sheetName val="PROJECT_BRIEF3"/>
      <sheetName val="4_장비손료4"/>
      <sheetName val="①idea_pipeline3"/>
      <sheetName val="IMP_통일양식3"/>
      <sheetName val="LYS_통일양식3"/>
      <sheetName val="Xunit_(단위환산)3"/>
      <sheetName val="유통기한_프로그램3"/>
      <sheetName val="1차_내역서3"/>
      <sheetName val="경비_(1)3"/>
      <sheetName val="2F_회의실견적(5_14_일대)3"/>
      <sheetName val="단양_00_아파트-세부내역4"/>
      <sheetName val="VENDOR_LIST3"/>
      <sheetName val="단가_3"/>
      <sheetName val="108_수선비3"/>
      <sheetName val="Div26_-_Elect2"/>
      <sheetName val="MP_MOB3"/>
      <sheetName val="명일작업계획_(3)3"/>
      <sheetName val="내역서_(3)4"/>
      <sheetName val="산출양식_(2)4"/>
      <sheetName val="전체산출내역서갑(변경)_4"/>
      <sheetName val="A_터파기공4"/>
      <sheetName val="B_측·집4"/>
      <sheetName val="배(자·집)_(2)4"/>
      <sheetName val="2_01측·터·집4"/>
      <sheetName val="땅깍·수_(1-1)4"/>
      <sheetName val="0-52_4"/>
      <sheetName val="콘·다_(2)4"/>
      <sheetName val="기·집_(2)4"/>
      <sheetName val="콘·다_(3)4"/>
      <sheetName val="병원내역집계표_(2)4"/>
      <sheetName val="실행총괄_4"/>
      <sheetName val="[IL-3_XLSY갑지4"/>
      <sheetName val="4_일위대가목차4"/>
      <sheetName val="내역_ver1_04"/>
      <sheetName val="2000,9월_일위4"/>
      <sheetName val="1_노무비명세서(해동)4"/>
      <sheetName val="1_노무비명세서(토목)4"/>
      <sheetName val="2_노무비명세서(해동)4"/>
      <sheetName val="2_노무비명세서(수직보호망)4"/>
      <sheetName val="2_노무비명세서(난간대)4"/>
      <sheetName val="2_사진대지4"/>
      <sheetName val="3_사진대지4"/>
      <sheetName val="변압기_및_발전기_용량3"/>
      <sheetName val="조도계산서_(도서)3"/>
      <sheetName val="빌딩_안내3"/>
      <sheetName val="CABLE_(2)3"/>
      <sheetName val="G_R300경비3"/>
      <sheetName val="단가대비표_(3)3"/>
      <sheetName val="기성내역서(을)_(2)3"/>
      <sheetName val="1단계_(2)3"/>
      <sheetName val="2_1__노무비_평균단가산출3"/>
      <sheetName val="3_공사비(07년노임단가)3"/>
      <sheetName val="3_공사비(단가조사표)3"/>
      <sheetName val="3_공사비(물량산출표)3"/>
      <sheetName val="3_공사비(일위대가표목록)3"/>
      <sheetName val="3_공사비(일위대가표)3"/>
      <sheetName val="TRE_TABLE3"/>
      <sheetName val="Requirement(Work_Crew)3"/>
      <sheetName val="진입도로B_(2)3"/>
      <sheetName val="수목데이타_3"/>
      <sheetName val="2_냉난방설비공사3"/>
      <sheetName val="7_자동제어공사3"/>
      <sheetName val="중강당_내역3"/>
      <sheetName val="기초자료입력및_K치_확인3"/>
      <sheetName val="실행내역_3"/>
      <sheetName val="자재_단가_비교표(견적)3"/>
      <sheetName val="자재_단가_비교표3"/>
      <sheetName val="Bid_Summary3"/>
      <sheetName val="이동시_예상비용3"/>
      <sheetName val="Seg_1DE비용3"/>
      <sheetName val="Transit_비용_감가상각미포함3"/>
      <sheetName val="세골재__T2_변경_현황3"/>
      <sheetName val="내역서_(2)3"/>
      <sheetName val="전화공사_공량_및_집계표3"/>
      <sheetName val="참조_(2)3"/>
      <sheetName val="6__직접경비3"/>
      <sheetName val="대가_(보완)3"/>
      <sheetName val="3_자재비(총괄)3"/>
      <sheetName val="5호광장_(만점)4"/>
      <sheetName val="인천국제_(만점)_(2)4"/>
      <sheetName val="제조_경영3"/>
      <sheetName val="4_전기3"/>
      <sheetName val="노_무_비3"/>
      <sheetName val="미납품_현황3"/>
      <sheetName val="신설개소별_총집계표(동해-배전)3"/>
      <sheetName val="용선_C_L3"/>
      <sheetName val="전_체3"/>
      <sheetName val="흙막이B_(오산운암)3"/>
      <sheetName val="타이로드_흙막이3"/>
      <sheetName val="타이로드_흙막이(근입장2_5M)3"/>
      <sheetName val="타이로드(근입장2_5M)3"/>
      <sheetName val="pile_항타3"/>
      <sheetName val="pile_항타(디젤)3"/>
      <sheetName val="pile_항타_A3"/>
      <sheetName val="pile_항타_B3"/>
      <sheetName val="pile_항타_C3"/>
      <sheetName val="pile_인발3"/>
      <sheetName val="pile_인발_A3"/>
      <sheetName val="pile_인발_B3"/>
      <sheetName val="pile_인발_C3"/>
      <sheetName val="20TON_TRAILER3"/>
      <sheetName val="토류판_(2)3"/>
      <sheetName val="SHEET_PILE단가3"/>
      <sheetName val="전선_및_전선관3"/>
      <sheetName val="2_1외주3"/>
      <sheetName val="2_3노무3"/>
      <sheetName val="2_4자재3"/>
      <sheetName val="2_2장비3"/>
      <sheetName val="2_5경비3"/>
      <sheetName val="2_6수목대3"/>
      <sheetName val="3련_BOX3"/>
      <sheetName val="설계기준_및_하중계산3"/>
      <sheetName val="Sight_n_M_H3"/>
      <sheetName val="매출요약(월별)_-년간3"/>
      <sheetName val="Piping_Design_Data3"/>
      <sheetName val="4_&amp;_10-inch,_CO2_Combo_&amp;_Sweep3"/>
      <sheetName val="1_䷨수장3"/>
      <sheetName val="4_뀴진설Ⳅ3"/>
      <sheetName val="전䰨선로_물량표3"/>
      <sheetName val="㶀대입찰_내역서3"/>
      <sheetName val="모선자재_집계표2"/>
      <sheetName val="재료의_할증2"/>
      <sheetName val="총괄집계_3"/>
      <sheetName val="kimre_scrubber3"/>
      <sheetName val="strut_type3"/>
      <sheetName val="한성교회_신축공사(050713)_CheckList3"/>
      <sheetName val="FRP_PIPING_일위대가3"/>
      <sheetName val="단가_및_재료비3"/>
      <sheetName val="함열량_db2"/>
      <sheetName val="10_경제성분석2"/>
      <sheetName val="기계_도급내역서2"/>
      <sheetName val="-15_02"/>
      <sheetName val="고객사_관리_코드3"/>
      <sheetName val="내역서_2"/>
      <sheetName val="사__업__비__수__지__예__산__서2"/>
      <sheetName val="표__지2"/>
      <sheetName val="D1_2_COF모듈자재_입출재고_(B급)2"/>
      <sheetName val="공내역_및_견적조건2"/>
      <sheetName val="2_12"/>
      <sheetName val="Bảng_mã_VT2"/>
      <sheetName val="Khoi_luong2"/>
      <sheetName val="DonGia_chetao2"/>
      <sheetName val="DonGia_VatTuLK2"/>
      <sheetName val="cong_thuc_tinh_chi_tiet2"/>
      <sheetName val="Fr_Revit2"/>
      <sheetName val="NSA_Summary2"/>
      <sheetName val="청_구1"/>
      <sheetName val="7_전산해석결과1"/>
      <sheetName val="4_하중1"/>
      <sheetName val="chi_tiet1"/>
      <sheetName val="PPC_Summary1"/>
      <sheetName val="Gia_VLNCMTC"/>
      <sheetName val="샌딩_에폭시_도장1"/>
      <sheetName val="Summary_VO_No_3"/>
      <sheetName val="VO_No_3_1"/>
      <sheetName val="VO_No_3_2"/>
      <sheetName val="VO_No_3_3"/>
      <sheetName val="VO_No_3_4"/>
      <sheetName val="VO_No_3_5"/>
      <sheetName val="VO_No_3_6"/>
      <sheetName val="VO_No_3_7"/>
      <sheetName val="VO_No_3_8"/>
      <sheetName val="기존단가_(2)1"/>
      <sheetName val="외주대비_-석축_x"/>
      <sheetName val="_IL-3_XLSY갑지4"/>
      <sheetName val="외주대비_ᨀ晙ԯ1"/>
      <sheetName val="[후다___"/>
      <sheetName val="Sàn_T1"/>
      <sheetName val="Lỗ_thông_gió"/>
      <sheetName val="SCOPE_OF_WORK"/>
      <sheetName val="Tong_hop"/>
      <sheetName val="Phan_lap_dat"/>
      <sheetName val="Lắp_Ráp"/>
      <sheetName val="KET_CAU-_MJV2"/>
      <sheetName val="Ví_dụ"/>
      <sheetName val="Phieu_trinh_ky_cấu_tháp"/>
      <sheetName val="Phieu_trinh_ky_VTP"/>
      <sheetName val="KS-VL_rời"/>
      <sheetName val="Tai_san"/>
      <sheetName val="Check_dong_tien"/>
      <sheetName val="Chi_phí_SDTS"/>
      <sheetName val="Check_COST"/>
      <sheetName val="DATA_HD"/>
      <sheetName val="Tong_hop_1TM"/>
      <sheetName val="NS_Lán_trại"/>
      <sheetName val="Check_cong_no_NC"/>
      <sheetName val="Thống_kê"/>
      <sheetName val="3_단가산출서"/>
      <sheetName val="4_단가산출기초"/>
      <sheetName val="H__MECHANICAL"/>
      <sheetName val="J__FIRE_FIGHTING"/>
      <sheetName val="PIPING"/>
      <sheetName val="electrical"/>
      <sheetName val="[후다_x0001_ _x0010_"/>
      <sheetName val="보도내 "/>
      <sheetName val="만봉용지매수비(총괄)"/>
      <sheetName val="I.설계조건"/>
      <sheetName val="주형"/>
      <sheetName val="3.바닥판설계"/>
      <sheetName val="수배전(갑)"/>
      <sheetName val="월별손익(용역)"/>
      <sheetName val="공정관리1"/>
      <sheetName val="전체공정"/>
      <sheetName val="주간일정"/>
      <sheetName val="주간일정(미팅)"/>
      <sheetName val="19년"/>
      <sheetName val="7월"/>
      <sheetName val="8월"/>
      <sheetName val="9월"/>
      <sheetName val="10월"/>
      <sheetName val="프로파일계산"/>
      <sheetName val="7월~9월정리분(임과장)"/>
      <sheetName val="const."/>
      <sheetName val="산출(토공‥"/>
      <sheetName val="관공일위대가"/>
      <sheetName val="단가_x0000__x0000__x0005_"/>
      <sheetName val="급여병적자료"/>
      <sheetName val="C.배수관공"/>
      <sheetName val="가_x0000__x0000_"/>
      <sheetName val="상하수대비내역(공내역)"/>
      <sheetName val="평야부"/>
      <sheetName val="총물량"/>
      <sheetName val="投标材料清单 "/>
      <sheetName val="인력소운반"/>
      <sheetName val="포장총괄집계표"/>
      <sheetName val="GRD_x0000__x0000_"/>
      <sheetName val="입찰내역 발주처 양식"/>
      <sheetName val="발주수량표"/>
      <sheetName val="단가16(노임)"/>
      <sheetName val="2008년하반기노임"/>
      <sheetName val="서∼군(2寅"/>
      <sheetName val="목표세부명세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임시AFC)"/>
      <sheetName val="수량산출(임시CCTV)"/>
      <sheetName val="수량산출(임시TV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수량산출(AFC)"/>
      <sheetName val="수량산출(CCTV)"/>
      <sheetName val="수량_작성"/>
      <sheetName val="표준공사비-조명제외x10%up"/>
      <sheetName val="수량-가로등"/>
      <sheetName val="단위중기"/>
      <sheetName val="수량명세서"/>
      <sheetName val="수량산근(출력X)"/>
      <sheetName val="표준화수량집계표(출력X)"/>
      <sheetName val="품셈총괄(출력X)"/>
      <sheetName val="EP0618"/>
      <sheetName val="POOM_MOTO"/>
      <sheetName val="POOM_MOTO2"/>
      <sheetName val="기초부재력검토"/>
      <sheetName val="태화42 "/>
      <sheetName val="하도계약반영"/>
      <sheetName val="JUCK"/>
      <sheetName val="배수喘_x001a_"/>
      <sheetName val="편입토지조서"/>
      <sheetName val="Basic"/>
      <sheetName val="info"/>
      <sheetName val="금액"/>
      <sheetName val="배수내역(총수량)"/>
      <sheetName val="투찰추정"/>
      <sheetName val="인상효1"/>
      <sheetName val="1И"/>
      <sheetName val="매인"/>
      <sheetName val="흥양2교토_x0000__x0000_Ā_x0000_"/>
      <sheetName val="grid_(1)"/>
      <sheetName val="05_유류비자금청구(완)"/>
      <sheetName val="PAD_TR보호대기초"/>
      <sheetName val="경율산정_XLS"/>
      <sheetName val="1_내역(청_하역장전등)"/>
      <sheetName val="19_07월_세_계"/>
      <sheetName val="19_07항목별(시트복사금지100번쓰기)"/>
      <sheetName val="19_05월"/>
      <sheetName val="흥양2교토"/>
      <sheetName val="4_수량산출서"/>
      <sheetName val="1_관로"/>
      <sheetName val="도급표지ÉԀ"/>
      <sheetName val="단가多〒"/>
      <sheetName val="안양동교_1안"/>
      <sheetName val="입찰품"/>
      <sheetName val="BOQFinishing"/>
      <sheetName val="대3류_"/>
      <sheetName val="BEND_LOSS"/>
      <sheetName val="Tai_khoan"/>
      <sheetName val="토공 total"/>
      <sheetName val="TRAY 헹거산출"/>
      <sheetName val="ጳ_x0000__x0000_Ⴔጳ_x0000__x0000_Lጴ_x0000__x0000_ ጵ_x0000__x0000_ ጶ_x0000__x0000_ఀጷ_x0000__x0000_ ጸ_x0000_"/>
      <sheetName val="ጷ_x0000__x0000_Ⴔጸ_x0000__x0000_Lጿ_x0000__x0000_Rጿ_x0000__x0000_Sጊ_x0000__x0000_Lጊ_x0000__x0000_2ጱ"/>
      <sheetName val="ጳ_x0000__x0000_Ⴔጳ_x0000__x0000_Lጴ_x0000__x0000__ጵ_x0000__x0000__ጶ_x0000__x0000_ఀጷ_x0000__x0000__ጸ_x0000_"/>
      <sheetName val="ጳ_x0000__x0000_Ⴔጳ_x0000__x0000_Lጴ_x0000__x0000_Rጳ_x0000__x0000_Sጳ_x0000__x0000_Lጴ_x0000__x0000_2ጵ"/>
      <sheetName val="ጳ_x0000__x0000_Ⴔጴ_x0000__x0000_Lጳ_x0000__x0000_0ጳ_x0000__x0000_Șጴ_x0000__x0000_Șጵ_x0000__x0000_"/>
      <sheetName val="ጱ_x0000__x0000_Ⴔጲ_x0000__x0000_Lፍ_x0000__x0000_uጳ_x0000__x0000_mጳ_x0000__x0000_Dጴ_x0000__x0000_bጳ_x0000_"/>
      <sheetName val="ጊ_x0000__x0000_Ⴔጱ_x0000__x0000_Lጲ_x0000__x0000_.ድ_x0000__x0000_nጳ_x0000__x0000_lጳ_x0000__x0000_eጴ"/>
      <sheetName val="ጵ_x0000__x0000_Ⴔጶ_x0000__x0000_Lጷ_x0000__x0000_.ጸ_x0000__x0000_yጿ_x0000__x0000_uጿ_x0000__x0000_iጊ_x0000_"/>
      <sheetName val="ጊ_x0000__x0000_Ⴔጱ_x0000__x0000_Lጲ_x0000__x0000_-ድ_x0000__x0000_Lጳ_x0000__x0000_(ጳ_x0000__x0000_"/>
      <sheetName val="ጿ_x0000__x0000_Ⴔጿ_x0000__x0000_Lጊ_x0000__x0000_ېጱ_x0000__x0000_ ጲ_x0000__x0000_೵ድ_x0000__x0000_Ⴔጳ_x0000_"/>
      <sheetName val="ጊ_x0000__x0000_Ⴔጊ_x0000__x0000_Lጱ_x0000__x0000_᳴ጲ_x0000__x0000_ ድ_x0000__x0000_ᰕጳ_x0000__x0000_װጳ"/>
      <sheetName val="ጸ_x0000__x0000_Ⴔጿ_x0000__x0000_Lጿ_x0000__x0000_qጊ_x0000__x0000_oጊ_x0000__x0000_iጱ_x0000__x0000_iጲ_x0000_"/>
      <sheetName val="ጳ_x0000__x0000_Ⴔጴ_x0000__x0000_Lጳ_x0000__x0000__ጳ_x0000__x0000_nጴ_x0000__x0000_lጵ_x0000__x0000_eጶ"/>
      <sheetName val="ጿ_x0000__x0000_Ⴔጿ_x0000__x0000_Lጊ_x0000__x0000__ጊ_x0000__x0000_yጱ_x0000__x0000_uጲ_x0000__x0000_iድ_x0000_"/>
      <sheetName val="ፍ_x0000__x0000_Ⴔጳ_x0000__x0000_Lጳ_x0000__x0000_Nጴ_x0000__x0000_(ጳ_x0000__x0000_ᖥጳ_x0000__x0000_)"/>
      <sheetName val="ጿ_x0000__x0000_Ⴔጿ_x0000__x0000_Lጊ_x0000__x0000_Cጱ_x0000__x0000_4ጲ_x0000__x0000_Ĥፍ_x0000__x0000_"/>
      <sheetName val="ጳ_x0000__x0000_Ⴔጳ_x0000__x0000_Lጴ_x0000__x0000_෠ጳ_x0000__x0000_ೠጳ_x0000__x0000_2ጴ_x0000__x0000_Pጵ"/>
      <sheetName val="ጶ_x0000__x0000_Ⴔጷ_x0000__x0000_Lጸ_x0000__x0000_ ጿ_x0000__x0000_ ጿ_x0000__x0000_ ጊ_x0000__x0000_"/>
      <sheetName val="ጳ_x0000__x0000_Ⴔጴ_x0000__x0000_Lጳ_x0000__x0000_ބጳ_x0000__x0000_کጴ_x0000__x0000_ឌጵ_x0000__x0000_"/>
      <sheetName val="ጊ_x0000__x0000_Ⴔጊ_x0000__x0000_Lጱ_x0000__x0000_ބጲ_x0000__x0000_کድ_x0000__x0000_ឌጳ_x0000__x0000_"/>
      <sheetName val="ጳ_x0000__x0000_Ⴔጳ_x0000__x0000_Lጴ_x0000__x0000_᝼ጵ_x0000__x0000_᳀ጶ_x0000__x0000_,ጷ_x0000__x0000_)"/>
      <sheetName val="ጿ_x0000__x0000_Ⴔጊ_x0000__x0000_Lጱ_x0000__x0000_Șጲ_x0000__x0000_ᩘድ_x0000__x0000_ ጳ_x0000__x0000_ ጳ_x0000_"/>
      <sheetName val="ድ_x0000__x0000_Ⴔጳ_x0000__x0000_Lጳ_x0000__x0000_.ጴ_x0000__x0000_ഀጳ_x0000__x0000_nጳ_x0000__x0000_ "/>
      <sheetName val="ጴ_x0000__x0000_Ⴔጵ_x0000__x0000_Lጶ_x0000__x0000__ጷ_x0000__x0000_ഀጸ_x0000__x0000_nጿ_x0000__x0000_ "/>
      <sheetName val="ጳ_x0000__x0000_Ⴔጴ_x0000__x0000_Lጵ_x0000__x0000_.ጶ_x0000__x0000_ᔼጷ_x0000__x0000_1ጸ_x0000__x0000_2ጿ_x0000_"/>
      <sheetName val="ጲ_x0000__x0000_Ⴔድ_x0000__x0000_Lጳ_x0000__x0000_Rጳ_x0000__x0000_aጴ_x0000__x0000_lጳ_x0000__x0000_oጳ"/>
      <sheetName val="ጊ_x0000__x0000_Ⴔጱ_x0000__x0000_Lጲ_x0000__x0000_Rድ_x0000__x0000_Dጳ_x0000__x0000_(ጳ_x0000__x0000_๘ጴ"/>
      <sheetName val="ጴ_x0000__x0000_Ⴔጵ_x0000__x0000_Lጶ_x0000__x0000_֑ጷ_x0000__x0000_0ጸ_x0000__x0000_1ጿ_x0000__x0000_0ጿ"/>
      <sheetName val="ጸ_x0000__x0000_Ⴔጿ_x0000__x0000_Lጿ_x0000__x0000_Ƞጊ_x0000__x0000_Eጱ_x0000__x0000_Rጲ_x0000__x0000_Sፍ"/>
      <sheetName val="ጵ_x0000__x0000_Ⴔጶ_x0000__x0000_Lጷ_x0000__x0000_-ጸ_x0000__x0000_Oጿ_x0000__x0000_Uጿ_x0000__x0000_Rጊ_x0000_"/>
      <sheetName val="ጳ_x0000__x0000_Ⴔጴ_x0000__x0000_Lጵ_x0000__x0000_-ጶ_x0000__x0000_Eጷ_x0000__x0000_Tጸ_x0000__x0000_Aጿ"/>
      <sheetName val="ጸ_x0000__x0000_Ⴔጿ_x0000__x0000_Lጿ_x0000__x0000_.ጊ_x0000__x0000_ ጱ_x0000__x0000_ݴጲ_x0000__x0000_"/>
      <sheetName val="ጱ_x0000__x0000_Ⴔጲ_x0000__x0000_Lድ_x0000__x0000_ࣼጳ_x0000__x0000_൬ጳ_x0000__x0000_(ጴ_x0000__x0000_"/>
      <sheetName val="ጴ_x0000__x0000_Ⴔጳ_x0000__x0000_Lጳ_x0000__x0000_Rጴ_x0000__x0000_Sጵ_x0000__x0000_Lጶ_x0000__x0000_2ጷ_x0000_"/>
      <sheetName val="ጿ_x0000__x0000_Ⴔጿ_x0000__x0000_Lጊ_x0000__x0000_uጱ_x0000__x0000_mጲ_x0000__x0000_Dድ_x0000__x0000_bጳ_x0000_"/>
      <sheetName val="ጴ_x0000__x0000_Ⴔጳ_x0000__x0000_Lጳ_x0000__x0000__ጴ_x0000__x0000_nጵ_x0000__x0000_lጶ_x0000__x0000_eጷ_x0000_"/>
      <sheetName val="ጶ_x0000__x0000_Ⴔጷ_x0000__x0000_Lጸ_x0000__x0000_ېጿ_x0000__x0000__ጿ_x0000__x0000_೵ጊ_x0000__x0000_Ⴔጱ_x0000_"/>
      <sheetName val="ጳ_x0000__x0000_Ⴔጳ_x0000__x0000_Lጴ_x0000__x0000__ጳ_x0000__x0000_ഀጳ_x0000__x0000_nጴ_x0000__x0000__"/>
      <sheetName val="ጿ_x0000__x0000_Ⴔጊ_x0000__x0000_Lጊ_x0000__x0000__ጱ_x0000__x0000_ഀጲ_x0000__x0000_nድ_x0000__x0000__"/>
      <sheetName val="ጵ_x0000__x0000_Ⴔጶ_x0000__x0000_Lጷ_x0000__x0000_qጸ_x0000__x0000_oጿ_x0000__x0000_iጿ_x0000__x0000_iጊ_x0000_"/>
      <sheetName val="ጲ_x0000__x0000_Ⴔድ_x0000__x0000_Lጳ_x0000__x0000_᳴ጳ_x0000__x0000__ጴ_x0000__x0000_ᰕጳ_x0000__x0000_װጳ"/>
      <sheetName val="ጶ_x0000__x0000_Ⴔጷ_x0000__x0000_Lጸ_x0000__x0000__ጿ_x0000__x0000__ጿ_x0000__x0000__ጊ_x0000__x0000_"/>
      <sheetName val="ጱ_x0000__x0000_Ⴔጲ_x0000__x0000_Lድ_x0000__x0000_᝼ጳ_x0000__x0000_᳀ጳ_x0000__x0000_,ጴ_x0000__x0000_)"/>
      <sheetName val="ጷ_x0000__x0000_Ⴔጸ_x0000__x0000_Lጿ_x0000__x0000_Șጿ_x0000__x0000_ᩘጊ_x0000__x0000__ጱ_x0000__x0000__ጲ_x0000_"/>
      <sheetName val="ድ_x0000__x0000_Ⴔጳ_x0000__x0000_Lጳ_x0000__x0000_ᰘጴ_x0000__x0000_ࠄጳ_x0000__x0000_ഈጳ_x0000__x0000_Ṅጴ"/>
      <sheetName val="ጲ_x0000__x0000_Ⴔድ_x0000__x0000_Lጳ_x0000__x0000__ጳ_x0000__x0000_nጴ_x0000__x0000_lጳ_x0000__x0000_eጳ_x0000_"/>
      <sheetName val="ጳ_x0000__x0000_Ⴔጳ_x0000__x0000_Lጴ_x0000__x0000_᳴ጵ_x0000__x0000__ጶ_x0000__x0000_ᰕጷ_x0000__x0000_װጸ_x0000_"/>
      <sheetName val="ጊ_x0000__x0000_Ⴔጱ_x0000__x0000_Lጲ_x0000__x0000_ࠑድ_x0000__x0000_°ጳ_x0000__x0000_2ጳ_x0000__x0000_0"/>
      <sheetName val="ጿ_x0000__x0000_Ⴔጊ_x0000__x0000_Lጱ_x0000__x0000_ᙜጲ_x0000__x0000_෨ድ_x0000__x0000_Dጳ_x0000__x0000_°ጳ"/>
      <sheetName val="ጿ_x0000__x0000_Ⴔጊ_x0000__x0000_Lጱ_x0000__x0000_Rጲ_x0000__x0000_Cድ_x0000__x0000_Rጳ_x0000__x0000_"/>
      <sheetName val="ጴ_x0000__x0000_Ⴔጳ_x0000__x0000_Lጳ_x0000__x0000_iጴ_x0000__x0000_ ጵ_x0000__x0000_eጶ_x0000__x0000_e"/>
      <sheetName val="ጵ_x0000__x0000_Ⴔጶ_x0000__x0000_Lጷ_x0000__x0000_ᝥጸ_x0000__x0000_Uጿ_x0000__x0000_Oጿ_x0000__x0000_ "/>
      <sheetName val="ጳ_x0000__x0000_Ⴔጴ_x0000__x0000_Lጵ_x0000__x0000_֑ጶ_x0000__x0000_ ጷ_x0000__x0000_-ጸ_x0000__x0000_׭"/>
      <sheetName val="ጳ_x0000__x0000_Ⴔጳ_x0000__x0000_Lጴ_x0000__x0000_಴ጵ_x0000__x0000_׭ጶ_x0000__x0000_᳀ጷ_x0000__x0000_"/>
      <sheetName val="ጴ_x0000__x0000_Ⴔጵ_x0000__x0000_Lጶ_x0000__x0000_ඕጷ_x0000__x0000_ఐጸ_x0000__x0000_սጿ_x0000__x0000_"/>
      <sheetName val="ጲ_x0000__x0000_Ⴔድ_x0000__x0000_Lጳ_x0000__x0000_.ጳ_x0000__x0000_᪅ጴ_x0000__x0000_Șጳ_x0000__x0000_᧝ጳ"/>
      <sheetName val="ጸ_x0000__x0000_Ⴔጿ_x0000__x0000_Lጿ_x0000__x0000_.ጊ_x0000__x0000_᪅ጊ_x0000__x0000_ႜጱ_x0000__x0000_"/>
      <sheetName val="ጴ_x0000__x0000_Ⴔጵ_x0000__x0000_Lጶ_x0000__x0000_.ጷ_x0000__x0000_ᅸጸ_x0000__x0000_Ꮙጿ_x0000__x0000_°ጿ"/>
      <sheetName val="ጶ_x0000__x0000_Ⴔጷ_x0000__x0000_Lጸ_x0000__x0000_.ጿ_x0000__x0000_(ጿ_x0000__x0000_ᅸጊ_x0000__x0000_)"/>
      <sheetName val="ጳ_x0000__x0000_Ⴔጴ_x0000__x0000_Lጴ_x0000__x0000_.ፊ_x0000__x0000_(ጵ_x0000__x0000_ఀፋ_x0000__x0000_)"/>
      <sheetName val="ጊ_x0000__x0000_Ⴔጱ_x0000__x0000_Lጲ_x0000__x0000_ഈድ_x0000__x0000_ᠥጳ_x0000__x0000_๘ጳ_x0000__x0000_"/>
      <sheetName val="ጊ_x0000__x0000_Ⴔጱ_x0000__x0000_Lጲ_x0000__x0000_Tድ_x0000__x0000_(ጳ_x0000__x0000_Eጳ_x0000__x0000_"/>
      <sheetName val="ጱ_x0000__x0000_Ⴔጲ_x0000__x0000_Lድ_x0000__x0000_ެጳ_x0000__x0000_ ጳ_x0000__x0000_(ጴ_x0000__x0000_"/>
      <sheetName val="ጷ_x0000__x0000_Ⴔጸ_x0000__x0000_Lጿ_x0000__x0000_೨ጿ_x0000__x0000_Tጊ_x0000__x0000_ಽጊ_x0000__x0000_"/>
      <sheetName val="ጿ_x0000__x0000_Ⴔጿ_x0000__x0000_Lጊ_x0000__x0000_ᙔጱ_x0000__x0000_೵ጲ_x0000__x0000_ ድ_x0000__x0000_"/>
      <sheetName val="ጴ_x0000__x0000_Ⴔጳ_x0000__x0000_Lጳ_x0000__x0000_ᆠጴ_x0000__x0000_Aጵ_x0000__x0000_Iጶ_x0000__x0000_"/>
      <sheetName val="ድ_x0000__x0000_Ⴔጳ_x0000__x0000_Lጳ_x0000__x0000_಴ጴ_x0000__x0000_׭ጳ_x0000__x0000_᳀ጳ_x0000__x0000_"/>
      <sheetName val="ጱ_x0000__x0000_Ⴔጲ_x0000__x0000_Lድ_x0000__x0000_ಜጳ_x0000__x0000_(ጳ_x0000__x0000_ ጴ_x0000__x0000_"/>
      <sheetName val="ጷ_x0000__x0000_Ⴔጸ_x0000__x0000_Lጿ_x0000__x0000_ݸጿ_x0000__x0000_ၬጊ_x0000__x0000_2ጊ_x0000__x0000_ರጱ"/>
      <sheetName val="ጵ_x0000__x0000_Ⴔጶ_x0000__x0000_Lጷ_x0000__x0000__ጸ_x0000__x0000_᪅ጿ_x0000__x0000_Șጿ_x0000__x0000_᧝ጊ"/>
      <sheetName val="ጳ_x0000__x0000_Ⴔጴ_x0000__x0000_Lጳ_x0000__x0000__ጳ_x0000__x0000_᪅ጴ_x0000__x0000_ႜጵ_x0000__x0000_"/>
      <sheetName val="ጳ_x0000__x0000_Ⴔጳ_x0000__x0000_Lጴ_x0000__x0000_ࣼጳ_x0000__x0000_൬ጳ_x0000__x0000_(ጴ_x0000__x0000_"/>
      <sheetName val="ጳ_x0000__x0000_Ⴔጴ_x0000__x0000_Lጳ_x0000__x0000_Rጳ_x0000__x0000_Sጴ_x0000__x0000_Lጵ_x0000__x0000_2ጶ_x0000_"/>
      <sheetName val="ጿ_x0000__x0000_Ⴔጿ_x0000__x0000_Lጊ_x0000__x0000_నጊ_x0000__x0000_ಽጱ_x0000__x0000_(ጲ_x0000__x0000_"/>
      <sheetName val="ጿ_x0000__x0000_Ⴔጊ_x0000__x0000_Lጊ_x0000__x0000_೵ጱ_x0000__x0000_(ጲ_x0000__x0000_ዹድ_x0000__x0000_"/>
      <sheetName val="ጳ_x0000__x0000_Ⴔጳ_x0000__x0000_Lጴ_x0000__x0000__ጳ_x0000__x0000_Eጳ_x0000__x0000_Ꮜጴ_x0000__x0000_"/>
      <sheetName val="ጷ_x0000__x0000_Ⴔጸ_x0000__x0000_Lጿ_x0000__x0000__ጿ_x0000__x0000_ᔼጊ_x0000__x0000_1ጱ_x0000__x0000_2ጲ_x0000_"/>
      <sheetName val="ጳ_x0000__x0000_Ⴔጳ_x0000__x0000_Lጴ_x0000__x0000_Ƞጴ_x0000__x0000_Eፊ_x0000__x0000_Rጵ_x0000__x0000_Sፋ"/>
      <sheetName val="ጸ_x0000__x0000_Ⴔጿ_x0000__x0000_Lጿ_x0000__x0000_ݴጊ_x0000__x0000_෼ጱ_x0000__x0000_.ጲ_x0000__x0000_"/>
      <sheetName val="ድ_x0000__x0000_Ⴔጳ_x0000__x0000_Lጳ_x0000__x0000_0ጴ_x0000__x0000_ ጳ_x0000__x0000_Iጳ_x0000__x0000_"/>
      <sheetName val="ጊ_x0000__x0000_Ⴔጱ_x0000__x0000_Lጲ_x0000__x0000_ಜድ_x0000__x0000_(ጳ_x0000__x0000__ጳ_x0000__x0000_"/>
      <sheetName val="ጿ_x0000__x0000_Ⴔጊ_x0000__x0000_Lጱ_x0000__x0000_rጲ_x0000__x0000_(ድ_x0000__x0000_tጳ_x0000__x0000_rጳ"/>
      <sheetName val="ጴ_x0000__x0000_Ⴔጵ_x0000__x0000_Lጶ_x0000__x0000_᚝ጷ_x0000__x0000_Ոጸ_x0000__x0000_)ጿ_x0000__x0000_"/>
      <sheetName val="ጸ_x0000__x0000_Ⴔጿ_x0000__x0000_Lጿ_x0000__x0000_iጊ_x0000__x0000_ ጱ_x0000__x0000_uጲ_x0000__x0000_r"/>
      <sheetName val="ጊ후다내역.XLS]0_0ControlSheet3"/>
      <sheetName val="ጳ_x0000__x0000_Ⴔጴ_x0000__x0000_Lጳ_x0000__x0000_᳴ጳ_x0000__x0000__ጴ_x0000__x0000_ᰕጵ_x0000__x0000_װጶ_x0000_"/>
      <sheetName val="ጴ_x0000__x0000_Ⴔጳ_x0000__x0000_Lጳ_x0000__x0000_֑ጴ_x0000__x0000__ጵ_x0000__x0000_-ጶ_x0000__x0000_׭"/>
      <sheetName val="ጳ_x0000__x0000_Ⴔጳ_x0000__x0000_Lጴ_x0000__x0000_ᙜጵ_x0000__x0000_෨ጶ_x0000__x0000_Dጷ_x0000__x0000_°ጸ"/>
      <sheetName val="ጿ_x0000__x0000_ゴጊ_x0000__x0000_Lዷ_x0000__x0000_R፞_x0000__x0000_I፟_x0000__x0000_G፠_x0000__x0000_ጀ፠"/>
      <sheetName val="ጶ_x0000__x0000_Ⴔጷ_x0000__x0000_Lጸ_x0000__x0000__ጿ_x0000__x0000_ഀጿ_x0000__x0000_nጊ_x0000__x0000__ጱ"/>
      <sheetName val="ጵ_x0000__x0000_Ⴔጶ_x0000__x0000_Lጷ_x0000__x0000__ጸ_x0000__x0000_ഀጿ_x0000__x0000_nጿ_x0000__x0000__ጊ"/>
      <sheetName val="ጳ_x0000__x0000_Ⴔጴ_x0000__x0000_Lጵ_x0000__x0000__ጶ_x0000__x0000_Eጷ_x0000__x0000_Ꮜጸ_x0000__x0000_"/>
      <sheetName val="ጱ_x0000__x0000_Ⴔጲ_x0000__x0000_Lድ_x0000__x0000__ጳ_x0000__x0000__ጳ_x0000__x0000__ጴ_x0000__x0000_1"/>
      <sheetName val="ድ_x0000__x0000_Ⴔጳ_x0000__x0000_Lጳ_x0000__x0000_᝼ጴ_x0000__x0000_᳀ጳ_x0000__x0000_,ጳ_x0000__x0000_)ጴ"/>
      <sheetName val="ጶ_x0000__x0000_Ⴔጷ_x0000__x0000_Lጸ_x0000__x0000_-ጿ_x0000__x0000_Oጿ_x0000__x0000_Uጊ_x0000__x0000_Rፕ_x0000_"/>
      <sheetName val="ጿ_x0000__x0000_Ⴔጿ_x0000__x0000_Lጊ_x0000__x0000_-ጱ_x0000__x0000_Eጲ_x0000__x0000_Tድ_x0000__x0000_Aጳ"/>
      <sheetName val="ጷ_x0000__x0000_Ⴔጸ_x0000__x0000_Lጿ_x0000__x0000__ጿ_x0000__x0000__ጊ_x0000__x0000_ݴጱ_x0000__x0000_"/>
      <sheetName val="ጲ_x0000__x0000_Ⴔድ_x0000__x0000_Lጳ_x0000__x0000_ᝥጳ_x0000__x0000_Uጴ_x0000__x0000_Oጳ_x0000__x0000__"/>
      <sheetName val="ፘ_x0000__x0000_Ⴔፘ_x0000__x0000_Lፙ_x0000__x0000_Rፘ_x0000__x0000_Cፘ_x0000__x0000_Rፙ_x0000__x0000_"/>
      <sheetName val="፝_x0000__x0000_Ⴔጿ_x0000__x0000_Lጿ_x0000__x0000_iጊ_x0000__x0000__ዷ_x0000__x0000_e፞_x0000__x0000_e"/>
      <sheetName val="፡_x0000__x0000_Ⴔ፠_x0000__x0000_L፠_x0000__x0000_ࣼ፡_x0000__x0000_൬።_x0000__x0000_(፣_x0000__x0000_"/>
      <sheetName val="፠_x0000__x0000_Ⴔ፡_x0000__x0000_L።_x0000__x0000_R፣_x0000__x0000_S፤_x0000__x0000_Lጿ_x0000__x0000_2ጿ_x0000_"/>
      <sheetName val="ጊ_x0000__x0000_Ⴔጊ_x0000__x0000_Lጊ_x0000__x0000_నጊ_x0000__x0000_ಽጊ_x0000__x0000_(፥_x0000__x0000_"/>
      <sheetName val="፥_x0000__x0000_Ⴔ፦_x0000__x0000_L፥_x0000__x0000__ጊ_x0000__x0000_Eጊ_x0000__x0000_Ꮜጊ_x0000__x0000_"/>
      <sheetName val="ጲ_x0000__x0000_Ⴔድ_x0000__x0000_Lጳ_x0000__x0000_Iጳ_x0000__x0000__ጴ_x0000__x0000_Yጳ_x0000__x0000_"/>
      <sheetName val="ጳ_x0000__x0000_Ⴔጳ_x0000__x0000_Lጴ_x0000__x0000__ጳ_x0000__x0000_᪅ጳ_x0000__x0000_ᕴጴ_x0000__x0000_"/>
      <sheetName val="외주대비 -석축_x005f_x0000__x005f_x0000__x005f_x0000__x"/>
      <sheetName val="eq_da_x0000__x0000_"/>
      <sheetName val="대창(장성)"/>
      <sheetName val="인제내역"/>
      <sheetName val="항목코드"/>
      <sheetName val="VOC"/>
      <sheetName val="TYPE-1"/>
      <sheetName val="220 (2)"/>
      <sheetName val="조ꟕ"/>
      <sheetName val="내역서-2"/>
      <sheetName val="물량표S"/>
      <sheetName val="중기산출근거기초"/>
      <sheetName val="준설량산정표"/>
      <sheetName val="기초자료입력"/>
      <sheetName val="3.관로전환기"/>
      <sheetName val="EQ"/>
      <sheetName val="1공구_건정토건_철槜〚"/>
      <sheetName val="FILE1"/>
      <sheetName val="외주현황.wq1"/>
      <sheetName val=" "/>
      <sheetName val="F 월별기성수금현황 "/>
      <sheetName val="할증표"/>
      <sheetName val="인원조직표"/>
      <sheetName val="교량"/>
      <sheetName val="단위수량DATA"/>
      <sheetName val="合成単価作成表-BLDG"/>
      <sheetName val="건축원가계산서"/>
      <sheetName val="흥양2교토㎈ï뇸ર"/>
      <sheetName val="6.RJP이토처리시간"/>
      <sheetName val="7.RJP지층별제원"/>
      <sheetName val="간접비 총괄표"/>
      <sheetName val="드럼사이즈 내역"/>
      <sheetName val="원가계산(2)"/>
      <sheetName val="교각토공_(배̆팘"/>
      <sheetName val="Dầm 1"/>
      <sheetName val="Unit Rate(non print)"/>
      <sheetName val="DI-ESTI"/>
      <sheetName val="Bang gia 2011.10.12"/>
      <sheetName val="Gtvl"/>
      <sheetName val="Thkp"/>
      <sheetName val="Ptvt"/>
      <sheetName val="Gia_THKP"/>
      <sheetName val="GiaTH_PT2"/>
      <sheetName val="Notes"/>
      <sheetName val="Sàn tầng 01 ( old )"/>
      <sheetName val="BTRA"/>
      <sheetName val="5.6 NTKL ĐHKK "/>
      <sheetName val="5.12 NTKL PCCC"/>
      <sheetName val="Gia thanh chuoi su"/>
      <sheetName val="Tiep dia"/>
      <sheetName val="Don gia vung III-Can Tho"/>
      <sheetName val="TH MEP"/>
      <sheetName val="GAEYO"/>
      <sheetName val="_후다_x0001_ _x0010__x0000__x0003"/>
      <sheetName val="0"/>
      <sheetName val="Cọc nhồi"/>
      <sheetName val="MTL(AG)"/>
      <sheetName val="01__DATA"/>
      <sheetName val="토공_total"/>
      <sheetName val="TRAY_헹거산출"/>
      <sheetName val="Elec LG"/>
      <sheetName val="Doi so"/>
      <sheetName val="Gia"/>
      <sheetName val="ጳ"/>
      <sheetName val="ጷ"/>
      <sheetName val="ጱ"/>
      <sheetName val="ጊ"/>
      <sheetName val="ጵ"/>
      <sheetName val="ጿ"/>
      <sheetName val="ጸ"/>
      <sheetName val="ፍ"/>
      <sheetName val="ጶ"/>
      <sheetName val="ድ"/>
      <sheetName val="ጴ"/>
      <sheetName val="ጲ"/>
      <sheetName val="ፘ"/>
      <sheetName val="፝"/>
      <sheetName val="፡"/>
      <sheetName val="፠"/>
      <sheetName val="፥"/>
      <sheetName val="_후다_x0001_ _x0010_"/>
      <sheetName val="ESTI."/>
      <sheetName val="Bang TH"/>
      <sheetName val="Shelves"/>
      <sheetName val="ThongSo"/>
      <sheetName val="5.NKTC"/>
      <sheetName val="4.BBNT-LĐ"/>
      <sheetName val=" DATA"/>
      <sheetName val="0.Bìa"/>
      <sheetName val="1.Mục lục"/>
      <sheetName val="2.Phiếu kiểm tra"/>
      <sheetName val="BM-06a Mẫu chứng chỉ thanh toán"/>
      <sheetName val="3.Bảng TT giá trị thực hiện"/>
      <sheetName val="4.Bảng TT KL thực hiện"/>
      <sheetName val="6.KL DD chi tiết"/>
      <sheetName val="5.công nhật"/>
      <sheetName val="ROW 3a-chi tiết"/>
      <sheetName val="ROW 5- chi tiết"/>
      <sheetName val="ROW 6- chi tiết"/>
      <sheetName val="KL khoán đổ bê tông T7"/>
      <sheetName val="6. Bảng TT giá trị giảm trừ HĐ"/>
      <sheetName val="6. Hồ sơ đính kèm"/>
      <sheetName val="THMAVT"/>
      <sheetName val="견적_x0005_"/>
      <sheetName val="Ref"/>
      <sheetName val="1.Requisition(E)"/>
      <sheetName val="dtct cong"/>
      <sheetName val="単価表"/>
      <sheetName val="SLCONG"/>
      <sheetName val="SLGA"/>
      <sheetName val="新规"/>
      <sheetName val="手动计画"/>
      <sheetName val="DTCT"/>
      <sheetName val="TL rieng"/>
      <sheetName val="표지_(3)7"/>
      <sheetName val="표지_(2)7"/>
      <sheetName val="교각집계_(2)7"/>
      <sheetName val="교각토공_(2)7"/>
      <sheetName val="교각철근_(2)7"/>
      <sheetName val="외주대비_-석축7"/>
      <sheetName val="외주대비-구조물_(2)7"/>
      <sheetName val="견적표지_(3)7"/>
      <sheetName val="_HIT-&gt;HMC_견적(3900)7"/>
      <sheetName val="일__위__대__가__목__록7"/>
      <sheetName val="1공구_건정토건_토공8"/>
      <sheetName val="1공구_건정토건_철콘8"/>
      <sheetName val="도급표지_8"/>
      <sheetName val="도급표지__(4)8"/>
      <sheetName val="부대표지_(4)8"/>
      <sheetName val="도급표지__(3)8"/>
      <sheetName val="부대표지_(3)8"/>
      <sheetName val="도급표지__(2)8"/>
      <sheetName val="부대표지_(2)8"/>
      <sheetName val="토__목8"/>
      <sheetName val="조__경8"/>
      <sheetName val="전_기8"/>
      <sheetName val="건__축8"/>
      <sheetName val="보도내역_(3)8"/>
      <sheetName val="준검_내역서8"/>
      <sheetName val="내역(최종본4_5)8"/>
      <sheetName val="1_수인터널8"/>
      <sheetName val="설_계8"/>
      <sheetName val="입출재고현황_(2)7"/>
      <sheetName val="6PILE__(돌출)8"/>
      <sheetName val="2_대외공문8"/>
      <sheetName val="AS포장복구_8"/>
      <sheetName val="6__안전관리비12"/>
      <sheetName val="HRSG_SMALL072207"/>
      <sheetName val="교각토공__2_7"/>
      <sheetName val="3_공통공사대비7"/>
      <sheetName val="97년_추정7"/>
      <sheetName val="8_현장관리비6"/>
      <sheetName val="7_안전관리비6"/>
      <sheetName val="하도내역_(철콘)6"/>
      <sheetName val="조건표_(2)6"/>
      <sheetName val="목차_6"/>
      <sheetName val="7__현장관리비_6"/>
      <sheetName val="노무비_근거6"/>
      <sheetName val="임율_Data6"/>
      <sheetName val="1_설계기준6"/>
      <sheetName val="BSD_(2)7"/>
      <sheetName val="2차전체변경예정_(2)6"/>
      <sheetName val="단면_(2)6"/>
      <sheetName val="1_취수장7"/>
      <sheetName val="8_PILE__(돌출)6"/>
      <sheetName val="토공유동표(전체_당초)6"/>
      <sheetName val="1__설계조건_2_단면가정_3__하중계산7"/>
      <sheetName val="DATA_입력란7"/>
      <sheetName val="구조______5"/>
      <sheetName val="현장관리비_산출내역7"/>
      <sheetName val="b_balju_(2)6"/>
      <sheetName val="노무비_5"/>
      <sheetName val="화재_탐지_설비5"/>
      <sheetName val="Customer_Databas5"/>
      <sheetName val="실행내역서_7"/>
      <sheetName val="4_LINE5"/>
      <sheetName val="7_th5"/>
      <sheetName val="_갑지5"/>
      <sheetName val="0_0ControlSheet8"/>
      <sheetName val="0_1keyAssumption8"/>
      <sheetName val="4_내진설계7"/>
      <sheetName val="Sheet1_(2)7"/>
      <sheetName val="4_경비_5_영업외수지5"/>
      <sheetName val="_견적서5"/>
      <sheetName val="4_일위대가집계5"/>
      <sheetName val="1_설계조건7"/>
      <sheetName val="내역서_제출5"/>
      <sheetName val="A_LINE5"/>
      <sheetName val="장비당단가_(1)6"/>
      <sheetName val="Sheet2_(2)6"/>
      <sheetName val="96보완계획7_127"/>
      <sheetName val="전차선로_물량표7"/>
      <sheetName val="부대입찰_내역서7"/>
      <sheetName val="3BL공동구_수량7"/>
      <sheetName val="5__현장관리비(new)_5"/>
      <sheetName val="노원열병합__건축공사기성내역서7"/>
      <sheetName val="할증_5"/>
      <sheetName val="방배동내역_(총괄)5"/>
      <sheetName val="간_지15"/>
      <sheetName val="5__현장관리비_new__5"/>
      <sheetName val="Temporary_Mooring5"/>
      <sheetName val="중기조종사_단위단가6"/>
      <sheetName val="7_PILE__(돌출)5"/>
      <sheetName val="설내역서_6"/>
      <sheetName val="총_원가계산5"/>
      <sheetName val="2_2_오피스텔(12~32F)5"/>
      <sheetName val="일위대가_집계표5"/>
      <sheetName val="제잡비_xls7"/>
      <sheetName val="인건비_7"/>
      <sheetName val="_총괄표7"/>
      <sheetName val="2_고용보험료산출근거7"/>
      <sheetName val="토공(우물통,기타)_7"/>
      <sheetName val="현장별계약현황('98_10_31)7"/>
      <sheetName val="Eq__Mobilization7"/>
      <sheetName val="원가계산_(2)7"/>
      <sheetName val="광통신_견적내역서15"/>
      <sheetName val="unit_45"/>
      <sheetName val="플랜트_설치7"/>
      <sheetName val="콤보박스와_리스트박스의_연결7"/>
      <sheetName val="별표_6"/>
      <sheetName val="수_량_명_세_서_-_16"/>
      <sheetName val="2_건축6"/>
      <sheetName val="공정표_6"/>
      <sheetName val="프라임_강변역(4,236)5"/>
      <sheetName val="내___역5"/>
      <sheetName val="집_계_표5"/>
      <sheetName val="2000년_공정표5"/>
      <sheetName val="5_2코핑5"/>
      <sheetName val="배수공_시멘트_및_골재량_산출5"/>
      <sheetName val="P_M_별5"/>
      <sheetName val="CIP_공사6"/>
      <sheetName val="수량산출서_갑지5"/>
      <sheetName val="DATA_입력부5"/>
      <sheetName val="일위대가_(PM)4"/>
      <sheetName val="중기쥰종사_단위단가4"/>
      <sheetName val="6__안전관리비13"/>
      <sheetName val="자__재5"/>
      <sheetName val="개인별_순위표5"/>
      <sheetName val="CM_15"/>
      <sheetName val="기술부_VENDOR_LIST5"/>
      <sheetName val="단계별내역_(2)5"/>
      <sheetName val="제출내역_(2)5"/>
      <sheetName val="2_2_띠장의_설계5"/>
      <sheetName val="1-1_현장정리4"/>
      <sheetName val="1-2_토공4"/>
      <sheetName val="1-3_WMM,GSB4"/>
      <sheetName val="1-4_BITUMINOUS_COURSE4"/>
      <sheetName val="1-5_BOX_CULVERTS4"/>
      <sheetName val="1-6_BRIDGE4"/>
      <sheetName val="1-7_DRAINAGE4"/>
      <sheetName val="1-8_TRAFFIC4"/>
      <sheetName val="1-9_MISCELLANEOUS4"/>
      <sheetName val="1-10_ELECTRICAL4"/>
      <sheetName val="1-12_도급외항목4"/>
      <sheetName val="9_1지하2층하부보5"/>
      <sheetName val="4_2_1_마루높이_검토4"/>
      <sheetName val="4_일위대가5"/>
      <sheetName val="BOX_본체4"/>
      <sheetName val="STEEL_BOX_단면설계(SEC_8)4"/>
      <sheetName val="6_이토처리시간4"/>
      <sheetName val="울진항공등화_내역서4"/>
      <sheetName val="영흥TL(UP,DOWN)_4"/>
      <sheetName val="일_위_대_가_표4"/>
      <sheetName val="2_교량(신설)5"/>
      <sheetName val="EQUIP_LIST5"/>
      <sheetName val="PTVT_(MAU)4"/>
      <sheetName val="1차_내역서4"/>
      <sheetName val="2000_055"/>
      <sheetName val="원내역서_그대로4"/>
      <sheetName val="1_3_1절점좌표5"/>
      <sheetName val="1_1설계기준5"/>
      <sheetName val="1_본부별5"/>
      <sheetName val="기초입력_DATA5"/>
      <sheetName val="재활용_악취_먼지DUCT산출5"/>
      <sheetName val="남양시작동자105노65기1_3화1_24"/>
      <sheetName val="관음목장(제출용)자105인97_54"/>
      <sheetName val="전체내역_(2)4"/>
      <sheetName val="Hyundai_Unit_cost_xls4"/>
      <sheetName val="TABLE_DB4"/>
      <sheetName val="쌍용_data_base4"/>
      <sheetName val="969910(_R)4"/>
      <sheetName val="1062-X방향_4"/>
      <sheetName val="5_정산서5"/>
      <sheetName val="PROJECT_BRIEF4"/>
      <sheetName val="4_장비손료5"/>
      <sheetName val="①idea_pipeline4"/>
      <sheetName val="IMP_통일양식4"/>
      <sheetName val="LYS_통일양식4"/>
      <sheetName val="Xunit_(단위환산)4"/>
      <sheetName val="유통기한_프로그램4"/>
      <sheetName val="경비_(1)4"/>
      <sheetName val="2F_회의실견적(5_14_일대)4"/>
      <sheetName val="단양_00_아파트-세부내역5"/>
      <sheetName val="VENDOR_LIST4"/>
      <sheetName val="단가_4"/>
      <sheetName val="108_수선비4"/>
      <sheetName val="MP_MOB4"/>
      <sheetName val="Div26_-_Elect3"/>
      <sheetName val="명일작업계획_(3)4"/>
      <sheetName val="내역서_(3)5"/>
      <sheetName val="산출양식_(2)5"/>
      <sheetName val="전체산출내역서갑(변경)_5"/>
      <sheetName val="A_터파기공5"/>
      <sheetName val="B_측·집5"/>
      <sheetName val="배(자·집)_(2)5"/>
      <sheetName val="2_01측·터·집5"/>
      <sheetName val="땅깍·수_(1-1)5"/>
      <sheetName val="0-52_5"/>
      <sheetName val="콘·다_(2)5"/>
      <sheetName val="기·집_(2)5"/>
      <sheetName val="콘·다_(3)5"/>
      <sheetName val="병원내역집계표_(2)5"/>
      <sheetName val="실행총괄_5"/>
      <sheetName val="[IL-3_XLSY갑지5"/>
      <sheetName val="4_일위대가목차5"/>
      <sheetName val="내역_ver1_05"/>
      <sheetName val="2000,9월_일위5"/>
      <sheetName val="1_노무비명세서(해동)5"/>
      <sheetName val="1_노무비명세서(토목)5"/>
      <sheetName val="2_노무비명세서(해동)5"/>
      <sheetName val="2_노무비명세서(수직보호망)5"/>
      <sheetName val="2_노무비명세서(난간대)5"/>
      <sheetName val="2_사진대지5"/>
      <sheetName val="3_사진대지5"/>
      <sheetName val="변압기_및_발전기_용량4"/>
      <sheetName val="조도계산서_(도서)4"/>
      <sheetName val="빌딩_안내4"/>
      <sheetName val="CABLE_(2)4"/>
      <sheetName val="G_R300경비4"/>
      <sheetName val="단가대비표_(3)4"/>
      <sheetName val="기성내역서(을)_(2)4"/>
      <sheetName val="1단계_(2)4"/>
      <sheetName val="2_1__노무비_평균단가산출4"/>
      <sheetName val="3_공사비(07년노임단가)4"/>
      <sheetName val="3_공사비(단가조사표)4"/>
      <sheetName val="3_공사비(물량산출표)4"/>
      <sheetName val="3_공사비(일위대가표목록)4"/>
      <sheetName val="3_공사비(일위대가표)4"/>
      <sheetName val="TRE_TABLE4"/>
      <sheetName val="Requirement(Work_Crew)4"/>
      <sheetName val="진입도로B_(2)4"/>
      <sheetName val="수목데이타_4"/>
      <sheetName val="2_냉난방설비공사4"/>
      <sheetName val="7_자동제어공사4"/>
      <sheetName val="중강당_내역4"/>
      <sheetName val="기초자료입력및_K치_확인4"/>
      <sheetName val="실행내역_4"/>
      <sheetName val="자재_단가_비교표(견적)4"/>
      <sheetName val="자재_단가_비교표4"/>
      <sheetName val="Bid_Summary4"/>
      <sheetName val="이동시_예상비용4"/>
      <sheetName val="Seg_1DE비용4"/>
      <sheetName val="Transit_비용_감가상각미포함4"/>
      <sheetName val="세골재__T2_변경_현황4"/>
      <sheetName val="내역서_(2)4"/>
      <sheetName val="전화공사_공량_및_집계표4"/>
      <sheetName val="참조_(2)4"/>
      <sheetName val="6__직접경비4"/>
      <sheetName val="대가_(보완)4"/>
      <sheetName val="3_자재비(총괄)4"/>
      <sheetName val="5호광장_(만점)5"/>
      <sheetName val="인천국제_(만점)_(2)5"/>
      <sheetName val="제조_경영4"/>
      <sheetName val="4_전기4"/>
      <sheetName val="노_무_비4"/>
      <sheetName val="미납품_현황4"/>
      <sheetName val="신설개소별_총집계표(동해-배전)4"/>
      <sheetName val="용선_C_L4"/>
      <sheetName val="전_체4"/>
      <sheetName val="흙막이B_(오산운암)4"/>
      <sheetName val="타이로드_흙막이4"/>
      <sheetName val="타이로드_흙막이(근입장2_5M)4"/>
      <sheetName val="타이로드(근입장2_5M)4"/>
      <sheetName val="pile_항타4"/>
      <sheetName val="pile_항타(디젤)4"/>
      <sheetName val="pile_항타_A4"/>
      <sheetName val="pile_항타_B4"/>
      <sheetName val="pile_항타_C4"/>
      <sheetName val="pile_인발4"/>
      <sheetName val="pile_인발_A4"/>
      <sheetName val="pile_인발_B4"/>
      <sheetName val="pile_인발_C4"/>
      <sheetName val="20TON_TRAILER4"/>
      <sheetName val="토류판_(2)4"/>
      <sheetName val="SHEET_PILE단가4"/>
      <sheetName val="전선_및_전선관4"/>
      <sheetName val="2_1외주4"/>
      <sheetName val="2_3노무4"/>
      <sheetName val="2_4자재4"/>
      <sheetName val="2_2장비4"/>
      <sheetName val="2_5경비4"/>
      <sheetName val="2_6수목대4"/>
      <sheetName val="3련_BOX4"/>
      <sheetName val="단가_및_재료비4"/>
      <sheetName val="Sight_n_M_H4"/>
      <sheetName val="매출요약(월별)_-년간4"/>
      <sheetName val="Piping_Design_Data4"/>
      <sheetName val="4_&amp;_10-inch,_CO2_Combo_&amp;_Sweep4"/>
      <sheetName val="설계기준_및_하중계산4"/>
      <sheetName val="1_䷨수장4"/>
      <sheetName val="4_뀴진설Ⳅ4"/>
      <sheetName val="전䰨선로_물량표4"/>
      <sheetName val="㶀대입찰_내역서4"/>
      <sheetName val="모선자재_집계표3"/>
      <sheetName val="재료의_할증3"/>
      <sheetName val="총괄집계_4"/>
      <sheetName val="내역서_3"/>
      <sheetName val="kimre_scrubber4"/>
      <sheetName val="strut_type4"/>
      <sheetName val="한성교회_신축공사(050713)_CheckList4"/>
      <sheetName val="FRP_PIPING_일위대가4"/>
      <sheetName val="함열량_db3"/>
      <sheetName val="10_경제성분석3"/>
      <sheetName val="기계_도급내역서3"/>
      <sheetName val="-15_03"/>
      <sheetName val="고객사_관리_코드4"/>
      <sheetName val="사__업__비__수__지__예__산__서3"/>
      <sheetName val="표__지3"/>
      <sheetName val="D1_2_COF모듈자재_입출재고_(B급)3"/>
      <sheetName val="cong_thuc_tinh_chi_tiet3"/>
      <sheetName val="공내역_및_견적조건3"/>
      <sheetName val="2_13"/>
      <sheetName val="Bảng_mã_VT3"/>
      <sheetName val="Khoi_luong3"/>
      <sheetName val="DonGia_chetao3"/>
      <sheetName val="DonGia_VatTuLK3"/>
      <sheetName val="Fr_Revit3"/>
      <sheetName val="NSA_Summary3"/>
      <sheetName val="Gia_VLNCMTC1"/>
      <sheetName val="샌딩_에폭시_도장2"/>
      <sheetName val="외주대비_ᨀ晙ԯ2"/>
      <sheetName val="_IL-3_XLSY갑지5"/>
      <sheetName val="청_구2"/>
      <sheetName val="7_전산해석결과2"/>
      <sheetName val="4_하중2"/>
      <sheetName val="chi_tiet2"/>
      <sheetName val="PPC_Summary2"/>
      <sheetName val="Summary_VO_No_31"/>
      <sheetName val="VO_No_3_11"/>
      <sheetName val="VO_No_3_21"/>
      <sheetName val="VO_No_3_31"/>
      <sheetName val="VO_No_3_41"/>
      <sheetName val="VO_No_3_51"/>
      <sheetName val="VO_No_3_61"/>
      <sheetName val="VO_No_3_71"/>
      <sheetName val="VO_No_3_81"/>
      <sheetName val="기존단가_(2)2"/>
      <sheetName val="Thống_kê1"/>
      <sheetName val="3_단가산출서1"/>
      <sheetName val="4_단가산출기초1"/>
      <sheetName val="H__MECHANICAL1"/>
      <sheetName val="J__FIRE_FIGHTING1"/>
      <sheetName val="Sàn_T11"/>
      <sheetName val="Lỗ_thông_gió1"/>
      <sheetName val="SCOPE_OF_WORK1"/>
      <sheetName val="97_사업추정(WEKI)1"/>
      <sheetName val="Tong_hop1"/>
      <sheetName val="Phan_lap_dat1"/>
      <sheetName val="Lắp_Ráp1"/>
      <sheetName val="KET_CAU-_MJV21"/>
      <sheetName val="Ví_dụ1"/>
      <sheetName val="Phieu_trinh_ky_cấu_tháp1"/>
      <sheetName val="Phieu_trinh_ky_VTP1"/>
      <sheetName val="KS-VL_rời1"/>
      <sheetName val="Tai_san1"/>
      <sheetName val="Check_dong_tien1"/>
      <sheetName val="Chi_phí_SDTS1"/>
      <sheetName val="Check_COST1"/>
      <sheetName val="DATA_HD1"/>
      <sheetName val="Tong_hop_1TM1"/>
      <sheetName val="NS_Lán_trại1"/>
      <sheetName val="Check_cong_no_NC1"/>
      <sheetName val="Sikje_in"/>
      <sheetName val="Tai_khoan1"/>
      <sheetName val="대3류_1"/>
      <sheetName val="BEND_LOSS1"/>
      <sheetName val="신평리_권리자명부1"/>
      <sheetName val="_ｹ-ﾌﾞﾙ1"/>
      <sheetName val="01__DATA1"/>
      <sheetName val="중기사용료_(2)1"/>
      <sheetName val="99_조정금액1"/>
      <sheetName val="토공_total1"/>
      <sheetName val="TRAY_헹거산출1"/>
      <sheetName val="投标材料清单_"/>
      <sheetName val="ጳႴጳLጴ_ጵ_ጶఀጷ_ጸ1"/>
      <sheetName val="ጊႴጱLጲ_ድnጳlጳeጴ"/>
      <sheetName val="ጵႴጶLጷ_ጸyጿuጿiጊ"/>
      <sheetName val="ጿႴጿLጊېጱ_ጲ೵ድႴጳ"/>
      <sheetName val="ጊႴጊLጱ᳴ጲ_ድᰕጳװጳ"/>
      <sheetName val="ጶႴጷLጸ_ጿ_ጿ_ጊ1"/>
      <sheetName val="ጿႴጊLጱȘጲᩘድ_ጳ_ጳ"/>
      <sheetName val="ድႴጳLጳ_ጴഀጳnጳ_"/>
      <sheetName val="ጴႴጵLጶ_ጷഀጸnጿ_"/>
      <sheetName val="ጳႴጴLጵ_ጶᔼጷ1ጸ2ጿ"/>
      <sheetName val="ጸႴጿLጿ_ጊ_ጱݴጲ"/>
      <sheetName val="ጴႴጳLጳiጴ_ጵeጶe"/>
      <sheetName val="ጵႴጶLጷᝥጸUጿOጿ_"/>
      <sheetName val="ጳႴጴLጵ֑ጶ_ጷ-ጸ׭"/>
      <sheetName val="ጲႴድLጳ_ጳ᪅ጴȘጳ᧝ጳ"/>
      <sheetName val="ጸႴጿLጿ_ጊ᪅ጊႜጱ"/>
      <sheetName val="ጴႴጵLጶ_ጷᅸጸᏉጿ°ጿ"/>
      <sheetName val="ጶႴጷLጸ_ጿ(ጿᅸጊ)"/>
      <sheetName val="ጳႴጴLጴ_ፊ(ጵఀፋ)"/>
      <sheetName val="ጱႴጲLድެጳ_ጳ(ጴ"/>
      <sheetName val="ጿႴጿLጊᙔጱ೵ጲ_ድ"/>
      <sheetName val="ጱႴጲLድಜጳ(ጳ_ጴ"/>
      <sheetName val="ጸႴጿLጿݴጊ෼ጱ_ጲ"/>
      <sheetName val="ድႴጳLጳ0ጴ_ጳIጳ"/>
      <sheetName val="ጸႴጿLጿiጊ_ጱuጲr"/>
      <sheetName val="ጊ후다내역_XLS]0_0ControlSheet3"/>
      <sheetName val="Dầm_1"/>
      <sheetName val="Unit_Rate(non_print)"/>
      <sheetName val="Bang_gia_2011_10_12"/>
      <sheetName val="Sàn_tầng_01_(_old_)"/>
      <sheetName val="5_6_NTKL_ĐHKK_"/>
      <sheetName val="5_12_NTKL_PCCC"/>
      <sheetName val="Gia_thanh_chuoi_su"/>
      <sheetName val="Tiep_dia"/>
      <sheetName val="Don_gia_vung_III-Can_Tho"/>
      <sheetName val="TH_MEP"/>
      <sheetName val="_후다__x0003"/>
      <sheetName val="Cọc_nhồi"/>
      <sheetName val="[후다_"/>
      <sheetName val="_후다_"/>
      <sheetName val="Bang_TH"/>
      <sheetName val="5_NKTC"/>
      <sheetName val="4_BBNT-LĐ"/>
      <sheetName val="D &amp; W sizes"/>
      <sheetName val="Package1"/>
      <sheetName val="tra_vat_lieu"/>
      <sheetName val="Goc CC"/>
      <sheetName val="Pag_hal"/>
      <sheetName val="외주대비 -석축?????_x0012_[후다내역.XLS]견적표지 (3"/>
      <sheetName val="䣐??갑쥀)"/>
      <sheetName val="48_x0005_?"/>
      <sheetName val="1차설계Ꮗԯ?"/>
      <sheetName val="1차설계逷≙?≙"/>
      <sheetName val="Sikje_inĴ¾?"/>
      <sheetName val="eq_dat?"/>
      <sheetName val="3BL공동구??Ԁ"/>
      <sheetName val="외주대비 -석축???_x"/>
      <sheetName val="Sikje_in_x0005_?"/>
      <sheetName val="CԀ?缀"/>
      <sheetName val="IMF Code"/>
      <sheetName val="_DATA"/>
      <sheetName val="0_Bìa"/>
      <sheetName val="1_Mục_lục"/>
      <sheetName val="2_Phiếu_kiểm_tra"/>
      <sheetName val="BM-06a_Mẫu_chứng_chỉ_thanh_toán"/>
      <sheetName val="3_Bảng_TT_giá_trị_thực_hiện"/>
      <sheetName val="4_Bảng_TT_KL_thực_hiện"/>
      <sheetName val="6_KL_DD_chi_tiết"/>
      <sheetName val="5_công_nhật"/>
      <sheetName val="ROW_3a-chi_tiết"/>
      <sheetName val="ROW_5-_chi_tiết"/>
      <sheetName val="ROW_6-_chi_tiết"/>
      <sheetName val="KL_khoán_đổ_bê_tông_T7"/>
      <sheetName val="6__Bảng_TT_giá_trị_giảm_trừ_HĐ"/>
      <sheetName val="6__Hồ_sơ_đính_kèm"/>
      <sheetName val="D_&amp;_W_sizes"/>
      <sheetName val="Goc_CC"/>
      <sheetName val="외주대비_-석축?????[후다내역_XLS]견적표지_(3"/>
      <sheetName val="48?"/>
      <sheetName val="외주대비_-석축???_x"/>
      <sheetName val="Sikje_in?"/>
      <sheetName val="IMF_Code"/>
      <sheetName val="비목군분류일위"/>
      <sheetName val="부영주택(잡철물)"/>
      <sheetName val="1.1"/>
      <sheetName val="NOM³_x0000_Ԁ"/>
      <sheetName val="NOMֳ_x0000_缀"/>
      <sheetName val="내역서1999.8최종"/>
      <sheetName val="부대표지_x0000__x0000__x0005__x0000_腰"/>
      <sheetName val="VENT"/>
      <sheetName val="준검_내逃ᚹ欃"/>
      <sheetName val="설계내역2"/>
      <sheetName val="보강현황"/>
      <sheetName val="단위중량표"/>
      <sheetName val="흄관기_x0000_"/>
      <sheetName val="흄관기0"/>
      <sheetName val="3.전기산출기초"/>
      <sheetName val="토공정보"/>
      <sheetName val="월별계획"/>
      <sheetName val="발주현황"/>
      <sheetName val="물량표(신)"/>
      <sheetName val="일위대가(산근)"/>
      <sheetName val="0217상가미분양자산"/>
      <sheetName val="1鶈"/>
      <sheetName val="내역(전력)"/>
      <sheetName val="교각토"/>
      <sheetName val="Proposal"/>
      <sheetName val="변경집계표"/>
      <sheetName val="철집"/>
      <sheetName val="YES-T"/>
      <sheetName val="Measure 1306"/>
      <sheetName val="DAF-2"/>
      <sheetName val="DM.ChiPhi"/>
      <sheetName val="3.1"/>
      <sheetName val="3.10"/>
      <sheetName val="3.2"/>
      <sheetName val="3.3"/>
      <sheetName val="3.4"/>
      <sheetName val="3.5"/>
      <sheetName val="3.6"/>
      <sheetName val="3.7"/>
      <sheetName val="3.8"/>
      <sheetName val="3.9"/>
      <sheetName val="금속및금속창호"/>
      <sheetName val="Kihon-Jiko"/>
      <sheetName val="NOM³"/>
      <sheetName val="NOMֳ"/>
      <sheetName val="電気設備表"/>
      <sheetName val="Config"/>
      <sheetName val="DI_ESTI"/>
      <sheetName val="NX01"/>
      <sheetName val="Du thau"/>
      <sheetName val="TAIKHOAN"/>
      <sheetName val="䣐_x005f_x0000__x005f_x0000_갑쥀)"/>
      <sheetName val="P_x005f_x0005_"/>
      <sheetName val="48_x005f_x0005__x005f_x0000_"/>
      <sheetName val="Sikje_inĴ¾_x005f_x0000_"/>
      <sheetName val="eq_dat_x005f_x0000_"/>
      <sheetName val="1차설계Ꮗԯ_x005f_x0000_"/>
      <sheetName val="1차설계逷≙_x005f_xdc00_≙"/>
      <sheetName val="Sikje_in_x005f_x0005__x005f_x0000_"/>
      <sheetName val="CԀ_x005f_x0000_缀"/>
      <sheetName val="[후다_x0001_ _x0010_?_x0003_ _x0010_?_x0001_?_x0010_?_x0001_ _x0010_?_x0003_"/>
      <sheetName val="ጳ??Ⴔጳ??Lጴ?? ጵ?? ጶ??ఀጷ?? ጸ?"/>
      <sheetName val="ጷ??Ⴔጸ??Lጿ??Rጿ??Sጊ??Lጊ??2ጱ"/>
      <sheetName val="ጳ??Ⴔጳ??Lጴ??_ጵ??_ጶ??ఀጷ??_ጸ?"/>
      <sheetName val="ጳ??Ⴔጳ??Lጴ??Rጳ??Sጳ??Lጴ??2ጵ"/>
      <sheetName val="ጳ??Ⴔጴ??Lጳ??0ጳ??Șጴ??Șጵ??"/>
      <sheetName val="ጱ??Ⴔጲ??Lፍ??uጳ??mጳ??Dጴ??bጳ?"/>
      <sheetName val="ጊ??Ⴔጱ??Lጲ??.ድ??nጳ??lጳ??eጴ"/>
      <sheetName val="ጵ??Ⴔጶ??Lጷ??.ጸ??yጿ??uጿ??iጊ?"/>
      <sheetName val="ጊ??Ⴔጱ??Lጲ??-ድ??Lጳ??(ጳ??"/>
      <sheetName val="ጿ??Ⴔጿ??Lጊ??ېጱ?? ጲ??೵ድ??Ⴔጳ?"/>
      <sheetName val="ጊ??Ⴔጊ??Lጱ??᳴ጲ?? ድ??ᰕጳ??װጳ"/>
      <sheetName val="ጸ??Ⴔጿ??Lጿ??qጊ??oጊ??iጱ??iጲ?"/>
      <sheetName val="ጳ??Ⴔጴ??Lጳ??_ጳ??nጴ??lጵ??eጶ"/>
      <sheetName val="ጿ??Ⴔጿ??Lጊ??_ጊ??yጱ??uጲ??iድ?"/>
      <sheetName val="ፍ??Ⴔጳ??Lጳ??Nጴ??(ጳ??ᖥጳ??)"/>
      <sheetName val="ጿ??Ⴔጿ??Lጊ??Cጱ??4ጲ??Ĥፍ??"/>
      <sheetName val="ጳ??Ⴔጳ??Lጴ??෠ጳ??ೠጳ??2ጴ??Pጵ"/>
      <sheetName val="ጶ??Ⴔጷ??Lጸ?? ጿ?? ጿ?? ጊ??"/>
      <sheetName val="ጳ??Ⴔጴ??Lጳ??ބጳ??کጴ??ឌጵ??"/>
      <sheetName val="ጊ??Ⴔጊ??Lጱ??ބጲ??کድ??ឌጳ??"/>
      <sheetName val="ጳ??Ⴔጳ??Lጴ??᝼ጵ??᳀ጶ??,ጷ??)"/>
      <sheetName val="ጿ??Ⴔጊ??Lጱ??Șጲ??ᩘድ?? ጳ?? ጳ?"/>
      <sheetName val="ድ??Ⴔጳ??Lጳ??.ጴ??ഀጳ??nጳ?? "/>
      <sheetName val="ጴ??Ⴔጵ??Lጶ??_ጷ??ഀጸ??nጿ?? "/>
      <sheetName val="ጳ??Ⴔጴ??Lጵ??.ጶ??ᔼጷ??1ጸ??2ጿ?"/>
      <sheetName val="ጲ??Ⴔድ??Lጳ??Rጳ??aጴ??lጳ??oጳ"/>
      <sheetName val="ጊ??Ⴔጱ??Lጲ??Rድ??Dጳ??(ጳ??๘ጴ"/>
      <sheetName val="ጴ??Ⴔጵ??Lጶ??֑ጷ??0ጸ??1ጿ??0ጿ"/>
      <sheetName val="ጸ??Ⴔጿ??Lጿ??Ƞጊ??Eጱ??Rጲ??Sፍ"/>
      <sheetName val="ጵ??Ⴔጶ??Lጷ??-ጸ??Oጿ??Uጿ??Rጊ?"/>
      <sheetName val="ጳ??Ⴔጴ??Lጵ??-ጶ??Eጷ??Tጸ??Aጿ"/>
      <sheetName val="ጸ??Ⴔጿ??Lጿ??.ጊ?? ጱ??ݴጲ??"/>
      <sheetName val="ጱ??Ⴔጲ??Lድ??ࣼጳ??൬ጳ??(ጴ??"/>
      <sheetName val="ጴ??Ⴔጳ??Lጳ??Rጴ??Sጵ??Lጶ??2ጷ?"/>
      <sheetName val="ጿ??Ⴔጿ??Lጊ??uጱ??mጲ??Dድ??bጳ?"/>
      <sheetName val="ጴ??Ⴔጳ??Lጳ??_ጴ??nጵ??lጶ??eጷ?"/>
      <sheetName val="ጶ??Ⴔጷ??Lጸ??ېጿ??_ጿ??೵ጊ??Ⴔጱ?"/>
      <sheetName val="ጳ??Ⴔጳ??Lጴ??_ጳ??ഀጳ??nጴ??_"/>
      <sheetName val="ጿ??Ⴔጊ??Lጊ??_ጱ??ഀጲ??nድ??_"/>
      <sheetName val="ጵ??Ⴔጶ??Lጷ??qጸ??oጿ??iጿ??iጊ?"/>
      <sheetName val="ጲ??Ⴔድ??Lጳ??᳴ጳ??_ጴ??ᰕጳ??װጳ"/>
      <sheetName val="ጶ??Ⴔጷ??Lጸ??_ጿ??_ጿ??_ጊ??"/>
      <sheetName val="ጱ??Ⴔጲ??Lድ??᝼ጳ??᳀ጳ??,ጴ??)"/>
      <sheetName val="ጷ??Ⴔጸ??Lጿ??Șጿ??ᩘጊ??_ጱ??_ጲ?"/>
      <sheetName val="ድ??Ⴔጳ??Lጳ??ᰘጴ??ࠄጳ??ഈጳ??Ṅጴ"/>
      <sheetName val="ጲ??Ⴔድ??Lጳ??_ጳ??nጴ??lጳ??eጳ?"/>
      <sheetName val="ጳ??Ⴔጳ??Lጴ??᳴ጵ??_ጶ??ᰕጷ??װጸ?"/>
      <sheetName val="ጊ??Ⴔጱ??Lጲ??ࠑድ??°ጳ??2ጳ??0"/>
      <sheetName val="ጿ??Ⴔጊ??Lጱ??ᙜጲ??෨ድ??Dጳ??°ጳ"/>
      <sheetName val="ጿ??Ⴔጊ??Lጱ??Rጲ??Cድ??Rጳ??"/>
      <sheetName val="ጴ??Ⴔጳ??Lጳ??iጴ?? ጵ??eጶ??e"/>
      <sheetName val="ጵ??Ⴔጶ??Lጷ??ᝥጸ??Uጿ??Oጿ?? "/>
      <sheetName val="ጳ??Ⴔጴ??Lጵ??֑ጶ?? ጷ??-ጸ??׭"/>
      <sheetName val="ጳ??Ⴔጳ??Lጴ??಴ጵ??׭ጶ??᳀ጷ??"/>
      <sheetName val="ጴ??Ⴔጵ??Lጶ??ඕጷ??ఐጸ??սጿ??"/>
      <sheetName val="ጲ??Ⴔድ??Lጳ??.ጳ??᪅ጴ??Șጳ??᧝ጳ"/>
      <sheetName val="ጸ??Ⴔጿ??Lጿ??.ጊ??᪅ጊ??ႜጱ??"/>
      <sheetName val="ጴ??Ⴔጵ??Lጶ??.ጷ??ᅸጸ??Ꮙጿ??°ጿ"/>
      <sheetName val="ጶ??Ⴔጷ??Lጸ??.ጿ??(ጿ??ᅸጊ??)"/>
      <sheetName val="ጳ??Ⴔጴ??Lጴ??.ፊ??(ጵ??ఀፋ??)"/>
      <sheetName val="ጊ??Ⴔጱ??Lጲ??ഈድ??ᠥጳ??๘ጳ??"/>
      <sheetName val="ጊ??Ⴔጱ??Lጲ??Tድ??(ጳ??Eጳ??"/>
      <sheetName val="ጱ??Ⴔጲ??Lድ??ެጳ?? ጳ??(ጴ??"/>
      <sheetName val="ጷ??Ⴔጸ??Lጿ??೨ጿ??Tጊ??ಽጊ??"/>
      <sheetName val="ጿ??Ⴔጿ??Lጊ??ᙔጱ??೵ጲ?? ድ??"/>
      <sheetName val="ጴ??Ⴔጳ??Lጳ??ᆠጴ??Aጵ??Iጶ??"/>
      <sheetName val="ድ??Ⴔጳ??Lጳ??಴ጴ??׭ጳ??᳀ጳ??"/>
      <sheetName val="ጱ??Ⴔጲ??Lድ??ಜጳ??(ጳ?? ጴ??"/>
      <sheetName val="ጷ??Ⴔጸ??Lጿ??ݸጿ??ၬጊ??2ጊ??ರጱ"/>
      <sheetName val="ጵ??Ⴔጶ??Lጷ??_ጸ??᪅ጿ??Șጿ??᧝ጊ"/>
      <sheetName val="ጳ??Ⴔጴ??Lጳ??_ጳ??᪅ጴ??ႜጵ??"/>
      <sheetName val="ጳ??Ⴔጳ??Lጴ??ࣼጳ??൬ጳ??(ጴ??"/>
      <sheetName val="ጳ??Ⴔጴ??Lጳ??Rጳ??Sጴ??Lጵ??2ጶ?"/>
      <sheetName val="ጿ??Ⴔጿ??Lጊ??నጊ??ಽጱ??(ጲ??"/>
      <sheetName val="ጿ??Ⴔጊ??Lጊ??೵ጱ??(ጲ??ዹድ??"/>
      <sheetName val="ጳ??Ⴔጳ??Lጴ??_ጳ??Eጳ??Ꮜጴ??"/>
      <sheetName val="ጷ??Ⴔጸ??Lጿ??_ጿ??ᔼጊ??1ጱ??2ጲ?"/>
      <sheetName val="ጳ??Ⴔጳ??Lጴ??Ƞጴ??Eፊ??Rጵ??Sፋ"/>
      <sheetName val="ጸ??Ⴔጿ??Lጿ??ݴጊ??෼ጱ??.ጲ??"/>
      <sheetName val="ድ??Ⴔጳ??Lጳ??0ጴ?? ጳ??Iጳ??"/>
      <sheetName val="ጊ??Ⴔጱ??Lጲ??ಜድ??(ጳ??_ጳ??"/>
      <sheetName val="ጿ??Ⴔጊ??Lጱ??rጲ??(ድ??tጳ??rጳ"/>
      <sheetName val="ጴ??Ⴔጵ??Lጶ??᚝ጷ??Ոጸ??)ጿ??"/>
      <sheetName val="ጸ??Ⴔጿ??Lጿ??iጊ?? ጱ??uጲ??r"/>
      <sheetName val="ጳ??Ⴔጴ??Lጳ??᳴ጳ??_ጴ??ᰕጵ??װጶ?"/>
      <sheetName val="ጴ??Ⴔጳ??Lጳ??֑ጴ??_ጵ??-ጶ??׭"/>
      <sheetName val="ጳ??Ⴔጳ??Lጴ??ᙜጵ??෨ጶ??Dጷ??°ጸ"/>
      <sheetName val="ጿ??ゴጊ??Lዷ??R፞??I፟??G፠??ጀ፠"/>
      <sheetName val="ጶ??Ⴔጷ??Lጸ??_ጿ??ഀጿ??nጊ??_ጱ"/>
      <sheetName val="ጵ??Ⴔጶ??Lጷ??_ጸ??ഀጿ??nጿ??_ጊ"/>
      <sheetName val="ጳ??Ⴔጴ??Lጵ??_ጶ??Eጷ??Ꮜጸ??"/>
      <sheetName val="ጱ??Ⴔጲ??Lድ??_ጳ??_ጳ??_ጴ??1"/>
      <sheetName val="ድ??Ⴔጳ??Lጳ??᝼ጴ??᳀ጳ??,ጳ??)ጴ"/>
      <sheetName val="ጶ??Ⴔጷ??Lጸ??-ጿ??Oጿ??Uጊ??Rፕ?"/>
      <sheetName val="ጿ??Ⴔጿ??Lጊ??-ጱ??Eጲ??Tድ??Aጳ"/>
      <sheetName val="ጷ??Ⴔጸ??Lጿ??_ጿ??_ጊ??ݴጱ??"/>
      <sheetName val="ጲ??Ⴔድ??Lጳ??ᝥጳ??Uጴ??Oጳ??_"/>
      <sheetName val="ፘ??Ⴔፘ??Lፙ??Rፘ??Cፘ??Rፙ??"/>
      <sheetName val="፝??Ⴔጿ??Lጿ??iጊ??_ዷ??e፞??e"/>
      <sheetName val="፡??Ⴔ፠??L፠??ࣼ፡??൬።??(፣??"/>
      <sheetName val="፠??Ⴔ፡??L።??R፣??S፤??Lጿ??2ጿ?"/>
      <sheetName val="ጊ??Ⴔጊ??Lጊ??నጊ??ಽጊ??(፥??"/>
      <sheetName val="፥??Ⴔ፦??L፥??_ጊ??Eጊ??Ꮜጊ??"/>
      <sheetName val="ጲ??Ⴔድ??Lጳ??Iጳ??_ጴ??Yጳ??"/>
      <sheetName val="ጳ??Ⴔጳ??Lጴ??_ጳ??᪅ጳ??ᕴጴ??"/>
      <sheetName val="_후다_x0001_ _x0010_?_x0003"/>
      <sheetName val="C.MECHANICAL"/>
      <sheetName val="도급표지É"/>
      <sheetName val="수지예산"/>
      <sheetName val="99년하반기"/>
      <sheetName val="현장인원명부"/>
      <sheetName val="표준차도부연장집계-ASP"/>
      <sheetName val="TREE_䢬"/>
      <sheetName val="건축설_x0000_"/>
      <sheetName val="건축설賨"/>
      <sheetName val="배방교"/>
      <sheetName val="시공여유_x0000_"/>
      <sheetName val="소야공정계_x0000__x0000_"/>
      <sheetName val="소야공정계罈."/>
      <sheetName val="골재산출"/>
      <sheetName val="일위대가 집_x0000__x0000_"/>
      <sheetName val="06_일위대가목록1"/>
      <sheetName val="운동장_(2)1"/>
      <sheetName val="2_원가집계1"/>
      <sheetName val="외주대비_-석É1"/>
      <sheetName val="5_2_6~7공사요율1"/>
      <sheetName val="05_유류비자금청구(완)1"/>
      <sheetName val="주공_갑지1"/>
      <sheetName val="04_12월건강보험(일용직)1"/>
      <sheetName val="grid_(1)1"/>
      <sheetName val="토__공1"/>
      <sheetName val="1_내역(청_하역장전등)1"/>
      <sheetName val="PAD_TR보호대기초1"/>
      <sheetName val="19_07월_세_계1"/>
      <sheetName val="19_07항목별(시트복사금지100번쓰기)1"/>
      <sheetName val="19_05월1"/>
      <sheetName val="4_수량산출서1"/>
      <sheetName val="경율산정_XLS1"/>
      <sheetName val="1_관로1"/>
      <sheetName val="안양동교_1안1"/>
      <sheetName val="A_견적"/>
      <sheetName val="const_"/>
      <sheetName val="4_예산내역서"/>
      <sheetName val="보도내_"/>
      <sheetName val="입찰내역_발주처_양식"/>
      <sheetName val="자재기성_신청서_xlsx"/>
      <sheetName val="표지_(3)8"/>
      <sheetName val="표지_(2)8"/>
      <sheetName val="교각집계_(2)8"/>
      <sheetName val="교각토공_(2)8"/>
      <sheetName val="교각철근_(2)8"/>
      <sheetName val="외주대비_-석축8"/>
      <sheetName val="외주대비-구조물_(2)8"/>
      <sheetName val="견적표지_(3)8"/>
      <sheetName val="b_balju_(2)7"/>
      <sheetName val="_HIT-&gt;HMC_견적(3900)8"/>
      <sheetName val="일__위__대__가__목__록8"/>
      <sheetName val="조건표_(2)7"/>
      <sheetName val="교각토공__2_8"/>
      <sheetName val="준검_내역서9"/>
      <sheetName val="HRSG_SMALL072208"/>
      <sheetName val="3_공통공사대비8"/>
      <sheetName val="6__안전관리비14"/>
      <sheetName val="하도내역_(철콘)7"/>
      <sheetName val="입출재고현황_(2)8"/>
      <sheetName val="6PILE__(돌출)9"/>
      <sheetName val="노무비_근거7"/>
      <sheetName val="97년_추정8"/>
      <sheetName val="임율_Data7"/>
      <sheetName val="2차전체변경예정_(2)7"/>
      <sheetName val="토공유동표(전체_당초)7"/>
      <sheetName val="목차_7"/>
      <sheetName val="BSD_(2)8"/>
      <sheetName val="1_설계기준7"/>
      <sheetName val="7__현장관리비_7"/>
      <sheetName val="단면_(2)7"/>
      <sheetName val="8_현장관리비7"/>
      <sheetName val="7_안전관리비7"/>
      <sheetName val="내역서_제출6"/>
      <sheetName val="8_PILE__(돌출)7"/>
      <sheetName val="현장관리비_산출내역8"/>
      <sheetName val="1__설계조건_2_단면가정_3__하중계산8"/>
      <sheetName val="DATA_입력란8"/>
      <sheetName val="구조______6"/>
      <sheetName val="노무비_6"/>
      <sheetName val="4_일위대가집계6"/>
      <sheetName val="1_설계조건8"/>
      <sheetName val="중기조종사_단위단가7"/>
      <sheetName val="실행내역서_8"/>
      <sheetName val="Temporary_Mooring6"/>
      <sheetName val="7_PILE__(돌출)6"/>
      <sheetName val="A_LINE6"/>
      <sheetName val="2_대외공문9"/>
      <sheetName val="5__현장관리비(new)_6"/>
      <sheetName val="Customer_Databas6"/>
      <sheetName val="간_지16"/>
      <sheetName val="2_2_오피스텔(12~32F)6"/>
      <sheetName val="설내역서_7"/>
      <sheetName val="화재_탐지_설비6"/>
      <sheetName val="5__현장관리비_new__6"/>
      <sheetName val="방배동내역_(총괄)6"/>
      <sheetName val="설_계9"/>
      <sheetName val="_갑지6"/>
      <sheetName val="4_2_1_마루높이_검토5"/>
      <sheetName val="1_취수장8"/>
      <sheetName val="4_LINE6"/>
      <sheetName val="7_th6"/>
      <sheetName val="총_원가계산6"/>
      <sheetName val="자__재6"/>
      <sheetName val="노원열병합__건축공사기성내역서8"/>
      <sheetName val="할증_6"/>
      <sheetName val="개인별_순위표6"/>
      <sheetName val="CM_16"/>
      <sheetName val="집_계_표6"/>
      <sheetName val="플랜트_설치8"/>
      <sheetName val="일위대가_집계표6"/>
      <sheetName val="1공구_건정토건_토공9"/>
      <sheetName val="1공구_건정토건_철콘9"/>
      <sheetName val="도급표지_9"/>
      <sheetName val="도급표지__(4)9"/>
      <sheetName val="부대표지_(4)9"/>
      <sheetName val="도급표지__(3)9"/>
      <sheetName val="부대표지_(3)9"/>
      <sheetName val="도급표지__(2)9"/>
      <sheetName val="부대표지_(2)9"/>
      <sheetName val="토__목9"/>
      <sheetName val="조__경9"/>
      <sheetName val="전_기9"/>
      <sheetName val="건__축9"/>
      <sheetName val="보도내역_(3)9"/>
      <sheetName val="내역(최종본4_5)9"/>
      <sheetName val="1_수인터널9"/>
      <sheetName val="9_1지하2층하부보6"/>
      <sheetName val="제출내역_(2)6"/>
      <sheetName val="6__안전관리비15"/>
      <sheetName val="AS포장복구_9"/>
      <sheetName val="단계별내역_(2)6"/>
      <sheetName val="Sheet1_(2)8"/>
      <sheetName val="6_이토처리시간5"/>
      <sheetName val="기술부_VENDOR_LIST6"/>
      <sheetName val="2_2_띠장의_설계6"/>
      <sheetName val="명일작업계획_(3)5"/>
      <sheetName val="4_일위대가6"/>
      <sheetName val="BOX_본체5"/>
      <sheetName val="MP_MOB5"/>
      <sheetName val="Xunit_(단위환산)5"/>
      <sheetName val="0_0ControlSheet9"/>
      <sheetName val="0_1keyAssumption9"/>
      <sheetName val="전차선로_물량표8"/>
      <sheetName val="4_내진설계8"/>
      <sheetName val="현장별계약현황('98_10_31)8"/>
      <sheetName val="96보완계획7_128"/>
      <sheetName val="부대입찰_내역서8"/>
      <sheetName val="_총괄표8"/>
      <sheetName val="인건비_8"/>
      <sheetName val="제잡비_xls8"/>
      <sheetName val="Eq__Mobilization8"/>
      <sheetName val="3BL공동구_수량8"/>
      <sheetName val="토공(우물통,기타)_8"/>
      <sheetName val="2_고용보험료산출근거8"/>
      <sheetName val="원가계산_(2)8"/>
      <sheetName val="장비당단가_(1)7"/>
      <sheetName val="Sheet2_(2)7"/>
      <sheetName val="내___역6"/>
      <sheetName val="프라임_강변역(4,236)6"/>
      <sheetName val="콤보박스와_리스트박스의_연결8"/>
      <sheetName val="2000년_공정표6"/>
      <sheetName val="수_량_명_세_서_-_17"/>
      <sheetName val="2_교량(신설)6"/>
      <sheetName val="5_2코핑6"/>
      <sheetName val="2_건축7"/>
      <sheetName val="공정표_7"/>
      <sheetName val="P_M_별6"/>
      <sheetName val="4_경비_5_영업외수지6"/>
      <sheetName val="_견적서6"/>
      <sheetName val="배수공_시멘트_및_골재량_산출6"/>
      <sheetName val="별표_7"/>
      <sheetName val="전체내역_(2)5"/>
      <sheetName val="TABLE_DB5"/>
      <sheetName val="쌍용_data_base5"/>
      <sheetName val="Hyundai_Unit_cost_xls5"/>
      <sheetName val="전_체5"/>
      <sheetName val="2_1외주5"/>
      <sheetName val="2_3노무5"/>
      <sheetName val="2_4자재5"/>
      <sheetName val="2_2장비5"/>
      <sheetName val="2_5경비5"/>
      <sheetName val="2_6수목대5"/>
      <sheetName val="3련_BOX5"/>
      <sheetName val="unit_46"/>
      <sheetName val="내역서_(3)6"/>
      <sheetName val="산출양식_(2)6"/>
      <sheetName val="전체산출내역서갑(변경)_6"/>
      <sheetName val="A_터파기공6"/>
      <sheetName val="B_측·집6"/>
      <sheetName val="배(자·집)_(2)6"/>
      <sheetName val="2_01측·터·집6"/>
      <sheetName val="땅깍·수_(1-1)6"/>
      <sheetName val="0-52_6"/>
      <sheetName val="콘·다_(2)6"/>
      <sheetName val="기·집_(2)6"/>
      <sheetName val="콘·다_(3)6"/>
      <sheetName val="병원내역집계표_(2)6"/>
      <sheetName val="실행총괄_6"/>
      <sheetName val="[IL-3_XLSY갑지6"/>
      <sheetName val="4_일위대가목차6"/>
      <sheetName val="내역_ver1_06"/>
      <sheetName val="2000,9월_일위6"/>
      <sheetName val="1_노무비명세서(해동)6"/>
      <sheetName val="1_노무비명세서(토목)6"/>
      <sheetName val="2_노무비명세서(해동)6"/>
      <sheetName val="2_노무비명세서(수직보호망)6"/>
      <sheetName val="2_노무비명세서(난간대)6"/>
      <sheetName val="2_사진대지6"/>
      <sheetName val="3_사진대지6"/>
      <sheetName val="단가_5"/>
      <sheetName val="변압기_및_발전기_용량5"/>
      <sheetName val="조도계산서_(도서)5"/>
      <sheetName val="빌딩_안내5"/>
      <sheetName val="CABLE_(2)5"/>
      <sheetName val="G_R300경비5"/>
      <sheetName val="단가대비표_(3)5"/>
      <sheetName val="기성내역서(을)_(2)5"/>
      <sheetName val="1단계_(2)5"/>
      <sheetName val="2_1__노무비_평균단가산출5"/>
      <sheetName val="3_공사비(07년노임단가)5"/>
      <sheetName val="3_공사비(단가조사표)5"/>
      <sheetName val="3_공사비(물량산출표)5"/>
      <sheetName val="3_공사비(일위대가표목록)5"/>
      <sheetName val="3_공사비(일위대가표)5"/>
      <sheetName val="TRE_TABLE5"/>
      <sheetName val="Requirement(Work_Crew)5"/>
      <sheetName val="진입도로B_(2)5"/>
      <sheetName val="수목데이타_5"/>
      <sheetName val="2_냉난방설비공사5"/>
      <sheetName val="7_자동제어공사5"/>
      <sheetName val="중강당_내역5"/>
      <sheetName val="기초자료입력및_K치_확인5"/>
      <sheetName val="실행내역_5"/>
      <sheetName val="자재_단가_비교표(견적)5"/>
      <sheetName val="자재_단가_비교표5"/>
      <sheetName val="Bid_Summary5"/>
      <sheetName val="이동시_예상비용5"/>
      <sheetName val="Seg_1DE비용5"/>
      <sheetName val="Transit_비용_감가상각미포함5"/>
      <sheetName val="세골재__T2_변경_현황5"/>
      <sheetName val="내역서_(2)5"/>
      <sheetName val="전화공사_공량_및_집계표5"/>
      <sheetName val="참조_(2)5"/>
      <sheetName val="6__직접경비5"/>
      <sheetName val="대가_(보완)5"/>
      <sheetName val="3_자재비(총괄)5"/>
      <sheetName val="5호광장_(만점)6"/>
      <sheetName val="인천국제_(만점)_(2)6"/>
      <sheetName val="제조_경영5"/>
      <sheetName val="4_전기5"/>
      <sheetName val="노_무_비5"/>
      <sheetName val="미납품_현황5"/>
      <sheetName val="신설개소별_총집계표(동해-배전)5"/>
      <sheetName val="STEEL_BOX_단면설계(SEC_8)5"/>
      <sheetName val="울진항공등화_내역서5"/>
      <sheetName val="일_위_대_가_표5"/>
      <sheetName val="영흥TL(UP,DOWN)_5"/>
      <sheetName val="흙막이B_(오산운암)5"/>
      <sheetName val="타이로드_흙막이5"/>
      <sheetName val="타이로드_흙막이(근입장2_5M)5"/>
      <sheetName val="타이로드(근입장2_5M)5"/>
      <sheetName val="pile_항타5"/>
      <sheetName val="pile_항타(디젤)5"/>
      <sheetName val="pile_항타_A5"/>
      <sheetName val="pile_항타_B5"/>
      <sheetName val="pile_항타_C5"/>
      <sheetName val="pile_인발5"/>
      <sheetName val="pile_인발_A5"/>
      <sheetName val="pile_인발_B5"/>
      <sheetName val="pile_인발_C5"/>
      <sheetName val="20TON_TRAILER5"/>
      <sheetName val="토류판_(2)5"/>
      <sheetName val="SHEET_PILE단가5"/>
      <sheetName val="용선_C_L5"/>
      <sheetName val="모선자재_집계표4"/>
      <sheetName val="재료의_할증4"/>
      <sheetName val="내역서_4"/>
      <sheetName val="단가_및_재료비5"/>
      <sheetName val="광통신_견적내역서16"/>
      <sheetName val="DATA_입력부6"/>
      <sheetName val="CIP_공사7"/>
      <sheetName val="수량산출서_갑지6"/>
      <sheetName val="1_3_1절점좌표6"/>
      <sheetName val="1_1설계기준6"/>
      <sheetName val="2000_056"/>
      <sheetName val="1_본부별6"/>
      <sheetName val="기초입력_DATA6"/>
      <sheetName val="EQUIP_LIST6"/>
      <sheetName val="단양_00_아파트-세부내역6"/>
      <sheetName val="4_장비손료6"/>
      <sheetName val="재활용_악취_먼지DUCT산출6"/>
      <sheetName val="5_정산서6"/>
      <sheetName val="설계기준_및_하중계산5"/>
      <sheetName val="원내역서_그대로5"/>
      <sheetName val="남양시작동자105노65기1_3화1_25"/>
      <sheetName val="관음목장(제출용)자105인97_55"/>
      <sheetName val="1062-X방향_5"/>
      <sheetName val="PROJECT_BRIEF5"/>
      <sheetName val="969910(_R)5"/>
      <sheetName val="전선_및_전선관5"/>
      <sheetName val="VENDOR_LIST5"/>
      <sheetName val="D1_2_COF모듈자재_입출재고_(B급)4"/>
      <sheetName val="일위대가_(PM)5"/>
      <sheetName val="1-1_현장정리5"/>
      <sheetName val="1-2_토공5"/>
      <sheetName val="1-3_WMM,GSB5"/>
      <sheetName val="1-4_BITUMINOUS_COURSE5"/>
      <sheetName val="1-5_BOX_CULVERTS5"/>
      <sheetName val="1-6_BRIDGE5"/>
      <sheetName val="1-7_DRAINAGE5"/>
      <sheetName val="1-8_TRAFFIC5"/>
      <sheetName val="1-9_MISCELLANEOUS5"/>
      <sheetName val="1-10_ELECTRICAL5"/>
      <sheetName val="1-12_도급외항목5"/>
      <sheetName val="99_조정금액2"/>
      <sheetName val="표__지4"/>
      <sheetName val="외주대비_ᨀ晙ԯ3"/>
      <sheetName val="중기쥰종사_단위단가5"/>
      <sheetName val="108_수선비5"/>
      <sheetName val="샌딩_에폭시_도장3"/>
      <sheetName val="06_일위대가목록2"/>
      <sheetName val="운동장_(2)2"/>
      <sheetName val="중기사용료_(2)2"/>
      <sheetName val="2_원가집계2"/>
      <sheetName val="외주대비_-석É2"/>
      <sheetName val="1차_내역서5"/>
      <sheetName val="경비_(1)5"/>
      <sheetName val="2F_회의실견적(5_14_일대)5"/>
      <sheetName val="①idea_pipeline5"/>
      <sheetName val="IMP_통일양식5"/>
      <sheetName val="LYS_통일양식5"/>
      <sheetName val="유통기한_프로그램5"/>
      <sheetName val="Sight_n_M_H5"/>
      <sheetName val="매출요약(월별)_-년간5"/>
      <sheetName val="Piping_Design_Data5"/>
      <sheetName val="4_&amp;_10-inch,_CO2_Combo_&amp;_Sweep5"/>
      <sheetName val="1_䷨수장5"/>
      <sheetName val="4_뀴진설Ⳅ5"/>
      <sheetName val="전䰨선로_물량표5"/>
      <sheetName val="㶀대입찰_내역서5"/>
      <sheetName val="한성교회_신축공사(050713)_CheckList5"/>
      <sheetName val="총괄집계_5"/>
      <sheetName val="strut_type5"/>
      <sheetName val="-15_04"/>
      <sheetName val="사__업__비__수__지__예__산__서4"/>
      <sheetName val="5_2_6~7공사요율2"/>
      <sheetName val="05_유류비자금청구(완)2"/>
      <sheetName val="주공_갑지2"/>
      <sheetName val="04_12월건강보험(일용직)2"/>
      <sheetName val="grid_(1)2"/>
      <sheetName val="기존단가_(2)3"/>
      <sheetName val="10_경제성분석4"/>
      <sheetName val="2_14"/>
      <sheetName val="청_구3"/>
      <sheetName val="공내역_및_견적조건4"/>
      <sheetName val="기계_도급내역서4"/>
      <sheetName val="7_전산해석결과3"/>
      <sheetName val="4_하중3"/>
      <sheetName val="kimre_scrubber5"/>
      <sheetName val="_ｹ-ﾌﾞﾙ2"/>
      <sheetName val="FRP_PIPING_일위대가5"/>
      <sheetName val="신평리_권리자명부2"/>
      <sheetName val="97_사업추정(WEKI)2"/>
      <sheetName val="토__공2"/>
      <sheetName val="1_내역(청_하역장전등)2"/>
      <sheetName val="PAD_TR보호대기초2"/>
      <sheetName val="PTVT_(MAU)5"/>
      <sheetName val="19_07월_세_계2"/>
      <sheetName val="19_07항목별(시트복사금지100번쓰기)2"/>
      <sheetName val="19_05월2"/>
      <sheetName val="Div26_-_Elect4"/>
      <sheetName val="함열량_db4"/>
      <sheetName val="고객사_관리_코드5"/>
      <sheetName val="cong_thuc_tinh_chi_tiet4"/>
      <sheetName val="Bảng_mã_VT4"/>
      <sheetName val="Khoi_luong4"/>
      <sheetName val="DonGia_chetao4"/>
      <sheetName val="DonGia_VatTuLK4"/>
      <sheetName val="Fr_Revit4"/>
      <sheetName val="NSA_Summary4"/>
      <sheetName val="4_수량산출서2"/>
      <sheetName val="경율산정_XLS2"/>
      <sheetName val="H__MECHANICAL2"/>
      <sheetName val="J__FIRE_FIGHTING2"/>
      <sheetName val="Gia_VLNCMTC2"/>
      <sheetName val="1_관로2"/>
      <sheetName val="chi_tiet3"/>
      <sheetName val="PPC_Summary3"/>
      <sheetName val="3_단가산출서2"/>
      <sheetName val="4_단가산출기초2"/>
      <sheetName val="_IL-3_XLSY갑지6"/>
      <sheetName val="안양동교_1안2"/>
      <sheetName val="A_견적1"/>
      <sheetName val="const_1"/>
      <sheetName val="4_예산내역서1"/>
      <sheetName val="Summary_VO_No_32"/>
      <sheetName val="VO_No_3_12"/>
      <sheetName val="VO_No_3_22"/>
      <sheetName val="VO_No_3_32"/>
      <sheetName val="VO_No_3_42"/>
      <sheetName val="VO_No_3_52"/>
      <sheetName val="VO_No_3_62"/>
      <sheetName val="VO_No_3_72"/>
      <sheetName val="VO_No_3_82"/>
      <sheetName val="Sàn_T12"/>
      <sheetName val="Lỗ_thông_gió2"/>
      <sheetName val="Thống_kê2"/>
      <sheetName val="SCOPE_OF_WORK2"/>
      <sheetName val="Tong_hop2"/>
      <sheetName val="Phan_lap_dat2"/>
      <sheetName val="Lắp_Ráp2"/>
      <sheetName val="KET_CAU-_MJV22"/>
      <sheetName val="Ví_dụ2"/>
      <sheetName val="Phieu_trinh_ky_cấu_tháp2"/>
      <sheetName val="Phieu_trinh_ky_VTP2"/>
      <sheetName val="KS-VL_rời2"/>
      <sheetName val="Tai_san2"/>
      <sheetName val="Check_dong_tien2"/>
      <sheetName val="Chi_phí_SDTS2"/>
      <sheetName val="Check_COST2"/>
      <sheetName val="DATA_HD2"/>
      <sheetName val="Tong_hop_1TM2"/>
      <sheetName val="NS_Lán_trại2"/>
      <sheetName val="Check_cong_no_NC2"/>
      <sheetName val="보도내_1"/>
      <sheetName val="입찰내역_발주처_양식1"/>
      <sheetName val="자재기성_신청서_xlsx1"/>
      <sheetName val="개인신상"/>
      <sheetName val="부대내寀"/>
      <sheetName val="부대내_x0005_"/>
      <sheetName val="입적Æ"/>
      <sheetName val=" 갑_x001f_"/>
      <sheetName val="도급표지  (怀꿟"/>
      <sheetName val="설계개요"/>
      <sheetName val="고유코드_설계"/>
      <sheetName val="1.수_x0000__x0000__x0005_"/>
      <sheetName val="공량산출근거서"/>
      <sheetName val="Sh_x0000__x0000__x0000_"/>
      <sheetName val="Sh_x0010__x0000_ጾ"/>
      <sheetName val="도급표지  (3_x0000_"/>
      <sheetName val="소야공정_x0000__x0000_Ԁ"/>
      <sheetName val="부_x0000_쎥_x0000_"/>
      <sheetName val="단가산品Ṹ"/>
      <sheetName val="변경내역서"/>
      <sheetName val="주안3차A-A"/>
      <sheetName val="단가(동바蔨ũ"/>
      <sheetName val="D.B"/>
      <sheetName val="공량(전기)"/>
      <sheetName val="슬래브수량산출"/>
      <sheetName val="콘크리트"/>
      <sheetName val="토량산출서"/>
      <sheetName val="20관리비율"/>
      <sheetName val="HW일위"/>
      <sheetName val="제잡비(주공종)"/>
      <sheetName val="외주대비-구_x0005_"/>
      <sheetName val="외주대비-구멫⽄"/>
      <sheetName val="원가계산서(기계+소방)"/>
      <sheetName val="기성집계표(기계+소방)"/>
      <sheetName val="기성내역서(기계+소방)"/>
      <sheetName val="표지(기계)"/>
      <sheetName val="기성갑지(기계)"/>
      <sheetName val="금회 청구사항(기계)"/>
      <sheetName val="원가계산서(기계)"/>
      <sheetName val="기성집계표(기계)"/>
      <sheetName val="기성내역서(기계)"/>
      <sheetName val="표지(소방)"/>
      <sheetName val="기성갑지 (소방)"/>
      <sheetName val="금회 청구사항(소방)"/>
      <sheetName val="원가계산서(소방)"/>
      <sheetName val="기성집계표(소방)"/>
      <sheetName val="기성내역서(소방)"/>
      <sheetName val="인부신상"/>
      <sheetName val="외주대비x"/>
      <sheetName val="식생블럭단위수량"/>
      <sheetName val="8설7발"/>
      <sheetName val="Lumen"/>
      <sheetName val="해외교육"/>
      <sheetName val="K2 site Total 내역서"/>
      <sheetName val="타설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사리부설"/>
      <sheetName val="기계실냉༛彬"/>
      <sheetName val="1.청구서"/>
      <sheetName val="2.내역서"/>
      <sheetName val="기성지급예정"/>
      <sheetName val="실지급내역"/>
      <sheetName val="노무비지급"/>
      <sheetName val="표"/>
      <sheetName val="외주대비x_x0000_Ԁ_x0000_"/>
      <sheetName val="주차구획_x0000__x0000_Ԁ"/>
      <sheetName val="패널"/>
      <sheetName val="출근부&amp;임금대장"/>
      <sheetName val="Sens&amp;Anal"/>
      <sheetName val="1공구 건_xdc00_䘢䠂檱䠛檳"/>
      <sheetName val="기계경비시간당손료목록"/>
      <sheetName val="관급자재산출근거"/>
      <sheetName val="ChartData"/>
      <sheetName val="총괄표 "/>
      <sheetName val="HVAC"/>
      <sheetName val="DG"/>
      <sheetName val="NHÀ NHẬP LIỆU"/>
      <sheetName val="MÓNG SILO"/>
      <sheetName val="기초입력ԯ_x0000_缀_x0000__x0000_"/>
      <sheetName val="부도어음"/>
      <sheetName val="전압강하"/>
      <sheetName val="LD"/>
      <sheetName val="외주대비-구ꮸ〇"/>
      <sheetName val="치수표"/>
      <sheetName val="-배수구조총재료"/>
      <sheetName val="부대표지_x0000__x0000__x0005__x0000_䥀"/>
      <sheetName val="행정표준(2惍"/>
      <sheetName val="행정표준(2ネ"/>
      <sheetName val="부대표지_x0000__x0000__x0005__x0000_⽠"/>
      <sheetName val="품의"/>
      <sheetName val="요약표"/>
      <sheetName val="직영"/>
      <sheetName val="외주(보온)"/>
      <sheetName val="외주(NDE)"/>
      <sheetName val="2019년외주공사"/>
      <sheetName val="동강 배관"/>
      <sheetName val="WCR 외주"/>
      <sheetName val="ANLINE"/>
      <sheetName val="ANILINE - OPTION"/>
      <sheetName val="MDI"/>
      <sheetName val="MDI - OPTION"/>
      <sheetName val="CCD"/>
      <sheetName val="수량산출서뺑"/>
      <sheetName val="가정급수관"/>
      <sheetName val="오억미만"/>
      <sheetName val="계약대비내역서 (부경)"/>
      <sheetName val="집행대비내역서 (부경)"/>
      <sheetName val="계약그라우팅.포장"/>
      <sheetName val="계약사무실조경 "/>
      <sheetName val="수벽설치(효자)"/>
      <sheetName val="조ꌀ"/>
      <sheetName val="조Ꝣ"/>
      <sheetName val="총공사Ԁ쭭㠯"/>
      <sheetName val="Tiepdia"/>
      <sheetName val="구조ఀ덀_x0000_"/>
      <sheetName val="구조怀ྋĀ"/>
      <sheetName val="연평잔"/>
      <sheetName val="Efficiency"/>
      <sheetName val="벽체면적˱ጐɈី"/>
      <sheetName val="합천내역"/>
      <sheetName val="외주대비-구_x0000__x0000_"/>
      <sheetName val="자판실행"/>
      <sheetName val="구조물터파기ꗤNˠ"/>
      <sheetName val="위생悱"/>
      <sheetName val="GIAVLIEU"/>
      <sheetName val="3BL공동구_x005f_x0000__x005f_x0000_Ԁ"/>
      <sheetName val="ptdg"/>
      <sheetName val="CODE-LIST"/>
      <sheetName val="Basic Wage"/>
      <sheetName val="Menber List"/>
      <sheetName val="기초입력ԯ"/>
      <sheetName val="PL Vua"/>
      <sheetName val="조선용암면"/>
      <sheetName val="도시정비"/>
      <sheetName val="개발"/>
      <sheetName val="도시정비 "/>
      <sheetName val="민간"/>
      <sheetName val="관접합및부설"/>
      <sheetName val="3.1.6 전산처리결과"/>
      <sheetName val="인부신상헾⼳"/>
      <sheetName val="호곡중학교"/>
      <sheetName val="횡배수관 토공량 산출"/>
      <sheetName val="평가내역"/>
      <sheetName val="부대공사비"/>
      <sheetName val="공종코드"/>
      <sheetName val="수량산출서_x0010__x0000_"/>
      <sheetName val="본장"/>
      <sheetName val="_x0000__x0010__x0000_내"/>
      <sheetName val="2013년상반기"/>
      <sheetName val="건_′近丂"/>
      <sheetName val="건_ê_x0000_Ԁ"/>
      <sheetName val="⑻동원인원산출서⑧"/>
      <sheetName val="토공계산서(부체도로)"/>
      <sheetName val="수로BOX"/>
      <sheetName val="토목단가"/>
      <sheetName val="경비_원본"/>
      <sheetName val="총공사_x0000__x0000_Ԁ"/>
      <sheetName val="수량산출서_x0000__x0000__x0005_"/>
      <sheetName val="1-׃⼿"/>
      <sheetName val="1-닑⽋"/>
      <sheetName val="1-_x0005__x0000_"/>
      <sheetName val="A-100전제"/>
      <sheetName val="외주현황_wq1"/>
      <sheetName val="태화42_"/>
      <sheetName val="배수喘"/>
      <sheetName val="220_(2)"/>
      <sheetName val="3_관로전환기"/>
      <sheetName val="내역서1999_8최종"/>
      <sheetName val="부대표지腰"/>
      <sheetName val="3_전기산출기초"/>
      <sheetName val="F_월별기성수금현황_"/>
      <sheetName val="1_1"/>
      <sheetName val="_"/>
      <sheetName val="갑지 1회"/>
      <sheetName val="표지1회"/>
      <sheetName val="18.07"/>
      <sheetName val="갑지 2회"/>
      <sheetName val="표지2회"/>
      <sheetName val="18.08"/>
      <sheetName val="갑지 3회"/>
      <sheetName val="표지3회"/>
      <sheetName val="18.09"/>
      <sheetName val="갑지 4회"/>
      <sheetName val="표지4회"/>
      <sheetName val="18.10"/>
      <sheetName val="갑지 5회"/>
      <sheetName val="표지5회"/>
      <sheetName val="18.11"/>
      <sheetName val="갑지 6회"/>
      <sheetName val="표지6회"/>
      <sheetName val="18.12"/>
      <sheetName val="갑지 7회"/>
      <sheetName val="표지7회"/>
      <sheetName val="19.01"/>
      <sheetName val="갑지 8회"/>
      <sheetName val="표지8회"/>
      <sheetName val="19.02"/>
      <sheetName val="갑지 9회"/>
      <sheetName val="표지 9회"/>
      <sheetName val="19.03"/>
      <sheetName val="갑지 10회"/>
      <sheetName val="표지 10회"/>
      <sheetName val="19.04"/>
      <sheetName val="갑지 11회"/>
      <sheetName val="표지 11회"/>
      <sheetName val="19.05"/>
      <sheetName val="갑지 12회"/>
      <sheetName val="표지 12회"/>
      <sheetName val="19.06"/>
      <sheetName val="갑지 13회"/>
      <sheetName val="표지 13회"/>
      <sheetName val="19.07"/>
      <sheetName val="갑지 14회"/>
      <sheetName val="표지 14회"/>
      <sheetName val="19.08"/>
      <sheetName val="부대표지츀 _x0000__x0000_얈"/>
      <sheetName val="부대표지츀 _x0000__x0000_篐"/>
      <sheetName val="동력부하계산"/>
      <sheetName val="템플릿"/>
      <sheetName val="Names"/>
      <sheetName val="인구"/>
      <sheetName val="환경평가"/>
      <sheetName val="외주대비 -석축_x0000__x0000__x0000__x0000__x0000__x0012_[후다내역.XLS]_____4"/>
      <sheetName val="통신물량"/>
      <sheetName val="견적刀_x0010_"/>
      <sheetName val="외주대비 -ʶ_x0000_"/>
      <sheetName val="인건嫨"/>
      <sheetName val="공사비 내역 (가)"/>
      <sheetName val="6공구(_xda8b_瀀"/>
      <sheetName val="변수"/>
      <sheetName val="입찰품跀"/>
      <sheetName val="GRD_x0000_"/>
      <sheetName val="점_x0000__x0000_Ā"/>
      <sheetName val="외주대비 -석축_x0000__x0000__x0000__x2"/>
      <sheetName val="견적표지_(32"/>
      <sheetName val="외주대비 -석축_x0000__x0000__x0000__x3"/>
      <sheetName val="견적표지_(322"/>
      <sheetName val="외주대비 -석축_x0000__x0000__x0000__x4"/>
      <sheetName val="견적표지_(3222"/>
      <sheetName val="외주대비 -석축_x0000__x0000__x0000__x5"/>
      <sheetName val="견적표지_(32222"/>
      <sheetName val="외주대비 -석축_x0000__x0000__x0000__x6"/>
      <sheetName val="견적표지_(322222"/>
      <sheetName val="3_공통공사偤°"/>
      <sheetName val="교각토공_(㡈įᐨ"/>
      <sheetName val="주간기성"/>
      <sheetName val="슬래브(PF)(하류)"/>
      <sheetName val="CB"/>
      <sheetName val="7)각세대내"/>
      <sheetName val="원본자재"/>
      <sheetName val="barchart"/>
      <sheetName val="Matls"/>
      <sheetName val="Labor"/>
      <sheetName val="CTG"/>
      <sheetName val="KTCK"/>
      <sheetName val="Pipe"/>
      <sheetName val="TEMP"/>
      <sheetName val="NS"/>
      <sheetName val="NKC6"/>
      <sheetName val="07_Themal"/>
      <sheetName val="TỔNG HỢP"/>
      <sheetName val="48_x005f_x0005_"/>
      <sheetName val="_후다_x005f_x0001_ _x005f_x0010__x005f_x0000__x0003"/>
      <sheetName val="6MONTHS"/>
      <sheetName val="PTDM"/>
      <sheetName val="dropdown"/>
      <sheetName val="C_MECHANICAL"/>
      <sheetName val="Elec_LG"/>
      <sheetName val="Budget Code"/>
      <sheetName val="Phu cap"/>
      <sheetName val="BREAKDOW_x0000__x0000_Ԁ_x0000_瀀㄂ᗖ"/>
      <sheetName val="BREAKDOW_x0000__x0000_Ԁ_x0000_　柳ᤍ"/>
      <sheetName val="BREAKDOW頀ᵛ瀞囏_x001c__x0000_攀"/>
      <sheetName val="BREAKDOW_x0000__x0000_Ԁ_x0000_ 횱_xd9c1_"/>
      <sheetName val="일위대가Ȓ_x0000_"/>
      <sheetName val="일위대가顔-"/>
      <sheetName val="중사"/>
      <sheetName val="재무가정"/>
      <sheetName val="사전공사"/>
      <sheetName val="수량산출서_x0010_"/>
      <sheetName val="STAND98"/>
      <sheetName val="점_x0000__x0000__x0005_"/>
      <sheetName val="4 L速뇥ᝠ"/>
      <sheetName val="Modulၒ_x0000_"/>
      <sheetName val="비품"/>
      <sheetName val="PAY2002"/>
      <sheetName val="1-7(재가공내역)"/>
      <sheetName val="보도내 ??䪾"/>
      <sheetName val="일반수량총괄집계"/>
      <sheetName val="우성교간선"/>
      <sheetName val="PTdam"/>
      <sheetName val="Loose"/>
      <sheetName val="7.공정표"/>
      <sheetName val="3.일반사상"/>
      <sheetName val="GRD_x0000_鯦"/>
      <sheetName val="GRD_x0000_黎"/>
      <sheetName val="도급표지  (ꀀ႑"/>
      <sheetName val="부"/>
      <sheetName val="주차구획"/>
      <sheetName val="Sh_x0010_"/>
      <sheetName val="소야공정"/>
      <sheetName val="점"/>
      <sheetName val="실행_x0002__x0000_駐"/>
      <sheetName val="Sheet22"/>
      <sheetName val="도급표지  㧈_x0014_冈"/>
      <sheetName val="지역개발"/>
      <sheetName val="入力用(家賃)"/>
      <sheetName val="入力用(駐車)"/>
      <sheetName val="205동"/>
      <sheetName val="닪면_(2)3"/>
      <sheetName val="집 _x0000__x0000_Ā"/>
      <sheetName val="코드정보"/>
      <sheetName val="입력데이타(비_x0000__x0000_Ԁ_x0000_"/>
      <sheetName val="용수량(생활용수)"/>
      <sheetName val="그림모음"/>
      <sheetName val="Đầu tư"/>
      <sheetName val="RAB AR&amp;STR"/>
      <sheetName val="3. CNT"/>
      <sheetName val="unit price list(M)"/>
      <sheetName val="General2"/>
      <sheetName val="Breakdown (B)"/>
      <sheetName val="thông tin"/>
      <sheetName val="tifico"/>
      <sheetName val="escon"/>
      <sheetName val="_후다___"/>
      <sheetName val="ጊ후다내역.XLS_0_0ControlSheet3"/>
      <sheetName val="외주대비 -석축______x0012__후다내역.XLS_견적표지 (3"/>
      <sheetName val="䣐__갑쥀)"/>
      <sheetName val="48_x0005__"/>
      <sheetName val="1차설계Ꮗԯ_"/>
      <sheetName val="1차설계逷≙_≙"/>
      <sheetName val="Sikje_inĴ¾_"/>
      <sheetName val="eq_dat_"/>
      <sheetName val="3BL공동구__Ԁ"/>
      <sheetName val="외주대비 -석축____x"/>
      <sheetName val="Sikje_in_x0005__"/>
      <sheetName val="CԀ_缀"/>
      <sheetName val="ጊ후다내역_XLS_0_0ControlSheet3"/>
      <sheetName val="외주대비_-석축______후다내역_XLS_견적표지_(3"/>
      <sheetName val="48_"/>
      <sheetName val="외주대비_-석축____x"/>
      <sheetName val="Sikje_in_"/>
      <sheetName val="Ton Kho"/>
      <sheetName val="침하계"/>
      <sheetName val="_________x005f_x0000__x005f_x0000__x005f_x0000__2"/>
      <sheetName val="원가계산서구조조정"/>
      <sheetName val="보도내 _x005f_x0000__x005f_x0000_䪾"/>
      <sheetName val="내역(최종본浳き_x005f_x0000__x005f_x0000_"/>
      <sheetName val="내역(최종본浳⿢_x005f_x0000__x005f_x0000_"/>
      <sheetName val="내역(최종본浳ぁ_x005f_x0000__x005f_x0000_"/>
      <sheetName val="기별용지"/>
      <sheetName val="시점부수량산출서"/>
      <sheetName val="출장㺎Ă"/>
      <sheetName val="철근׃"/>
      <sheetName val="Bab泅啢堀㭔*"/>
      <sheetName val="아파트급수지하PIT층평면도(평면도)"/>
      <sheetName val="SIL98"/>
      <sheetName val="현장´_x0000_Ԁ_x0000_"/>
      <sheetName val="Rect. 10"/>
      <sheetName val="제품목록"/>
      <sheetName val="투찰금액"/>
      <sheetName val="계산내역(설비)"/>
      <sheetName val="용산1(해보)"/>
      <sheetName val="매입"/>
      <sheetName val="서울대규장각(가시설흙막이)"/>
      <sheetName val="BD운반거리"/>
      <sheetName val="수정_x0000__x0000_"/>
      <sheetName val="근생APT-신마감"/>
      <sheetName val="복지관_FIART"/>
      <sheetName val="근생APT-FIART"/>
      <sheetName val="근생-FIART"/>
      <sheetName val="공사비대비표(을지)"/>
      <sheetName val="설비원가"/>
      <sheetName val="K2_site_Total_내역서"/>
      <sheetName val="외주현황_wq11"/>
      <sheetName val="1_11"/>
      <sheetName val="태화42_1"/>
      <sheetName val="220_(2)1"/>
      <sheetName val="3_관로전환기1"/>
      <sheetName val="F_월별기성수금현황_1"/>
      <sheetName val="_1"/>
      <sheetName val="내역서1999_8최종1"/>
      <sheetName val="K2_site_Total_내역서1"/>
      <sheetName val="수량산출서"/>
      <sheetName val="3_전기산출기초1"/>
      <sheetName val="동강_배관"/>
      <sheetName val="WCR_외주"/>
      <sheetName val="ANILINE_-_OPTION"/>
      <sheetName val="MDI_-_OPTION"/>
      <sheetName val="D_B"/>
      <sheetName val="부대표지䥀"/>
      <sheetName val="부대표지⽠"/>
      <sheetName val="금회_청구사항(기계)"/>
      <sheetName val="기성갑지_(소방)"/>
      <sheetName val="금회_청구사항(소방)"/>
      <sheetName val="일위대가56-1_"/>
      <sheetName val="일위대가71-1_"/>
      <sheetName val="일위대가74-1_"/>
      <sheetName val="일위대가76-1_"/>
      <sheetName val="일위대가77-1_"/>
      <sheetName val="일위대가78-1_"/>
      <sheetName val="1_청구서"/>
      <sheetName val="2_내역서"/>
      <sheetName val="총괄표_"/>
      <sheetName val="Rect__10"/>
      <sheetName val="1-"/>
      <sheetName val="계약대비내역서_(부경)"/>
      <sheetName val="집행대비내역서_(부경)"/>
      <sheetName val="계약그라우팅_포장"/>
      <sheetName val="계약사무실조경_"/>
      <sheetName val="횡배수관_토공량_산출"/>
      <sheetName val="내"/>
      <sheetName val="도시정비_"/>
      <sheetName val="부대표지츀_얈"/>
      <sheetName val="부대표지츀_篐"/>
      <sheetName val="3_1_6_전산처리결과"/>
      <sheetName val="위생䲀æ"/>
      <sheetName val="현장´"/>
      <sheetName val="CC16-내역서"/>
      <sheetName val="Tax Ref"/>
      <sheetName val="Parameters"/>
      <sheetName val="BOQ-E"/>
      <sheetName val="Dayworks"/>
      <sheetName val="Land Dev't. Ph-1"/>
      <sheetName val="프로젝트"/>
      <sheetName val="차량별점검"/>
      <sheetName val="건_ê"/>
      <sheetName val="교대(A1-A2)"/>
      <sheetName val="별표총괄"/>
      <sheetName val="사용성검토"/>
      <sheetName val="물가변동 총괄서"/>
      <sheetName val="수량조서(신)"/>
      <sheetName val="EUL"/>
      <sheetName val="해평견적"/>
      <sheetName val="공종별"/>
      <sheetName val="취수탑"/>
      <sheetName val="부속동"/>
      <sheetName val="도시가스현황"/>
      <sheetName val="7.1유효폭"/>
      <sheetName val="허용전류-IEC"/>
      <sheetName val="허용전류-IEC DATA"/>
      <sheetName val="방배동내역(한영)"/>
      <sheetName val="노무비계"/>
      <sheetName val="36+45-113-18+19+20I"/>
      <sheetName val="본선 토공 분배표"/>
      <sheetName val="출자한도"/>
      <sheetName val="변경내역대비표(2)"/>
      <sheetName val="을 2"/>
      <sheetName val="을 1"/>
      <sheetName val="토공 갑지"/>
      <sheetName val="구조물견적"/>
      <sheetName val="실적"/>
      <sheetName val="입력(K0)"/>
      <sheetName val="물량"/>
      <sheetName val="장비내역서"/>
      <sheetName val="D01"/>
      <sheetName val="D02"/>
      <sheetName val="CIVIL"/>
      <sheetName val="단가조사표"/>
      <sheetName val="붙임5"/>
      <sheetName val="작업방"/>
      <sheetName val="총괄k"/>
      <sheetName val="MAT"/>
      <sheetName val="각사별공사비분개 "/>
      <sheetName val="1,2,3,4,5단위수량"/>
      <sheetName val="별표"/>
      <sheetName val="자재조사표"/>
      <sheetName val="변수데이타"/>
      <sheetName val="터널전기"/>
      <sheetName val="해외법인"/>
      <sheetName val="물가변동_총괄서"/>
      <sheetName val="허용전류-IEC_DATA"/>
      <sheetName val="7_1유효폭"/>
      <sheetName val="본선_토공_분배표"/>
      <sheetName val="설계흐름도"/>
      <sheetName val="발생토"/>
      <sheetName val="정SW_원_"/>
      <sheetName val="안전건강연금"/>
      <sheetName val="건축실적"/>
      <sheetName val="고용퇴직"/>
      <sheetName val="기계실적"/>
      <sheetName val="물가기준년"/>
      <sheetName val="노임산재"/>
      <sheetName val="장비기준"/>
      <sheetName val="조경수목"/>
      <sheetName val="토목실적"/>
      <sheetName val="계수시트"/>
      <sheetName val="일년TOTAL"/>
      <sheetName val="유기공정"/>
      <sheetName val="공내역서"/>
      <sheetName val="적용률"/>
      <sheetName val="자바라1"/>
      <sheetName val="해외 연수비용 계산-삭제"/>
      <sheetName val="해외 기술훈련비 (합계)"/>
      <sheetName val="D-3109"/>
      <sheetName val="Pier 3"/>
      <sheetName val="기성집계"/>
      <sheetName val="와동25-3(변경)"/>
      <sheetName val="관로토공"/>
      <sheetName val="기초"/>
      <sheetName val="공종별수량집계"/>
      <sheetName val="2006납품"/>
      <sheetName val="신천교(음성)"/>
      <sheetName val="암거날개벽"/>
      <sheetName val="S1"/>
      <sheetName val="옹벽(수량)"/>
      <sheetName val="Tender"/>
      <sheetName val="BOX(1.5X1.5)"/>
      <sheetName val="결재갑지"/>
      <sheetName val="외자배분"/>
      <sheetName val="외자내역"/>
      <sheetName val="가제당공사비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시설일위"/>
      <sheetName val="소요자재"/>
      <sheetName val="노무산출서"/>
      <sheetName val="맨홀토공산출"/>
      <sheetName val="7-3단면_상시"/>
      <sheetName val="12호기내역서(건축분)"/>
      <sheetName val="TYPE A"/>
      <sheetName val="옹벽수량집계"/>
      <sheetName val="1SPAN"/>
      <sheetName val="국공유지및사유지"/>
      <sheetName val="K55수출"/>
      <sheetName val="변경원가서갑"/>
      <sheetName val="기경집계"/>
      <sheetName val="물가변동_총괄서1"/>
      <sheetName val="허용전류-IEC_DATA1"/>
      <sheetName val="7_1유효폭1"/>
      <sheetName val="본선_토공_분배표1"/>
      <sheetName val="을_2"/>
      <sheetName val="을_1"/>
      <sheetName val="토공_갑지"/>
      <sheetName val="Pier_3"/>
      <sheetName val="각사별공사비분개_"/>
      <sheetName val="해외_연수비용_계산-삭제"/>
      <sheetName val="해외_기술훈련비_(합계)"/>
      <sheetName val="구성비"/>
      <sheetName val="포장물량집계"/>
      <sheetName val="WEON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매립"/>
      <sheetName val="1안98Billing"/>
      <sheetName val="장비투입 (2)"/>
      <sheetName val="시설물일위"/>
      <sheetName val="1ST"/>
      <sheetName val="96까지"/>
      <sheetName val="97년"/>
      <sheetName val="98이후"/>
      <sheetName val="#10거푸집유로폼(0~7m)"/>
      <sheetName val="상부하중"/>
      <sheetName val="풍하중1"/>
      <sheetName val="L형옹벽단위수량(35)"/>
      <sheetName val="L형옹벽단위수량(25)"/>
      <sheetName val="영업2"/>
      <sheetName val="C &amp; G RHS"/>
      <sheetName val="건축공사요약표"/>
      <sheetName val="집계내역서(가압장)"/>
      <sheetName val="흐름도"/>
      <sheetName val="5.3 단면가정"/>
      <sheetName val="원가1(기계)"/>
      <sheetName val="단기차입금"/>
      <sheetName val="유용원석량소요시기검토안"/>
      <sheetName val="공사수행방안"/>
      <sheetName val="토공사(단지)"/>
      <sheetName val="EKOG10건축"/>
      <sheetName val="시추주상도"/>
      <sheetName val="지질조사분석"/>
      <sheetName val="ITB COST"/>
      <sheetName val="공내역"/>
      <sheetName val="제품"/>
      <sheetName val="CLAUSE"/>
      <sheetName val="CATCH BASIN"/>
      <sheetName val="SLAB&quot;1&quot;"/>
      <sheetName val="단가산출2"/>
      <sheetName val="기지국"/>
      <sheetName val="jobhist"/>
      <sheetName val="신림자금"/>
      <sheetName val="수질정화시설"/>
      <sheetName val="실시공"/>
      <sheetName val="Man Hole"/>
      <sheetName val="°©Áö"/>
      <sheetName val="선로정수계산"/>
      <sheetName val="CON포장수량"/>
      <sheetName val="ACUNIT"/>
      <sheetName val="CONUNIT"/>
      <sheetName val="L_type"/>
      <sheetName val="40단가산출서"/>
      <sheetName val="40집계"/>
      <sheetName val="증가분"/>
      <sheetName val="증가수정"/>
      <sheetName val="문의사항"/>
      <sheetName val="수수료율표"/>
      <sheetName val="토공산출(주차장)"/>
      <sheetName val="STRA2"/>
      <sheetName val="관로토공집계표"/>
      <sheetName val="WEIGHT LIST"/>
      <sheetName val="POL6차-PIPING"/>
      <sheetName val="산#2-1 (2)"/>
      <sheetName val="산#3-1"/>
      <sheetName val="설산1.나"/>
      <sheetName val="본사S"/>
      <sheetName val="교대시점"/>
      <sheetName val="1.토공"/>
      <sheetName val="부대공사"/>
      <sheetName val="구역화물"/>
      <sheetName val="차도조도계산"/>
      <sheetName val="공통비(전체)"/>
      <sheetName val="2연BOX"/>
      <sheetName val="DC-2303"/>
      <sheetName val="결재판(삭제하지말아주세요)"/>
      <sheetName val="Process Piping"/>
      <sheetName val="산출2-기기동력"/>
      <sheetName val="관급자재집계표"/>
      <sheetName val="배수유공블럭"/>
      <sheetName val="40총괄"/>
      <sheetName val="SCHEDULE"/>
      <sheetName val="C-직노1"/>
      <sheetName val="data2"/>
      <sheetName val="S003031"/>
      <sheetName val="기성내역서"/>
      <sheetName val="하수BOX이설"/>
      <sheetName val="할증"/>
      <sheetName val="방조제+선착장+배수갑문+부대공+1-2방조제"/>
      <sheetName val="계산근거"/>
      <sheetName val="plan&amp;section of foundation"/>
      <sheetName val="design criteria"/>
      <sheetName val="산출3-유도등"/>
      <sheetName val="산출2-동력"/>
      <sheetName val="산출2-피뢰침"/>
      <sheetName val="덤프"/>
      <sheetName val="견적990322"/>
      <sheetName val="원형맨홀수량"/>
      <sheetName val="woo(mac)"/>
      <sheetName val="archi(본사)"/>
      <sheetName val="교통신호등"/>
      <sheetName val="CAL"/>
      <sheetName val="성곽내역서"/>
      <sheetName val="수량산출서-2"/>
      <sheetName val="Koreasea"/>
      <sheetName val="중동공구"/>
      <sheetName val="예가대비"/>
      <sheetName val="집1"/>
      <sheetName val="철근총괄집계표"/>
      <sheetName val="개화1교"/>
      <sheetName val="3차설계"/>
      <sheetName val="106C0300"/>
      <sheetName val="산출내역(K2)"/>
      <sheetName val="투찰"/>
      <sheetName val="전체제잡비"/>
      <sheetName val="공종별집계표"/>
      <sheetName val="자재 집계표"/>
      <sheetName val="Raw Data"/>
      <sheetName val="S9"/>
      <sheetName val="S14"/>
      <sheetName val="물가변동_총괄서2"/>
      <sheetName val="허용전류-IEC_DATA2"/>
      <sheetName val="본선_토공_분배표2"/>
      <sheetName val="7_1유효폭2"/>
      <sheetName val="토공_갑지1"/>
      <sheetName val="각사별공사비분개_1"/>
      <sheetName val="을_21"/>
      <sheetName val="을_11"/>
      <sheetName val="Pier_31"/>
      <sheetName val="해외_연수비용_계산-삭제1"/>
      <sheetName val="해외_기술훈련비_(합계)1"/>
      <sheetName val="TYPE_A"/>
      <sheetName val="BOX(1_5X1_5)"/>
      <sheetName val="장비투입_(2)"/>
      <sheetName val="C_&amp;_G_RHS"/>
      <sheetName val="5_3_단면가정"/>
      <sheetName val="ITB_COST"/>
      <sheetName val="CATCH_BASIN"/>
      <sheetName val="Man_Hole"/>
      <sheetName val="Process_Piping"/>
      <sheetName val="도장수량(하1)"/>
      <sheetName val="PILE"/>
      <sheetName val="배관내역"/>
      <sheetName val="산출서양식01"/>
      <sheetName val="내역서(기성청구)"/>
      <sheetName val="960318-1"/>
      <sheetName val="PHC파일 천공 및 항타"/>
      <sheetName val="COA-17"/>
      <sheetName val="C-18"/>
      <sheetName val="FLA"/>
      <sheetName val="교각怀"/>
      <sheetName val="연령현황"/>
      <sheetName val="금회_청구사항(기계)1"/>
      <sheetName val="기성갑지_(소방)1"/>
      <sheetName val="금회_청구사항(소방)1"/>
      <sheetName val="D_B1"/>
      <sheetName val="1_청구서1"/>
      <sheetName val="2_내역서1"/>
      <sheetName val="일위대가56-1_1"/>
      <sheetName val="일위대가71-1_1"/>
      <sheetName val="일위대가74-1_1"/>
      <sheetName val="일위대가76-1_1"/>
      <sheetName val="일위대가77-1_1"/>
      <sheetName val="일위대가78-1_1"/>
      <sheetName val="동강_배관1"/>
      <sheetName val="WCR_외주1"/>
      <sheetName val="ANILINE_-_OPTION1"/>
      <sheetName val="MDI_-_OPTION1"/>
      <sheetName val="총괄표_1"/>
      <sheetName val="계약대비내역서_(부경)1"/>
      <sheetName val="집행대비내역서_(부경)1"/>
      <sheetName val="계약그라우팅_포장1"/>
      <sheetName val="계약사무실조경_1"/>
      <sheetName val="횡배수관_토공량_산출1"/>
      <sheetName val="태화42_2"/>
      <sheetName val="외주현황_wq12"/>
      <sheetName val="220_(2)2"/>
      <sheetName val="BEND_LOSS2"/>
      <sheetName val="토공_total2"/>
      <sheetName val="3_관로전환기2"/>
      <sheetName val="F_월별기성수금현황_2"/>
      <sheetName val="내역서1999_8최종2"/>
      <sheetName val="3_전기산출기초2"/>
      <sheetName val="_2"/>
      <sheetName val="금회_청구사항(기계)2"/>
      <sheetName val="기성갑지_(소방)2"/>
      <sheetName val="금회_청구사항(소방)2"/>
      <sheetName val="D_B2"/>
      <sheetName val="TRAY_헹거산출2"/>
      <sheetName val="1_청구서2"/>
      <sheetName val="2_내역서2"/>
      <sheetName val="1_12"/>
      <sheetName val="K2_site_Total_내역서2"/>
      <sheetName val="일위대가56-1_2"/>
      <sheetName val="일위대가71-1_2"/>
      <sheetName val="일위대가74-1_2"/>
      <sheetName val="일위대가76-1_2"/>
      <sheetName val="일위대가77-1_2"/>
      <sheetName val="일위대가78-1_2"/>
      <sheetName val="동강_배관2"/>
      <sheetName val="WCR_외주2"/>
      <sheetName val="ANILINE_-_OPTION2"/>
      <sheetName val="MDI_-_OPTION2"/>
      <sheetName val="총괄표_2"/>
      <sheetName val="계약대비내역서_(부경)2"/>
      <sheetName val="집행대비내역서_(부경)2"/>
      <sheetName val="계약그라우팅_포장2"/>
      <sheetName val="계약사무실조경_2"/>
      <sheetName val="횡배수관_토공량_산출2"/>
      <sheetName val="도시정비_1"/>
      <sheetName val="3_1_6_전산처리결과1"/>
      <sheetName val="1공구_건정토건_토_x0000__x0000_"/>
      <sheetName val="실唉역서"/>
      <sheetName val="㶀하ረ성남)"/>
      <sheetName val="㶀대표지_(鰲)"/>
      <sheetName val="⳵사塄총ⴄ표"/>
      <sheetName val="배ⴀ단가조사䄜"/>
      <sheetName val="공䠅별산출뀴䃭서"/>
      <sheetName val="옹벽ꏨ면치수"/>
      <sheetName val="맨홀메우기"/>
      <sheetName val="1_설계기준倱"/>
      <sheetName val="[회다내역,X켊楳켎攳嶪剃嶮布쵌섌)"/>
      <sheetName val="총공사"/>
      <sheetName val="부대표지츀 "/>
      <sheetName val="코드일람표"/>
      <sheetName val="외Å_x0000_怀"/>
      <sheetName val="피벗테이블데이터분석"/>
      <sheetName val="계약정보"/>
      <sheetName val="착공-공문"/>
      <sheetName val="착공계"/>
      <sheetName val="예정공정표"/>
      <sheetName val="현장대리인계"/>
      <sheetName val="수첩사본"/>
      <sheetName val="재직증명서"/>
      <sheetName val="위임장"/>
      <sheetName val="계약내역서"/>
      <sheetName val="계약내역서-1"/>
      <sheetName val="인원장비투입"/>
      <sheetName val="안전관리계획서"/>
      <sheetName val="산업안전보건관리비사용계획서"/>
      <sheetName val="환경관리계획서"/>
      <sheetName val="환경보전비사용계획서"/>
      <sheetName val="품질관리"/>
      <sheetName val="착공전사진표지"/>
      <sheetName val="사진대지"/>
      <sheetName val="건_裪选"/>
      <sheetName val="건_䃪氼᠝"/>
      <sheetName val="표지 (3_x0005_"/>
      <sheetName val="_x0000__x0008__x0000__x0005__x0000_"/>
      <sheetName val="_x0000__x0004__x0000__x0004__x0000_"/>
      <sheetName val="_x0000__x0003__x0000__x0004__x0000__x0000__x0000__x0000_"/>
      <sheetName val="원가 (2)"/>
      <sheetName val="일위대가 "/>
      <sheetName val="일위합"/>
      <sheetName val="관람석제출"/>
      <sheetName val="견적서표지"/>
      <sheetName val="_후다_x0001_ _x0010___x0003_ _x0010___x0001___x0010___x0001_ _x0010___x0003_"/>
      <sheetName val="ጳ__Ⴔጳ__Lጴ__ ጵ__ ጶ__ఀጷ__ ጸ_"/>
      <sheetName val="ጷ__Ⴔጸ__Lጿ__Rጿ__Sጊ__Lጊ__2ጱ"/>
      <sheetName val="ጳ__Ⴔጳ__Lጴ___ጵ___ጶ__ఀጷ___ጸ_"/>
      <sheetName val="ጳ__Ⴔጳ__Lጴ__Rጳ__Sጳ__Lጴ__2ጵ"/>
      <sheetName val="ጳ__Ⴔጴ__Lጳ__0ጳ__Șጴ__Șጵ__"/>
      <sheetName val="ጱ__Ⴔጲ__Lፍ__uጳ__mጳ__Dጴ__bጳ_"/>
      <sheetName val="ጊ__Ⴔጱ__Lጲ__.ድ__nጳ__lጳ__eጴ"/>
      <sheetName val="ጵ__Ⴔጶ__Lጷ__.ጸ__yጿ__uጿ__iጊ_"/>
      <sheetName val="ጊ__Ⴔጱ__Lጲ__-ድ__Lጳ__(ጳ__"/>
      <sheetName val="ጿ__Ⴔጿ__Lጊ__ېጱ__ ጲ__೵ድ__Ⴔጳ_"/>
      <sheetName val="ጊ__Ⴔጊ__Lጱ__᳴ጲ__ ድ__ᰕጳ__װጳ"/>
      <sheetName val="ጸ__Ⴔጿ__Lጿ__qጊ__oጊ__iጱ__iጲ_"/>
      <sheetName val="ጳ__Ⴔጴ__Lጳ___ጳ__nጴ__lጵ__eጶ"/>
      <sheetName val="ጿ__Ⴔጿ__Lጊ___ጊ__yጱ__uጲ__iድ_"/>
      <sheetName val="ፍ__Ⴔጳ__Lጳ__Nጴ__(ጳ__ᖥጳ__)"/>
      <sheetName val="ጿ__Ⴔጿ__Lጊ__Cጱ__4ጲ__Ĥፍ__"/>
      <sheetName val="ጳ__Ⴔጳ__Lጴ__෠ጳ__ೠጳ__2ጴ__Pጵ"/>
      <sheetName val="ጶ__Ⴔጷ__Lጸ__ ጿ__ ጿ__ ጊ__"/>
      <sheetName val="ጳ__Ⴔጴ__Lጳ__ބጳ__کጴ__ឌጵ__"/>
      <sheetName val="ጊ__Ⴔጊ__Lጱ__ބጲ__کድ__ឌጳ__"/>
      <sheetName val="ጳ__Ⴔጳ__Lጴ__᝼ጵ__᳀ጶ__,ጷ__)"/>
      <sheetName val="ጿ__Ⴔጊ__Lጱ__Șጲ__ᩘድ__ ጳ__ ጳ_"/>
      <sheetName val="ድ__Ⴔጳ__Lጳ__.ጴ__ഀጳ__nጳ__ "/>
      <sheetName val="ጴ__Ⴔጵ__Lጶ___ጷ__ഀጸ__nጿ__ "/>
      <sheetName val="ጳ__Ⴔጴ__Lጵ__.ጶ__ᔼጷ__1ጸ__2ጿ_"/>
      <sheetName val="ጲ__Ⴔድ__Lጳ__Rጳ__aጴ__lጳ__oጳ"/>
      <sheetName val="ጊ__Ⴔጱ__Lጲ__Rድ__Dጳ__(ጳ__๘ጴ"/>
      <sheetName val="ጴ__Ⴔጵ__Lጶ__֑ጷ__0ጸ__1ጿ__0ጿ"/>
      <sheetName val="ጸ__Ⴔጿ__Lጿ__Ƞጊ__Eጱ__Rጲ__Sፍ"/>
      <sheetName val="ጵ__Ⴔጶ__Lጷ__-ጸ__Oጿ__Uጿ__Rጊ_"/>
      <sheetName val="ጳ__Ⴔጴ__Lጵ__-ጶ__Eጷ__Tጸ__Aጿ"/>
      <sheetName val="ጸ__Ⴔጿ__Lጿ__.ጊ__ ጱ__ݴጲ__"/>
      <sheetName val="ጱ__Ⴔጲ__Lድ__ࣼጳ__൬ጳ__(ጴ__"/>
      <sheetName val="ጴ__Ⴔጳ__Lጳ__Rጴ__Sጵ__Lጶ__2ጷ_"/>
      <sheetName val="ጿ__Ⴔጿ__Lጊ__uጱ__mጲ__Dድ__bጳ_"/>
      <sheetName val="ጴ__Ⴔጳ__Lጳ___ጴ__nጵ__lጶ__eጷ_"/>
      <sheetName val="ጶ__Ⴔጷ__Lጸ__ېጿ___ጿ__೵ጊ__Ⴔጱ_"/>
      <sheetName val="ጳ__Ⴔጳ__Lጴ___ጳ__ഀጳ__nጴ___"/>
      <sheetName val="ጿ__Ⴔጊ__Lጊ___ጱ__ഀጲ__nድ___"/>
      <sheetName val="ጵ__Ⴔጶ__Lጷ__qጸ__oጿ__iጿ__iጊ_"/>
      <sheetName val="ጲ__Ⴔድ__Lጳ__᳴ጳ___ጴ__ᰕጳ__װጳ"/>
      <sheetName val="ጶ__Ⴔጷ__Lጸ___ጿ___ጿ___ጊ__"/>
      <sheetName val="ጱ__Ⴔጲ__Lድ__᝼ጳ__᳀ጳ__,ጴ__)"/>
      <sheetName val="ጷ__Ⴔጸ__Lጿ__Șጿ__ᩘጊ___ጱ___ጲ_"/>
      <sheetName val="ድ__Ⴔጳ__Lጳ__ᰘጴ__ࠄጳ__ഈጳ__Ṅጴ"/>
      <sheetName val="ጲ__Ⴔድ__Lጳ___ጳ__nጴ__lጳ__eጳ_"/>
      <sheetName val="ጳ__Ⴔጳ__Lጴ__᳴ጵ___ጶ__ᰕጷ__װጸ_"/>
      <sheetName val="ጊ__Ⴔጱ__Lጲ__ࠑድ__°ጳ__2ጳ__0"/>
      <sheetName val="ጿ__Ⴔጊ__Lጱ__ᙜጲ__෨ድ__Dጳ__°ጳ"/>
      <sheetName val="ጿ__Ⴔጊ__Lጱ__Rጲ__Cድ__Rጳ__"/>
      <sheetName val="ጴ__Ⴔጳ__Lጳ__iጴ__ ጵ__eጶ__e"/>
      <sheetName val="ጵ__Ⴔጶ__Lጷ__ᝥጸ__Uጿ__Oጿ__ "/>
      <sheetName val="ጳ__Ⴔጴ__Lጵ__֑ጶ__ ጷ__-ጸ__׭"/>
      <sheetName val="ጳ__Ⴔጳ__Lጴ__಴ጵ__׭ጶ__᳀ጷ__"/>
      <sheetName val="ጴ__Ⴔጵ__Lጶ__ඕጷ__ఐጸ__սጿ__"/>
      <sheetName val="ጲ__Ⴔድ__Lጳ__.ጳ__᪅ጴ__Șጳ__᧝ጳ"/>
      <sheetName val="ጸ__Ⴔጿ__Lጿ__.ጊ__᪅ጊ__ႜጱ__"/>
      <sheetName val="ጴ__Ⴔጵ__Lጶ__.ጷ__ᅸጸ__Ꮙጿ__°ጿ"/>
      <sheetName val="ጶ__Ⴔጷ__Lጸ__.ጿ__(ጿ__ᅸጊ__)"/>
      <sheetName val="ጳ__Ⴔጴ__Lጴ__.ፊ__(ጵ__ఀፋ__)"/>
      <sheetName val="ጊ__Ⴔጱ__Lጲ__ഈድ__ᠥጳ__๘ጳ__"/>
      <sheetName val="ጊ__Ⴔጱ__Lጲ__Tድ__(ጳ__Eጳ__"/>
      <sheetName val="ጱ__Ⴔጲ__Lድ__ެጳ__ ጳ__(ጴ__"/>
      <sheetName val="ጷ__Ⴔጸ__Lጿ__೨ጿ__Tጊ__ಽጊ__"/>
      <sheetName val="ጿ__Ⴔጿ__Lጊ__ᙔጱ__೵ጲ__ ድ__"/>
      <sheetName val="ጴ__Ⴔጳ__Lጳ__ᆠጴ__Aጵ__Iጶ__"/>
      <sheetName val="ድ__Ⴔጳ__Lጳ__಴ጴ__׭ጳ__᳀ጳ__"/>
      <sheetName val="ጱ__Ⴔጲ__Lድ__ಜጳ__(ጳ__ ጴ__"/>
      <sheetName val="ጷ__Ⴔጸ__Lጿ__ݸጿ__ၬጊ__2ጊ__ರጱ"/>
      <sheetName val="ጵ__Ⴔጶ__Lጷ___ጸ__᪅ጿ__Șጿ__᧝ጊ"/>
      <sheetName val="ጳ__Ⴔጴ__Lጳ___ጳ__᪅ጴ__ႜጵ__"/>
      <sheetName val="ጳ__Ⴔጳ__Lጴ__ࣼጳ__൬ጳ__(ጴ__"/>
      <sheetName val="ጳ__Ⴔጴ__Lጳ__Rጳ__Sጴ__Lጵ__2ጶ_"/>
      <sheetName val="ጿ__Ⴔጿ__Lጊ__నጊ__ಽጱ__(ጲ__"/>
      <sheetName val="ጿ__Ⴔጊ__Lጊ__೵ጱ__(ጲ__ዹድ__"/>
      <sheetName val="ጳ__Ⴔጳ__Lጴ___ጳ__Eጳ__Ꮜጴ__"/>
      <sheetName val="ጷ__Ⴔጸ__Lጿ___ጿ__ᔼጊ__1ጱ__2ጲ_"/>
      <sheetName val="ጳ__Ⴔጳ__Lጴ__Ƞጴ__Eፊ__Rጵ__Sፋ"/>
      <sheetName val="ጸ__Ⴔጿ__Lጿ__ݴጊ__෼ጱ__.ጲ__"/>
      <sheetName val="ድ__Ⴔጳ__Lጳ__0ጴ__ ጳ__Iጳ__"/>
      <sheetName val="ጊ__Ⴔጱ__Lጲ__ಜድ__(ጳ___ጳ__"/>
      <sheetName val="ጿ__Ⴔጊ__Lጱ__rጲ__(ድ__tጳ__rጳ"/>
      <sheetName val="ጴ__Ⴔጵ__Lጶ__᚝ጷ__Ոጸ__)ጿ__"/>
      <sheetName val="ጸ__Ⴔጿ__Lጿ__iጊ__ ጱ__uጲ__r"/>
      <sheetName val="ጳ__Ⴔጴ__Lጳ__᳴ጳ___ጴ__ᰕጵ__װጶ_"/>
      <sheetName val="ጴ__Ⴔጳ__Lጳ__֑ጴ___ጵ__-ጶ__׭"/>
      <sheetName val="ጳ__Ⴔጳ__Lጴ__ᙜጵ__෨ጶ__Dጷ__°ጸ"/>
      <sheetName val="ጿ__ゴጊ__Lዷ__R፞__I፟__G፠__ጀ፠"/>
      <sheetName val="ጶ__Ⴔጷ__Lጸ___ጿ__ഀጿ__nጊ___ጱ"/>
      <sheetName val="ጵ__Ⴔጶ__Lጷ___ጸ__ഀጿ__nጿ___ጊ"/>
      <sheetName val="ጳ__Ⴔጴ__Lጵ___ጶ__Eጷ__Ꮜጸ__"/>
      <sheetName val="ጱ__Ⴔጲ__Lድ___ጳ___ጳ___ጴ__1"/>
      <sheetName val="ድ__Ⴔጳ__Lጳ__᝼ጴ__᳀ጳ__,ጳ__)ጴ"/>
      <sheetName val="ጶ__Ⴔጷ__Lጸ__-ጿ__Oጿ__Uጊ__Rፕ_"/>
      <sheetName val="ጿ__Ⴔጿ__Lጊ__-ጱ__Eጲ__Tድ__Aጳ"/>
      <sheetName val="ጷ__Ⴔጸ__Lጿ___ጿ___ጊ__ݴጱ__"/>
      <sheetName val="ጲ__Ⴔድ__Lጳ__ᝥጳ__Uጴ__Oጳ___"/>
      <sheetName val="ፘ__Ⴔፘ__Lፙ__Rፘ__Cፘ__Rፙ__"/>
      <sheetName val="፝__Ⴔጿ__Lጿ__iጊ___ዷ__e፞__e"/>
      <sheetName val="፡__Ⴔ፠__L፠__ࣼ፡__൬።__(፣__"/>
      <sheetName val="፠__Ⴔ፡__L።__R፣__S፤__Lጿ__2ጿ_"/>
      <sheetName val="ጊ__Ⴔጊ__Lጊ__నጊ__ಽጊ__(፥__"/>
      <sheetName val="፥__Ⴔ፦__L፥___ጊ__Eጊ__Ꮜጊ__"/>
      <sheetName val="ጲ__Ⴔድ__Lጳ__Iጳ___ጴ__Yጳ__"/>
      <sheetName val="ጳ__Ⴔጳ__Lጴ___ጳ__᪅ጳ__ᕴጴ__"/>
      <sheetName val="_후다_x0001_ _x0010___x0003"/>
      <sheetName val="B9_MEP"/>
      <sheetName val="2004일위대가"/>
      <sheetName val="유니트입출고내역"/>
      <sheetName val="ELEC"/>
      <sheetName val="앉음벽 (2)"/>
      <sheetName val="Tai_khoan2"/>
      <sheetName val="대3류_2"/>
      <sheetName val="01__DATA2"/>
      <sheetName val="ጊ후다내역_XLS]0_0ControlSheet31"/>
      <sheetName val="投标材料清单_1"/>
      <sheetName val="Dầm_11"/>
      <sheetName val="Unit_Rate(non_print)1"/>
      <sheetName val="Bang_gia_2011_10_121"/>
      <sheetName val="Sàn_tầng_01_(_old_)1"/>
      <sheetName val="5_6_NTKL_ĐHKK_1"/>
      <sheetName val="5_12_NTKL_PCCC1"/>
      <sheetName val="Gia_thanh_chuoi_su1"/>
      <sheetName val="Tiep_dia1"/>
      <sheetName val="Don_gia_vung_III-Can_Tho1"/>
      <sheetName val="TH_MEP1"/>
      <sheetName val="dtct_cong"/>
      <sheetName val="1_Requisition(E)"/>
      <sheetName val="Cọc_nhồi1"/>
      <sheetName val="Bang_TH1"/>
      <sheetName val="5_NKTC1"/>
      <sheetName val="4_BBNT-LĐ1"/>
      <sheetName val="_DATA1"/>
      <sheetName val="0_Bìa1"/>
      <sheetName val="1_Mục_lục1"/>
      <sheetName val="2_Phiếu_kiểm_tra1"/>
      <sheetName val="BM-06a_Mẫu_chứng_chỉ_thanh_toá1"/>
      <sheetName val="3_Bảng_TT_giá_trị_thực_hiện1"/>
      <sheetName val="4_Bảng_TT_KL_thực_hiện1"/>
      <sheetName val="6_KL_DD_chi_tiết1"/>
      <sheetName val="5_công_nhật1"/>
      <sheetName val="ROW_3a-chi_tiết1"/>
      <sheetName val="ROW_5-_chi_tiết1"/>
      <sheetName val="ROW_6-_chi_tiết1"/>
      <sheetName val="KL_khoán_đổ_bê_tông_T71"/>
      <sheetName val="6__Bảng_TT_giá_trị_giảm_trừ_HĐ1"/>
      <sheetName val="6__Hồ_sơ_đính_kèm1"/>
      <sheetName val="Elec_LG1"/>
      <sheetName val="ESTI_"/>
      <sheetName val="D_&amp;_W_sizes1"/>
      <sheetName val="Goc_CC1"/>
      <sheetName val="외주대비_-석축???_x1"/>
      <sheetName val="IMF_Code1"/>
      <sheetName val="C_MECHANICAL1"/>
      <sheetName val="TL_rieng"/>
      <sheetName val="Doi_so"/>
      <sheetName val="3_1"/>
      <sheetName val="3_10"/>
      <sheetName val="3_2"/>
      <sheetName val="3_3"/>
      <sheetName val="3_4"/>
      <sheetName val="3_5"/>
      <sheetName val="3_6"/>
      <sheetName val="3_7"/>
      <sheetName val="3_8"/>
      <sheetName val="3_9"/>
      <sheetName val="Measure_1306"/>
      <sheetName val="DM_ChiPhi"/>
      <sheetName val="외주대비_-석축_x005f_x0000__x005f_x0000__x005f_x0000__x"/>
      <sheetName val="Du_thau"/>
      <sheetName val="표지_(3)9"/>
      <sheetName val="표지_(2)9"/>
      <sheetName val="교각집계_(2)9"/>
      <sheetName val="교각토공_(2)9"/>
      <sheetName val="교각철근_(2)9"/>
      <sheetName val="외주대비_-석축9"/>
      <sheetName val="외주대비-구조물_(2)9"/>
      <sheetName val="견적표지_(3)9"/>
      <sheetName val="_HIT-&gt;HMC_견적(3900)9"/>
      <sheetName val="일__위__대__가__목__록9"/>
      <sheetName val="1공구_건정토건_토공10"/>
      <sheetName val="1공구_건정토건_철콘10"/>
      <sheetName val="도급표지_10"/>
      <sheetName val="도급표지__(4)10"/>
      <sheetName val="부대표지_(4)10"/>
      <sheetName val="도급표지__(3)10"/>
      <sheetName val="부대표지_(3)10"/>
      <sheetName val="도급표지__(2)10"/>
      <sheetName val="부대표지_(2)10"/>
      <sheetName val="토__목10"/>
      <sheetName val="조__경10"/>
      <sheetName val="전_기10"/>
      <sheetName val="건__축10"/>
      <sheetName val="보도내역_(3)10"/>
      <sheetName val="준검_내역서10"/>
      <sheetName val="내역(최종본4_5)10"/>
      <sheetName val="1_수인터널10"/>
      <sheetName val="설_계10"/>
      <sheetName val="입출재고현황_(2)9"/>
      <sheetName val="6PILE__(돌출)10"/>
      <sheetName val="2_대외공문10"/>
      <sheetName val="AS포장복구_10"/>
      <sheetName val="6__안전관리비16"/>
      <sheetName val="HRSG_SMALL072209"/>
      <sheetName val="교각토공__2_9"/>
      <sheetName val="3_공통공사대비9"/>
      <sheetName val="97년_추정9"/>
      <sheetName val="8_현장관리비8"/>
      <sheetName val="7_안전관리비8"/>
      <sheetName val="하도내역_(철콘)8"/>
      <sheetName val="조건표_(2)8"/>
      <sheetName val="목차_8"/>
      <sheetName val="7__현장관리비_8"/>
      <sheetName val="노무비_근거8"/>
      <sheetName val="임율_Data8"/>
      <sheetName val="1_설계기준8"/>
      <sheetName val="BSD_(2)9"/>
      <sheetName val="2차전체변경예정_(2)8"/>
      <sheetName val="단면_(2)8"/>
      <sheetName val="1_취수장9"/>
      <sheetName val="8_PILE__(돌출)8"/>
      <sheetName val="토공유동표(전체_당초)8"/>
      <sheetName val="1__설계조건_2_단면가정_3__하중계산9"/>
      <sheetName val="DATA_입력란9"/>
      <sheetName val="구조______7"/>
      <sheetName val="현장관리비_산출내역9"/>
      <sheetName val="b_balju_(2)8"/>
      <sheetName val="노무비_7"/>
      <sheetName val="화재_탐지_설비7"/>
      <sheetName val="Customer_Databas7"/>
      <sheetName val="실행내역서_9"/>
      <sheetName val="4_LINE7"/>
      <sheetName val="7_th7"/>
      <sheetName val="_갑지7"/>
      <sheetName val="0_0ControlSheet10"/>
      <sheetName val="0_1keyAssumption10"/>
      <sheetName val="4_내진설계9"/>
      <sheetName val="Sheet1_(2)9"/>
      <sheetName val="4_경비_5_영업외수지7"/>
      <sheetName val="_견적서7"/>
      <sheetName val="4_일위대가집계7"/>
      <sheetName val="1_설계조건9"/>
      <sheetName val="내역서_제출7"/>
      <sheetName val="A_LINE7"/>
      <sheetName val="장비당단가_(1)8"/>
      <sheetName val="Sheet2_(2)8"/>
      <sheetName val="96보완계획7_129"/>
      <sheetName val="전차선로_물량표9"/>
      <sheetName val="부대입찰_내역서9"/>
      <sheetName val="3BL공동구_수량9"/>
      <sheetName val="제잡비_xls9"/>
      <sheetName val="인건비_9"/>
      <sheetName val="_총괄표9"/>
      <sheetName val="2_고용보험료산출근거9"/>
      <sheetName val="노원열병합__건축공사기성내역서9"/>
      <sheetName val="할증_7"/>
      <sheetName val="5__현장관리비(new)_7"/>
      <sheetName val="방배동내역_(총괄)7"/>
      <sheetName val="간_지17"/>
      <sheetName val="5__현장관리비_new__7"/>
      <sheetName val="Temporary_Mooring7"/>
      <sheetName val="중기조종사_단위단가8"/>
      <sheetName val="7_PILE__(돌출)7"/>
      <sheetName val="설내역서_8"/>
      <sheetName val="총_원가계산7"/>
      <sheetName val="토공(우물통,기타)_9"/>
      <sheetName val="현장별계약현황('98_10_31)9"/>
      <sheetName val="Eq__Mobilization9"/>
      <sheetName val="원가계산_(2)9"/>
      <sheetName val="광통신_견적내역서17"/>
      <sheetName val="unit_47"/>
      <sheetName val="플랜트_설치9"/>
      <sheetName val="콤보박스와_리스트박스의_연결9"/>
      <sheetName val="별표_8"/>
      <sheetName val="수_량_명_세_서_-_18"/>
      <sheetName val="2_건축8"/>
      <sheetName val="공정표_8"/>
      <sheetName val="프라임_강변역(4,236)7"/>
      <sheetName val="내___역7"/>
      <sheetName val="집_계_표7"/>
      <sheetName val="2000년_공정표7"/>
      <sheetName val="5_2코핑7"/>
      <sheetName val="배수공_시멘트_및_골재량_산출7"/>
      <sheetName val="P_M_별7"/>
      <sheetName val="CIP_공사8"/>
      <sheetName val="수량산출서_갑지7"/>
      <sheetName val="DATA_입력부7"/>
      <sheetName val="일위대가_(PM)6"/>
      <sheetName val="2_2_오피스텔(12~32F)7"/>
      <sheetName val="일위대가_집계표7"/>
      <sheetName val="6__안전관리비17"/>
      <sheetName val="자__재7"/>
      <sheetName val="개인별_순위표7"/>
      <sheetName val="CM_17"/>
      <sheetName val="기술부_VENDOR_LIST7"/>
      <sheetName val="단계별내역_(2)7"/>
      <sheetName val="제출내역_(2)7"/>
      <sheetName val="2_2_띠장의_설계7"/>
      <sheetName val="1-1_현장정리6"/>
      <sheetName val="1-2_토공6"/>
      <sheetName val="1-3_WMM,GSB6"/>
      <sheetName val="1-4_BITUMINOUS_COURSE6"/>
      <sheetName val="1-5_BOX_CULVERTS6"/>
      <sheetName val="1-6_BRIDGE6"/>
      <sheetName val="1-7_DRAINAGE6"/>
      <sheetName val="1-8_TRAFFIC6"/>
      <sheetName val="1-9_MISCELLANEOUS6"/>
      <sheetName val="1-10_ELECTRICAL6"/>
      <sheetName val="1-12_도급외항목6"/>
      <sheetName val="9_1지하2층하부보7"/>
      <sheetName val="4_2_1_마루높이_검토6"/>
      <sheetName val="4_일위대가7"/>
      <sheetName val="BOX_본체6"/>
      <sheetName val="TABLE_DB6"/>
      <sheetName val="쌍용_data_base6"/>
      <sheetName val="2_교량(신설)7"/>
      <sheetName val="MP_MOB6"/>
      <sheetName val="전체내역_(2)6"/>
      <sheetName val="Hyundai_Unit_cost_xls6"/>
      <sheetName val="STEEL_BOX_단면설계(SEC_8)6"/>
      <sheetName val="6_이토처리시간6"/>
      <sheetName val="울진항공등화_내역서6"/>
      <sheetName val="영흥TL(UP,DOWN)_6"/>
      <sheetName val="일_위_대_가_표6"/>
      <sheetName val="EQUIP_LIST7"/>
      <sheetName val="명일작업계획_(3)6"/>
      <sheetName val="중기쥰종사_단위단가6"/>
      <sheetName val="세골재__T2_변경_현황6"/>
      <sheetName val="내역서_(3)7"/>
      <sheetName val="산출양식_(2)7"/>
      <sheetName val="전체산출내역서갑(변경)_7"/>
      <sheetName val="A_터파기공7"/>
      <sheetName val="B_측·집7"/>
      <sheetName val="배(자·집)_(2)7"/>
      <sheetName val="2_01측·터·집7"/>
      <sheetName val="땅깍·수_(1-1)7"/>
      <sheetName val="0-52_7"/>
      <sheetName val="콘·다_(2)7"/>
      <sheetName val="기·집_(2)7"/>
      <sheetName val="콘·다_(3)7"/>
      <sheetName val="병원내역집계표_(2)7"/>
      <sheetName val="실행총괄_7"/>
      <sheetName val="[IL-3_XLSY갑지7"/>
      <sheetName val="4_일위대가목차7"/>
      <sheetName val="내역_ver1_07"/>
      <sheetName val="2000,9월_일위7"/>
      <sheetName val="1_노무비명세서(해동)7"/>
      <sheetName val="1_노무비명세서(토목)7"/>
      <sheetName val="2_노무비명세서(해동)7"/>
      <sheetName val="2_노무비명세서(수직보호망)7"/>
      <sheetName val="2_노무비명세서(난간대)7"/>
      <sheetName val="2_사진대지7"/>
      <sheetName val="3_사진대지7"/>
      <sheetName val="단가_6"/>
      <sheetName val="변압기_및_발전기_용량6"/>
      <sheetName val="조도계산서_(도서)6"/>
      <sheetName val="빌딩_안내6"/>
      <sheetName val="CABLE_(2)6"/>
      <sheetName val="G_R300경비6"/>
      <sheetName val="단가대비표_(3)6"/>
      <sheetName val="기성내역서(을)_(2)6"/>
      <sheetName val="1단계_(2)6"/>
      <sheetName val="2_1__노무비_평균단가산출6"/>
      <sheetName val="3_공사비(07년노임단가)6"/>
      <sheetName val="3_공사비(단가조사표)6"/>
      <sheetName val="3_공사비(물량산출표)6"/>
      <sheetName val="3_공사비(일위대가표목록)6"/>
      <sheetName val="3_공사비(일위대가표)6"/>
      <sheetName val="TRE_TABLE6"/>
      <sheetName val="Requirement(Work_Crew)6"/>
      <sheetName val="진입도로B_(2)6"/>
      <sheetName val="수목데이타_6"/>
      <sheetName val="2_냉난방설비공사6"/>
      <sheetName val="7_자동제어공사6"/>
      <sheetName val="중강당_내역6"/>
      <sheetName val="기초자료입력및_K치_확인6"/>
      <sheetName val="실행내역_6"/>
      <sheetName val="자재_단가_비교표(견적)6"/>
      <sheetName val="자재_단가_비교표6"/>
      <sheetName val="Bid_Summary6"/>
      <sheetName val="이동시_예상비용6"/>
      <sheetName val="Seg_1DE비용6"/>
      <sheetName val="Transit_비용_감가상각미포함6"/>
      <sheetName val="내역서_(2)6"/>
      <sheetName val="전화공사_공량_및_집계표6"/>
      <sheetName val="참조_(2)6"/>
      <sheetName val="6__직접경비6"/>
      <sheetName val="대가_(보완)6"/>
      <sheetName val="3_자재비(총괄)6"/>
      <sheetName val="5호광장_(만점)7"/>
      <sheetName val="인천국제_(만점)_(2)7"/>
      <sheetName val="제조_경영6"/>
      <sheetName val="4_전기6"/>
      <sheetName val="노_무_비6"/>
      <sheetName val="미납품_현황6"/>
      <sheetName val="신설개소별_총집계표(동해-배전)6"/>
      <sheetName val="2_1외주6"/>
      <sheetName val="2_3노무6"/>
      <sheetName val="2_4자재6"/>
      <sheetName val="2_2장비6"/>
      <sheetName val="2_5경비6"/>
      <sheetName val="2_6수목대6"/>
      <sheetName val="3련_BOX6"/>
      <sheetName val="전_체6"/>
      <sheetName val="용선_C_L6"/>
      <sheetName val="흙막이B_(오산운암)6"/>
      <sheetName val="타이로드_흙막이6"/>
      <sheetName val="타이로드_흙막이(근입장2_5M)6"/>
      <sheetName val="타이로드(근입장2_5M)6"/>
      <sheetName val="pile_항타6"/>
      <sheetName val="pile_항타(디젤)6"/>
      <sheetName val="pile_항타_A6"/>
      <sheetName val="pile_항타_B6"/>
      <sheetName val="pile_항타_C6"/>
      <sheetName val="pile_인발6"/>
      <sheetName val="pile_인발_A6"/>
      <sheetName val="pile_인발_B6"/>
      <sheetName val="pile_인발_C6"/>
      <sheetName val="20TON_TRAILER6"/>
      <sheetName val="토류판_(2)6"/>
      <sheetName val="SHEET_PILE단가6"/>
      <sheetName val="1_본부별7"/>
      <sheetName val="2000_057"/>
      <sheetName val="원내역서_그대로6"/>
      <sheetName val="1_3_1절점좌표7"/>
      <sheetName val="1_1설계기준7"/>
      <sheetName val="기초입력_DATA7"/>
      <sheetName val="재활용_악취_먼지DUCT산출7"/>
      <sheetName val="남양시작동자105노65기1_3화1_26"/>
      <sheetName val="관음목장(제출용)자105인97_56"/>
      <sheetName val="969910(_R)6"/>
      <sheetName val="1062-X방향_6"/>
      <sheetName val="5_정산서7"/>
      <sheetName val="PROJECT_BRIEF6"/>
      <sheetName val="4_장비손료7"/>
      <sheetName val="108_수선비6"/>
      <sheetName val="단양_00_아파트-세부내역7"/>
      <sheetName val="전선_및_전선관6"/>
      <sheetName val="VENDOR_LIST6"/>
      <sheetName val="PTVT_(MAU)6"/>
      <sheetName val="Xunit_(단위환산)6"/>
      <sheetName val="2F_회의실견적(5_14_일대)6"/>
      <sheetName val="경비_(1)6"/>
      <sheetName val="Sight_n_M_H6"/>
      <sheetName val="매출요약(월별)_-년간6"/>
      <sheetName val="Piping_Design_Data6"/>
      <sheetName val="4_&amp;_10-inch,_CO2_Combo_&amp;_Sweep6"/>
      <sheetName val="①idea_pipeline6"/>
      <sheetName val="IMP_통일양식6"/>
      <sheetName val="LYS_통일양식6"/>
      <sheetName val="유통기한_프로그램6"/>
      <sheetName val="설계기준_및_하중계산6"/>
      <sheetName val="1_䷨수장6"/>
      <sheetName val="4_뀴진설Ⳅ6"/>
      <sheetName val="전䰨선로_물량표6"/>
      <sheetName val="㶀대입찰_내역서6"/>
      <sheetName val="모선자재_집계표5"/>
      <sheetName val="재료의_할증5"/>
      <sheetName val="총괄집계_6"/>
      <sheetName val="kimre_scrubber6"/>
      <sheetName val="strut_type6"/>
      <sheetName val="한성교회_신축공사(050713)_CheckList6"/>
      <sheetName val="FRP_PIPING_일위대가6"/>
      <sheetName val="단가_및_재료비6"/>
      <sheetName val="고객사_관리_코드6"/>
      <sheetName val="내역서_5"/>
      <sheetName val="표__지5"/>
      <sheetName val="D1_2_COF모듈자재_입출재고_(B급)5"/>
      <sheetName val="1차_내역서6"/>
      <sheetName val="Div26_-_Elect5"/>
      <sheetName val="10_경제성분석5"/>
      <sheetName val="샌딩_에폭시_도장4"/>
      <sheetName val="함열량_db5"/>
      <sheetName val="기계_도급내역서5"/>
      <sheetName val="-15_05"/>
      <sheetName val="공내역_및_견적조건5"/>
      <sheetName val="2_15"/>
      <sheetName val="사__업__비__수__지__예__산__서5"/>
      <sheetName val="외주대비_ᨀ晙ԯ4"/>
      <sheetName val="청_구4"/>
      <sheetName val="7_전산해석결과4"/>
      <sheetName val="4_하중4"/>
      <sheetName val="chi_tiet4"/>
      <sheetName val="PPC_Summary4"/>
      <sheetName val="3_단가산출서3"/>
      <sheetName val="4_단가산출기초3"/>
      <sheetName val="cong_thuc_tinh_chi_tiet5"/>
      <sheetName val="Bảng_mã_VT5"/>
      <sheetName val="Khoi_luong5"/>
      <sheetName val="DonGia_chetao5"/>
      <sheetName val="DonGia_VatTuLK5"/>
      <sheetName val="Fr_Revit5"/>
      <sheetName val="NSA_Summary5"/>
      <sheetName val="Tai_khoan3"/>
      <sheetName val="Gia_VLNCMTC3"/>
      <sheetName val="Summary_VO_No_33"/>
      <sheetName val="VO_No_3_13"/>
      <sheetName val="VO_No_3_23"/>
      <sheetName val="VO_No_3_33"/>
      <sheetName val="VO_No_3_43"/>
      <sheetName val="VO_No_3_53"/>
      <sheetName val="VO_No_3_63"/>
      <sheetName val="VO_No_3_73"/>
      <sheetName val="VO_No_3_83"/>
      <sheetName val="기존단가_(2)4"/>
      <sheetName val="_IL-3_XLSY갑지7"/>
      <sheetName val="Thống_kê3"/>
      <sheetName val="Sàn_T13"/>
      <sheetName val="Lỗ_thông_gió3"/>
      <sheetName val="SCOPE_OF_WORK3"/>
      <sheetName val="97_사업추정(WEKI)3"/>
      <sheetName val="Tong_hop3"/>
      <sheetName val="Phan_lap_dat3"/>
      <sheetName val="Lắp_Ráp3"/>
      <sheetName val="KET_CAU-_MJV23"/>
      <sheetName val="Ví_dụ3"/>
      <sheetName val="Phieu_trinh_ky_cấu_tháp3"/>
      <sheetName val="Phieu_trinh_ky_VTP3"/>
      <sheetName val="KS-VL_rời3"/>
      <sheetName val="Tai_san3"/>
      <sheetName val="Check_dong_tien3"/>
      <sheetName val="Chi_phí_SDTS3"/>
      <sheetName val="Check_COST3"/>
      <sheetName val="DATA_HD3"/>
      <sheetName val="Tong_hop_1TM3"/>
      <sheetName val="NS_Lán_trại3"/>
      <sheetName val="Check_cong_no_NC3"/>
      <sheetName val="H__MECHANICAL3"/>
      <sheetName val="J__FIRE_FIGHTING3"/>
      <sheetName val="중기사용료_(2)3"/>
      <sheetName val="99_조정금액3"/>
      <sheetName val="대3류_3"/>
      <sheetName val="BEND_LOSS3"/>
      <sheetName val="신평리_권리자명부3"/>
      <sheetName val="_ｹ-ﾌﾞﾙ3"/>
      <sheetName val="01__DATA3"/>
      <sheetName val="ጊ후다내역_XLS]0_0ControlSheet32"/>
      <sheetName val="投标材料清单_2"/>
      <sheetName val="토공_total3"/>
      <sheetName val="TRAY_헹거산출3"/>
      <sheetName val="Dầm_12"/>
      <sheetName val="Unit_Rate(non_print)2"/>
      <sheetName val="Bang_gia_2011_10_122"/>
      <sheetName val="Sàn_tầng_01_(_old_)2"/>
      <sheetName val="5_6_NTKL_ĐHKK_2"/>
      <sheetName val="5_12_NTKL_PCCC2"/>
      <sheetName val="Gia_thanh_chuoi_su2"/>
      <sheetName val="Tiep_dia2"/>
      <sheetName val="Don_gia_vung_III-Can_Tho2"/>
      <sheetName val="TH_MEP2"/>
      <sheetName val="dtct_cong1"/>
      <sheetName val="1_Requisition(E)1"/>
      <sheetName val="Cọc_nhồi2"/>
      <sheetName val="Bang_TH2"/>
      <sheetName val="5_NKTC2"/>
      <sheetName val="4_BBNT-LĐ2"/>
      <sheetName val="_DATA2"/>
      <sheetName val="0_Bìa2"/>
      <sheetName val="1_Mục_lục2"/>
      <sheetName val="2_Phiếu_kiểm_tra2"/>
      <sheetName val="BM-06a_Mẫu_chứng_chỉ_thanh_toá2"/>
      <sheetName val="3_Bảng_TT_giá_trị_thực_hiện2"/>
      <sheetName val="4_Bảng_TT_KL_thực_hiện2"/>
      <sheetName val="6_KL_DD_chi_tiết2"/>
      <sheetName val="5_công_nhật2"/>
      <sheetName val="ROW_3a-chi_tiết2"/>
      <sheetName val="ROW_5-_chi_tiết2"/>
      <sheetName val="ROW_6-_chi_tiết2"/>
      <sheetName val="KL_khoán_đổ_bê_tông_T72"/>
      <sheetName val="6__Bảng_TT_giá_trị_giảm_trừ_HĐ2"/>
      <sheetName val="6__Hồ_sơ_đính_kèm2"/>
      <sheetName val="Elec_LG2"/>
      <sheetName val="ESTI_1"/>
      <sheetName val="D_&amp;_W_sizes2"/>
      <sheetName val="Goc_CC2"/>
      <sheetName val="외주대비_-석축???_x2"/>
      <sheetName val="IMF_Code2"/>
      <sheetName val="C_MECHANICAL2"/>
      <sheetName val="보도내_2"/>
      <sheetName val="TL_rieng1"/>
      <sheetName val="Doi_so1"/>
      <sheetName val="3_11"/>
      <sheetName val="3_101"/>
      <sheetName val="3_21"/>
      <sheetName val="3_31"/>
      <sheetName val="3_41"/>
      <sheetName val="3_51"/>
      <sheetName val="3_61"/>
      <sheetName val="3_71"/>
      <sheetName val="3_81"/>
      <sheetName val="3_91"/>
      <sheetName val="Measure_13061"/>
      <sheetName val="DM_ChiPhi1"/>
      <sheetName val="외주대비_-석축_x005f_x0000__x005f_x0000__x005f_x0000__1"/>
      <sheetName val="Du_thau1"/>
      <sheetName val="적용환율"/>
      <sheetName val="PRECAST lightconc-II"/>
      <sheetName val="CHITIET VL-NC-TT1p"/>
      <sheetName val="BIDDING-SUM"/>
      <sheetName val="THONG KE CAU KIEN"/>
      <sheetName val="Thoat nuoc"/>
      <sheetName val="본댐설계"/>
      <sheetName val="Price Sheet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9"/>
      <sheetName val="50"/>
      <sheetName val="Allowances"/>
      <sheetName val="[후다내역.XLS]__H4018_c_ESTI96____2"/>
      <sheetName val="[후다내역.XLS]__H4018_c_ESTI96____3"/>
      <sheetName val="[후다내역.XLS]__H4018_c_ESTI96____4"/>
      <sheetName val="[후다내역.XLS]__H4018_c_ESTI96____5"/>
      <sheetName val="HRSG_SMALက_x0000_骨쌁ﴅ/"/>
      <sheetName val="HRSG_SMAL쌄ﴅ/_x0000_瀀þ_x0000_"/>
      <sheetName val="Sh´"/>
      <sheetName val="sh1"/>
      <sheetName val="도급표지렀觖갂垹䠀"/>
      <sheetName val="기계경비산출기준"/>
      <sheetName val="기본내용"/>
      <sheetName val="1공구 건정토건 철¬"/>
      <sheetName val="흥양2교토공집_x0000__x0000_"/>
      <sheetName val="1.수"/>
      <sheetName val="OFFER "/>
      <sheetName val="Book 1 Summary"/>
      <sheetName val="Nhan cong"/>
      <sheetName val="Thiet bi"/>
      <sheetName val="Vat tu"/>
      <sheetName val="May TC"/>
      <sheetName val="Bang KL"/>
      <sheetName val="TH Kinh phi"/>
      <sheetName val="cataloge moi"/>
      <sheetName val="tonghop"/>
      <sheetName val="가설재손료"/>
      <sheetName val="Tinhtoan"/>
      <sheetName val="Cong 6T"/>
      <sheetName val="Cost factor"/>
      <sheetName val="Item list"/>
      <sheetName val="Sheet Template Empty"/>
      <sheetName val="Joinery works"/>
      <sheetName val="Schedule S-Curve Revision#3"/>
      <sheetName val="2__주요공지（主要公告）"/>
      <sheetName val="Budget_Code"/>
      <sheetName val="Phu_cap"/>
      <sheetName val="[후다_?_???_?"/>
      <sheetName val="ጳ??Ⴔጳ??Lጴ??_ጵ??_ጶ??ఀጷ??_ጸ?1"/>
      <sheetName val="ጊ??Ⴔጱ??Lጲ??_ድ??nጳ??lጳ??eጴ"/>
      <sheetName val="ጵ??Ⴔጶ??Lጷ??_ጸ??yጿ??uጿ??iጊ?"/>
      <sheetName val="ጿ??Ⴔጿ??Lጊ??ېጱ??_ጲ??೵ድ??Ⴔጳ?"/>
      <sheetName val="ጊ??Ⴔጊ??Lጱ??᳴ጲ??_ድ??ᰕጳ??װጳ"/>
      <sheetName val="ጶ??Ⴔጷ??Lጸ??_ጿ??_ጿ??_ጊ??1"/>
      <sheetName val="ጿ??Ⴔጊ??Lጱ??Șጲ??ᩘድ??_ጳ??_ጳ?"/>
      <sheetName val="ድ??Ⴔጳ??Lጳ??_ጴ??ഀጳ??nጳ??_"/>
      <sheetName val="ጴ??Ⴔጵ??Lጶ??_ጷ??ഀጸ??nጿ??_"/>
      <sheetName val="ጳ??Ⴔጴ??Lጵ??_ጶ??ᔼጷ??1ጸ??2ጿ?"/>
      <sheetName val="ጸ??Ⴔጿ??Lጿ??_ጊ??_ጱ??ݴጲ??"/>
      <sheetName val="ጴ??Ⴔጳ??Lጳ??iጴ??_ጵ??eጶ??e"/>
      <sheetName val="ጵ??Ⴔጶ??Lጷ??ᝥጸ??Uጿ??Oጿ??_"/>
      <sheetName val="ጳ??Ⴔጴ??Lጵ??֑ጶ??_ጷ??-ጸ??׭"/>
      <sheetName val="ጲ??Ⴔድ??Lጳ??_ጳ??᪅ጴ??Șጳ??᧝ጳ"/>
      <sheetName val="ጸ??Ⴔጿ??Lጿ??_ጊ??᪅ጊ??ႜጱ??"/>
      <sheetName val="ጴ??Ⴔጵ??Lጶ??_ጷ??ᅸጸ??Ꮙጿ??°ጿ"/>
      <sheetName val="ጶ??Ⴔጷ??Lጸ??_ጿ??(ጿ??ᅸጊ??)"/>
      <sheetName val="ጳ??Ⴔጴ??Lጴ??_ፊ??(ጵ??ఀፋ??)"/>
      <sheetName val="ጱ??Ⴔጲ??Lድ??ެጳ??_ጳ??(ጴ??"/>
      <sheetName val="ጿ??Ⴔጿ??Lጊ??ᙔጱ??೵ጲ??_ድ??"/>
      <sheetName val="ጱ??Ⴔጲ??Lድ??ಜጳ??(ጳ??_ጴ??"/>
      <sheetName val="ጸ??Ⴔጿ??Lጿ??ݴጊ??෼ጱ??_ጲ??"/>
      <sheetName val="ድ??Ⴔጳ??Lጳ??0ጴ??_ጳ??Iጳ??"/>
      <sheetName val="ጸ??Ⴔጿ??Lጿ??iጊ??_ጱ??uጲ??r"/>
      <sheetName val="_후다_?_x0003"/>
      <sheetName val="NHÀ_NHẬP_LIỆU"/>
      <sheetName val="MÓNG_SILO"/>
      <sheetName val="Basic_Wage"/>
      <sheetName val="Menber_List"/>
      <sheetName val="TỔNG_HỢP"/>
      <sheetName val="PL_Vua"/>
      <sheetName val="_후다_x005f_x0001___x005f_x0010__x005f_x0000__x0003"/>
      <sheetName val="MAIN GATE HOUSE"/>
      <sheetName val="CPK"/>
      <sheetName val="7_공정표"/>
      <sheetName val="ጊ후다내역_XLS_0_0ControlSheet31"/>
      <sheetName val="외주대비_-석축____x1"/>
      <sheetName val="Đầu_tư"/>
      <sheetName val="RAB_AR&amp;STR"/>
      <sheetName val="3__CNT"/>
      <sheetName val="unit_price_list(M)"/>
      <sheetName val="Breakdown_(B)"/>
      <sheetName val="thông_tin"/>
      <sheetName val="Ton_Kho"/>
      <sheetName val="삼홍테크"/>
      <sheetName val="DFA"/>
      <sheetName val="T.KE CP1"/>
      <sheetName val="proj"/>
      <sheetName val="Buy vs. Lease Car"/>
      <sheetName val="Cash2"/>
      <sheetName val="Z"/>
      <sheetName val="Boiler Block"/>
      <sheetName val="NH3 Block"/>
      <sheetName val="Chiller Block"/>
      <sheetName val="C02 Block"/>
      <sheetName val="Air compressor"/>
      <sheetName val="Wokers canteen"/>
      <sheetName val="Wokers Kitchen"/>
      <sheetName val="Wokers Toilet"/>
      <sheetName val="Maintenance"/>
      <sheetName val="Forklift"/>
      <sheetName val="Spare parts"/>
      <sheetName val="Maintenance office"/>
      <sheetName val="Emty RGB Yard"/>
      <sheetName val="External works"/>
      <sheetName val="Pipe bridge"/>
      <sheetName val="Corridor"/>
      <sheetName val="Cool warehouse"/>
      <sheetName val="Frozen warehouse"/>
      <sheetName val="PRECAST_lightconc-II"/>
      <sheetName val="Danh muc"/>
      <sheetName val="SGC RATE"/>
      <sheetName val="TinhGiaNC"/>
      <sheetName val="THKL"/>
      <sheetName val="가설공사비"/>
      <sheetName val="도로구조공사비"/>
      <sheetName val="도로토공공사비"/>
      <sheetName val="여수토공사비"/>
      <sheetName val="보안등"/>
      <sheetName val="골조타설일정표"/>
      <sheetName val="운동장_(2)3"/>
      <sheetName val="04_12월건강보험(일용직)3"/>
      <sheetName val="06_일위대가목록3"/>
      <sheetName val="5_2_6~7공사요율3"/>
      <sheetName val="외주대비_-석É3"/>
      <sheetName val="2_원가집계3"/>
      <sheetName val="주공_갑지3"/>
      <sheetName val="1_내역(청_하역장전등)3"/>
      <sheetName val="05_유류비자금청구(완)3"/>
      <sheetName val="토__공3"/>
      <sheetName val="PAD_TR보호대기초3"/>
      <sheetName val="경율산정_XLS3"/>
      <sheetName val="grid_(1)3"/>
      <sheetName val="19_07월_세_계3"/>
      <sheetName val="19_07항목별(시트복사금지100번쓰기)3"/>
      <sheetName val="19_05월3"/>
      <sheetName val="자재기성_신청서_xlsx2"/>
      <sheetName val="4_수량산출서3"/>
      <sheetName val="안양동교_1안3"/>
      <sheetName val="4_예산내역서2"/>
      <sheetName val="A_견적2"/>
      <sheetName val="SP-ኬ"/>
      <sheetName val="1_관로3"/>
      <sheetName val="입찰내역_발주처_양식2"/>
      <sheetName val="const_2"/>
      <sheetName val="보도내역_("/>
      <sheetName val="C_배수관공"/>
      <sheetName val="I_설계조건"/>
      <sheetName val="3_바닥판설계"/>
      <sheetName val="6_RJP이토처리시간"/>
      <sheetName val="7_RJP지층별제원"/>
      <sheetName val="간접비_총괄표"/>
      <sheetName val="드럼사이즈_내역"/>
      <sheetName val="_갑"/>
      <sheetName val="도급표지__(3"/>
      <sheetName val="Shጾ"/>
      <sheetName val="도급표지__(怀꿟"/>
      <sheetName val="1공구_건䘢䠂檱䠛檳"/>
      <sheetName val="4_L速뇥ᝠ"/>
      <sheetName val="소야공정계罈_"/>
      <sheetName val="외주대비_-석축_x2"/>
      <sheetName val="외주대비_-석축_x3"/>
      <sheetName val="외주대비_-석축_x4"/>
      <sheetName val="외주대비_-석축_x5"/>
      <sheetName val="외주대비_-석축_x6"/>
      <sheetName val="외주대비_-석축[후다내역_XLS]_____4"/>
      <sheetName val="도급표지É_x005f_x0000__x005f_x0000__x005f_x0001_Ԁ"/>
      <sheetName val="견적颙⿬_x005f_x0005_"/>
      <sheetName val="견적颙⿶_x005f_x0005_"/>
      <sheetName val="견적_x005f_x0005__x005f_x0000_"/>
      <sheetName val="견적颙』_x005f_x0005_"/>
      <sheetName val="SP-¬_x005f_x0000_"/>
      <sheetName val="단가多〒_x005f_x0005_"/>
      <sheetName val="흥양2교토_x005f_x0000_h曘ʹ"/>
      <sheetName val="__2___x005f_x0000__x005f_x0000__x005f_x0005__x0_2"/>
      <sheetName val="GRD_x005f_x0000__x005f_x0000_"/>
      <sheetName val="Sikje_in_x005f_x0005_"/>
      <sheetName val="입찰품_x005f_x0005__x005f_x0000_"/>
      <sheetName val="____x005f_x0001___x005f_x0010__x005f_x0000__x00_2"/>
      <sheetName val="[후다_x005f_x0001_ _x005f_x0010_"/>
      <sheetName val="_________x005f_x005f_x005f_x0000__x005f_x005f_x_2"/>
      <sheetName val="eq_da_x005f_x0000__x005f_x0000_"/>
      <sheetName val=" 갑_x005f_x001f_"/>
      <sheetName val="단가_x005f_x0000__x005f_x0000__x005f_x0005_"/>
      <sheetName val="자동제_x005f_x0000_"/>
      <sheetName val="품À_x005f_x0000_"/>
      <sheetName val="SP-ኬ_x005f_x0002_"/>
      <sheetName val="______________x005f_x0012_______XLS_2"/>
      <sheetName val="견적_x005f_x0005_"/>
      <sheetName val="배수喘_x005f_x001a_"/>
      <sheetName val="흥양2교토_x005f_x0000__x005f_x0000_Ā_x005f_x0000_"/>
      <sheetName val="__x005f_x0000__x005f_x0000____x005f_x0000__x000_2"/>
      <sheetName val="__x005f_x0000__x005f_x0000____x005f_x0000__x000_3"/>
      <sheetName val="__x005f_x0000__x005f_x0000____x005f_x0000__x000_4"/>
      <sheetName val="__x005f_x0000__x005f_x0000____x005f_x0000__x000_5"/>
      <sheetName val="__x005f_x0000__x005f_x0000____x005f_x0000__x000_6"/>
      <sheetName val="__x005f_x0000__x005f_x0000____x005f_x0000__x000_7"/>
      <sheetName val="__x005f_x0000__x005f_x0000____x005f_x0000__x000_8"/>
      <sheetName val="__x005f_x0000__x005f_x0000____x005f_x0000__x000_9"/>
      <sheetName val="__x005f_x0000__x005f_x0000____x005f_x0000__x00_10"/>
      <sheetName val="__x005f_x0000__x005f_x0000____x005f_x0000__x00_11"/>
      <sheetName val="__x005f_x0000__x005f_x0000____x005f_x0000__x00_12"/>
      <sheetName val="__x005f_x0000__x005f_x0000____x005f_x0000__x00_13"/>
      <sheetName val="__x005f_x0000__x005f_x0000____x005f_x0000__x00_14"/>
      <sheetName val="__x005f_x0000__x005f_x0000____x005f_x0000__x00_15"/>
      <sheetName val="__x005f_x0000__x005f_x0000____x005f_x0000__x00_16"/>
      <sheetName val="__x005f_x0000__x005f_x0000____x005f_x0000__x00_17"/>
      <sheetName val="__x005f_x0000__x005f_x0000____x005f_x0000__x00_18"/>
      <sheetName val="__x005f_x0000__x005f_x0000____x005f_x0000__x00_19"/>
      <sheetName val="__x005f_x0000__x005f_x0000____x005f_x0000__x00_20"/>
      <sheetName val="__x005f_x0000__x005f_x0000____x005f_x0000__x00_21"/>
      <sheetName val="__x005f_x0000__x005f_x0000____x005f_x0000__x00_22"/>
      <sheetName val="__x005f_x0000__x005f_x0000____x005f_x0000__x00_23"/>
      <sheetName val="__x005f_x0000__x005f_x0000____x005f_x0000__x00_24"/>
      <sheetName val="__x005f_x0000__x005f_x0000____x005f_x0000__x00_25"/>
      <sheetName val="__x005f_x0000__x005f_x0000____x005f_x0000__x00_26"/>
      <sheetName val="__x005f_x0000__x005f_x0000____x005f_x0000__x00_27"/>
      <sheetName val="__x005f_x0000__x005f_x0000____x005f_x0000__x00_28"/>
      <sheetName val="__x005f_x0000__x005f_x0000____x005f_x0000__x00_29"/>
      <sheetName val="__x005f_x0000__x005f_x0000____x005f_x0000__x00_30"/>
      <sheetName val="__x005f_x0000__x005f_x0000____x005f_x0000__x00_31"/>
      <sheetName val="__x005f_x0000__x005f_x0000____x005f_x0000__x00_32"/>
      <sheetName val="__x005f_x0000__x005f_x0000____x005f_x0000__x00_33"/>
      <sheetName val="__x005f_x0000__x005f_x0000____x005f_x0000__x00_34"/>
      <sheetName val="__x005f_x0000__x005f_x0000____x005f_x0000__x00_35"/>
      <sheetName val="__x005f_x0000__x005f_x0000____x005f_x0000__x00_36"/>
      <sheetName val="__x005f_x0000__x005f_x0000____x005f_x0000__x00_37"/>
      <sheetName val="__x005f_x0000__x005f_x0000____x005f_x0000__x00_38"/>
      <sheetName val="__x005f_x0000__x005f_x0000____x005f_x0000__x00_39"/>
      <sheetName val="__x005f_x0000__x005f_x0000____x005f_x0000__x00_40"/>
      <sheetName val="__x005f_x0000__x005f_x0000____x005f_x0000__x00_41"/>
      <sheetName val="__x005f_x0000__x005f_x0000____x005f_x0000__x00_42"/>
      <sheetName val="__x005f_x0000__x005f_x0000____x005f_x0000__x00_43"/>
      <sheetName val="__x005f_x0000__x005f_x0000____x005f_x0000__x00_44"/>
      <sheetName val="__x005f_x0000__x005f_x0000____x005f_x0000__x00_45"/>
      <sheetName val="__x005f_x0000__x005f_x0000____x005f_x0000__x00_46"/>
      <sheetName val="__x005f_x0000__x005f_x0000____x005f_x0000__x00_47"/>
      <sheetName val="__x005f_x0000__x005f_x0000____x005f_x0000__x00_48"/>
      <sheetName val="__x005f_x0000__x005f_x0000____x005f_x0000__x00_49"/>
      <sheetName val="__x005f_x0000__x005f_x0000____x005f_x0000__x00_50"/>
      <sheetName val="__x005f_x0000__x005f_x0000____x005f_x0000__x00_51"/>
      <sheetName val="__x005f_x0000__x005f_x0000____x005f_x0000__x00_52"/>
      <sheetName val="__x005f_x0000__x005f_x0000____x005f_x0000__x00_53"/>
      <sheetName val="__x005f_x0000__x005f_x0000____x005f_x0000__x00_54"/>
      <sheetName val="__x005f_x0000__x005f_x0000____x005f_x0000__x00_55"/>
      <sheetName val="__x005f_x0000__x005f_x0000____x005f_x0000__x00_56"/>
      <sheetName val="__x005f_x0000__x005f_x0000____x005f_x0000__x00_57"/>
      <sheetName val="__x005f_x0000__x005f_x0000____x005f_x0000__x00_58"/>
      <sheetName val="__x005f_x0000__x005f_x0000____x005f_x0000__x00_59"/>
      <sheetName val="__x005f_x0000__x005f_x0000____x005f_x0000__x00_60"/>
      <sheetName val="__x005f_x0000__x005f_x0000____x005f_x0000__x00_61"/>
      <sheetName val="__x005f_x0000__x005f_x0000____x005f_x0000__x00_62"/>
      <sheetName val="__x005f_x0000__x005f_x0000____x005f_x0000__x00_63"/>
      <sheetName val="__x005f_x0000__x005f_x0000____x005f_x0000__x00_64"/>
      <sheetName val="__x005f_x0000__x005f_x0000____x005f_x0000__x00_65"/>
      <sheetName val="__x005f_x0000__x005f_x0000____x005f_x0000__x00_66"/>
      <sheetName val="__x005f_x0000__x005f_x0000____x005f_x0000__x00_67"/>
      <sheetName val="__x005f_x0000__x005f_x0000____x005f_x0000__x00_68"/>
      <sheetName val="__x005f_x0000__x005f_x0000____x005f_x0000__x00_69"/>
      <sheetName val="__x005f_x0000__x005f_x0000____x005f_x0000__x00_70"/>
      <sheetName val="__x005f_x0000__x005f_x0000____x005f_x0000__x00_71"/>
      <sheetName val="__x005f_x0000__x005f_x0000____x005f_x0000__x00_72"/>
      <sheetName val="__x005f_x0000__x005f_x0000____x005f_x0000__x00_73"/>
      <sheetName val="__x005f_x0000__x005f_x0000____x005f_x0000__x00_74"/>
      <sheetName val="__x005f_x0000__x005f_x0000____x005f_x0000__x00_75"/>
      <sheetName val="__x005f_x0000__x005f_x0000____x005f_x0000__x00_76"/>
      <sheetName val="__x005f_x0000__x005f_x0000____x005f_x0000__x00_77"/>
      <sheetName val="__x005f_x0000__x005f_x0000____x005f_x0000__x00_78"/>
      <sheetName val="__x005f_x0000__x005f_x0000____x005f_x0000__x00_79"/>
      <sheetName val="__x005f_x0000__x005f_x0000____x005f_x0000__x00_80"/>
      <sheetName val="__x005f_x0000__x005f_x0000____x005f_x0000__x00_81"/>
      <sheetName val="__x005f_x0000__x005f_x0000____x005f_x0000__x00_82"/>
      <sheetName val="__x005f_x0000__x005f_x0000____x005f_x0000__x00_83"/>
      <sheetName val="__x005f_x0000__x005f_x0000____x005f_x0000__x00_84"/>
      <sheetName val="__x005f_x0000__x005f_x0000____x005f_x0000__x00_85"/>
      <sheetName val="__x005f_x0000__x005f_x0000____x005f_x0000__x00_86"/>
      <sheetName val="__x005f_x0000__x005f_x0000____x005f_x0000__x00_87"/>
      <sheetName val="__x005f_x0000__x005f_x0000____x005f_x0000__x00_88"/>
      <sheetName val="__x005f_x0000__x005f_x0000____x005f_x0000__x00_89"/>
      <sheetName val="__x005f_x0000__x005f_x0000____x005f_x0000__x00_90"/>
      <sheetName val="__x005f_x0000__x005f_x0000____x005f_x0000__x00_91"/>
      <sheetName val="__x005f_x0000__x005f_x0000____x005f_x0000__x00_92"/>
      <sheetName val="__x005f_x0000__x005f_x0000____x005f_x0000__x00_93"/>
      <sheetName val="__x005f_x0000__x005f_x0000____x005f_x0000__x00_94"/>
      <sheetName val="__x005f_x0000__x005f_x0000____x005f_x0000__x00_95"/>
      <sheetName val="__x005f_x0000__x005f_x0000____x005f_x0000__x00_96"/>
      <sheetName val="__x005f_x0000__x005f_x0000____x005f_x0000__x00_97"/>
      <sheetName val="__x005f_x0000__x005f_x0000____x005f_x0000__x00_98"/>
      <sheetName val="__x005f_x0000__x005f_x0000____x005f_x0000__x00_99"/>
      <sheetName val="__x005f_x0000__x005f_x0000____x005f_x0000__x0_100"/>
      <sheetName val="__x005f_x0000__x005f_x0000____x005f_x0000__x0_101"/>
      <sheetName val="__x005f_x0000__x005f_x0000____x005f_x0000__x0_102"/>
      <sheetName val="__x005f_x0000__x005f_x0000____x005f_x0000__x0_103"/>
      <sheetName val="__x005f_x0000__x005f_x0000____x005f_x0000__x0_104"/>
      <sheetName val="__x005f_x0000__x005f_x0000____x005f_x0000__x0_105"/>
      <sheetName val="__x005f_x0000__x005f_x0000____x005f_x0000__x0_106"/>
      <sheetName val="_후다_x005f_x0001_ _x005f_x0010_"/>
      <sheetName val="48_x005f_x0005_?"/>
      <sheetName val="Sikje_in_x005f_x0005_?"/>
      <sheetName val="NOM³_x005f_x0000_Ԁ"/>
      <sheetName val="NOMֳ_x005f_x0000_缀"/>
      <sheetName val="_____x005f_x0000__x005f_x0000__x005f_x0005__x00_2"/>
      <sheetName val="흄관기_x005f_x0000_"/>
      <sheetName val="䣐_x005f_x005f_x005f_x0000__x005f_x005f_x005f_x0000_갑쥀)"/>
      <sheetName val="P_x005f_x005f_x005f_x0005_"/>
      <sheetName val="48_x005f_x005f_x005f_x0005__x005f_x005f_x005f_x0000_"/>
      <sheetName val="Sikje_inĴ¾_x005f_x005f_x005f_x0000_"/>
      <sheetName val="eq_dat_x005f_x005f_x005f_x0000_"/>
      <sheetName val="1차설계Ꮗԯ_x005f_x005f_x005f_x0000_"/>
      <sheetName val="1차설계逷≙_x005f_x005f_x005f_xdc00_≙"/>
      <sheetName val="Sikje_in_x005f_x005f_x005f_x0005__x005f_x005f_x_2"/>
      <sheetName val="CԀ_x005f_x005f_x005f_x0000_缀"/>
      <sheetName val="점_x005f_x0000__x005f_x0000_Ā"/>
      <sheetName val="_________x005f_x0000__x005f_x0000__x005f_x0000__3"/>
      <sheetName val="_________x005f_x0000__x005f_x0000__x005f_x0000__4"/>
      <sheetName val="_________x005f_x0000__x005f_x0000__x005f_x0000__5"/>
      <sheetName val="_________x005f_x0000__x005f_x0000__x005f_x0000__6"/>
      <sheetName val="_________x005f_x0000__x005f_x0000__x005f_x0000__7"/>
      <sheetName val="주차구획_x005f_x0000__x005f_x0000_Ԁ"/>
      <sheetName val="도급표지  (3_x005f_x0000_"/>
      <sheetName val="Sh_x005f_x0000__x005f_x0000__x005f_x0000_"/>
      <sheetName val="Sh_x005f_x0010__x005f_x0000_ጾ"/>
      <sheetName val="소야공정_x005f_x0000__x005f_x0000_Ԁ"/>
      <sheetName val="소야공정계_x005f_x0000__x005f_x0000_"/>
      <sheetName val="부_x005f_x0000_쎥_x005f_x0000_"/>
      <sheetName val="GRD_x005f_x0000_"/>
      <sheetName val="일위대가 집_x005f_x0000__x005f_x0000_"/>
      <sheetName val="_________x005f_x0000__x005f_x0000__x005f_x0000__8"/>
      <sheetName val="1공구 건_x005f_xdc00_䘢䠂檱䠛檳"/>
      <sheetName val="대구은행"/>
      <sheetName val="[후다내역.XLS]__H4018_c_ESTI96___18"/>
      <sheetName val="[후다내역.XLS]__H4018_c_ESTI96____6"/>
      <sheetName val="[후다내역.XLS]__H4018_c_ESTI96____7"/>
      <sheetName val="[후다내역.XLS]__H4018_c_ESTI96____8"/>
      <sheetName val="[후다내역.XLS]__H4018_c_ESTI96____9"/>
      <sheetName val="[후다내역.XLS]__H4018_c_ESTI96___10"/>
      <sheetName val="[후다내역.XLS]__H4018_c_ESTI96___11"/>
      <sheetName val="[후다내역.XLS]__H4018_c_ESTI96___12"/>
      <sheetName val="[후다내역.XLS]__H4018_c_ESTI96___13"/>
      <sheetName val="[후다내역.XLS]__H4018_c_ESTI96___14"/>
      <sheetName val="[후다내역.XLS]__H4018_c_ESTI96___15"/>
      <sheetName val="[후다내역.XLS]__H4018_c_ESTI96___17"/>
      <sheetName val="[후다내역.XLS]__H4018_c_ESTI96___16"/>
      <sheetName val="규격별"/>
      <sheetName val="청구갑지"/>
      <sheetName val="도면"/>
      <sheetName val="M3A"/>
      <sheetName val="W3A"/>
      <sheetName val="M3B"/>
      <sheetName val="T4A"/>
      <sheetName val="T4B"/>
      <sheetName val="M3C"/>
      <sheetName val="T4C2"/>
      <sheetName val="T4D"/>
      <sheetName val="T4E"/>
      <sheetName val="MICE동"/>
      <sheetName val="지하층"/>
      <sheetName val="지하층(카페)"/>
      <sheetName val="손익차9월2"/>
      <sheetName val="공통"/>
      <sheetName val="ExcelObject"/>
      <sheetName val="지시서"/>
      <sheetName val="교각토공_(쫨☠䐠"/>
      <sheetName val="1차상"/>
      <sheetName val="품郀傲"/>
      <sheetName val="재"/>
      <sheetName val="경비TABLE"/>
      <sheetName val="[후다내역.XLS]__H4018_c_ESTI96___19"/>
      <sheetName val="요기"/>
      <sheetName val="[후다내역.XLS]__H4018_c_ESTI96___21"/>
      <sheetName val="[후다내역.XLS]__H4018_c_ESTI96___20"/>
      <sheetName val="PHU LUC2"/>
      <sheetName val="G"/>
      <sheetName val="1.R18 BF"/>
      <sheetName val="F-B"/>
      <sheetName val="List"/>
      <sheetName val="비주거용"/>
      <sheetName val="(참고)WBS유형 분류방법"/>
      <sheetName val="[후다내역.XLS]__H4018_c_ESTI96___22"/>
      <sheetName val="1공구 건?䘢䠂檱䠛檳"/>
      <sheetName val="6공구(?"/>
      <sheetName val="BREAKDOW"/>
      <sheetName val="BREAKDOW頀ᵛ瀞囏_x001c_"/>
      <sheetName val="입력데이타(비"/>
      <sheetName val="집 "/>
      <sheetName val="도급표지  헾⽊_x0005_"/>
      <sheetName val="도급표지  瓈¼甌"/>
      <sheetName val="도급표지  鞸ď韼"/>
      <sheetName val="[후다내역.XLS]__H4018_c_ESTI96___55"/>
      <sheetName val="[후다내역.XLS]__H4018_c_ESTI96___23"/>
      <sheetName val="[후다내역.XLS]__H4018_c_ESTI96___24"/>
      <sheetName val="[후다내역.XLS]__H4018_c_ESTI96___25"/>
      <sheetName val="[후다내역.XLS]__H4018_c_ESTI96___26"/>
      <sheetName val="[후다내역.XLS]__H4018_c_ESTI96___27"/>
      <sheetName val="[후다내역.XLS]__H4018_c_ESTI96___28"/>
      <sheetName val="[후다내역.XLS]__H4018_c_ESTI96___29"/>
      <sheetName val="[후다내역.XLS]__H4018_c_ESTI96___30"/>
      <sheetName val="[후다내역.XLS]__H4018_c_ESTI96___31"/>
      <sheetName val="[후다내역.XLS]__H4018_c_ESTI96___32"/>
      <sheetName val="[후다내역.XLS]__H4018_c_ESTI96___33"/>
      <sheetName val="[후다내역.XLS]__H4018_c_ESTI96___34"/>
      <sheetName val="[후다내역.XLS]__H4018_c_ESTI96___35"/>
      <sheetName val="[후다내역.XLS]__H4018_c_ESTI96___36"/>
      <sheetName val="[후다내역.XLS]__H4018_c_ESTI96___37"/>
      <sheetName val="[후다내역.XLS]__H4018_c_ESTI96___38"/>
      <sheetName val="[후다내역.XLS]__H4018_c_ESTI96___39"/>
      <sheetName val="[후다내역.XLS]__H4018_c_ESTI96___40"/>
      <sheetName val="[후다내역.XLS]__H4018_c_ESTI96___41"/>
      <sheetName val="[후다내역.XLS]__H4018_c_ESTI96___42"/>
      <sheetName val="[후다내역.XLS]__H4018_c_ESTI96___43"/>
      <sheetName val="[후다내역.XLS]__H4018_c_ESTI96___44"/>
      <sheetName val="[후다내역.XLS]__H4018_c_ESTI96___45"/>
      <sheetName val="[후다내역.XLS]__H4018_c_ESTI96___46"/>
      <sheetName val="[후다내역.XLS]__H4018_c_ESTI96___47"/>
      <sheetName val="[후다내역.XLS]__H4018_c_ESTI96___48"/>
      <sheetName val="[후다내역.XLS]__H4018_c_ESTI96___49"/>
      <sheetName val="[후다내역.XLS]__H4018_c_ESTI96___50"/>
      <sheetName val="[후다내역.XLS]__H4018_c_ESTI96___51"/>
      <sheetName val="[후다내역.XLS]__H4018_c_ESTI96___52"/>
      <sheetName val="[후다내역.XLS]__H4018_c_ESTI96___53"/>
      <sheetName val="[후다내역.XLS]__H4018_c_ESTI96___54"/>
      <sheetName val="J直ᄐ"/>
      <sheetName val="X17-TOTAL"/>
      <sheetName val="Tax_Ref"/>
      <sheetName val="Land_Dev't__Ph-1"/>
      <sheetName val="요약&amp;결과"/>
      <sheetName val="[후다내역.XLS]__H4018_c_ESTI96___57"/>
      <sheetName val="임율요율"/>
      <sheetName val="소방내역서"/>
      <sheetName val="[후다내역.XLS]__H4018_c_ESTI96___56"/>
      <sheetName val="[후다내역.XLS]__H4018_c_ESTI96___58"/>
      <sheetName val="[후다내역.XLS]__H4018_c_ESTI96___60"/>
      <sheetName val="[후다내역.XLS]__H4018_c_ESTI96___59"/>
      <sheetName val="[후다내역.XLS]__H4018_c_ESTI96___61"/>
      <sheetName val="공업용수_x0000__x0000_"/>
      <sheetName val="데리네이타현_x0000_"/>
      <sheetName val="갑지_1회"/>
      <sheetName val="18_07"/>
      <sheetName val="갑지_2회"/>
      <sheetName val="18_08"/>
      <sheetName val="갑지_3회"/>
      <sheetName val="18_09"/>
      <sheetName val="갑지_4회"/>
      <sheetName val="18_10"/>
      <sheetName val="갑지_5회"/>
      <sheetName val="18_11"/>
      <sheetName val="갑지_6회"/>
      <sheetName val="18_12"/>
      <sheetName val="갑지_7회"/>
      <sheetName val="19_01"/>
      <sheetName val="갑지_8회"/>
      <sheetName val="19_02"/>
      <sheetName val="갑지_9회"/>
      <sheetName val="표지_9회"/>
      <sheetName val="19_03"/>
      <sheetName val="갑지_10회"/>
      <sheetName val="표지_10회"/>
      <sheetName val="19_04"/>
      <sheetName val="갑지_11회"/>
      <sheetName val="표지_11회"/>
      <sheetName val="19_05"/>
      <sheetName val="갑지_12회"/>
      <sheetName val="표지_12회"/>
      <sheetName val="19_06"/>
      <sheetName val="갑지_13회"/>
      <sheetName val="표지_13회"/>
      <sheetName val="19_07"/>
      <sheetName val="갑지_14회"/>
      <sheetName val="표지_14회"/>
      <sheetName val="19_08"/>
      <sheetName val="CAUDIT"/>
      <sheetName val="FD"/>
      <sheetName val="GI"/>
      <sheetName val="EE (3)"/>
      <sheetName val="PAVEMENT"/>
      <sheetName val="TRAFFIC"/>
      <sheetName val="DG3285"/>
      <sheetName val="[후다내역.XLS]__H4018_c_ESTI96___94"/>
      <sheetName val="[후다내역.XLS]__H4018_c_ESTI96___62"/>
      <sheetName val="[후다내역.XLS]__H4018_c_ESTI96___63"/>
      <sheetName val="[후다내역.XLS]__H4018_c_ESTI96___64"/>
      <sheetName val="[후다내역.XLS]__H4018_c_ESTI96___65"/>
      <sheetName val="[후다내역.XLS]__H4018_c_ESTI96___66"/>
      <sheetName val="[후다내역.XLS]__H4018_c_ESTI96___67"/>
      <sheetName val="[후다내역.XLS]__H4018_c_ESTI96___68"/>
      <sheetName val="[후다내역.XLS]__H4018_c_ESTI96___69"/>
      <sheetName val="[후다내역.XLS]__H4018_c_ESTI96___70"/>
      <sheetName val="[후다내역.XLS]__H4018_c_ESTI96___71"/>
      <sheetName val="[후다내역.XLS]__H4018_c_ESTI96___72"/>
      <sheetName val="[후다내역.XLS]__H4018_c_ESTI96___73"/>
      <sheetName val="[후다내역.XLS]__H4018_c_ESTI96___74"/>
      <sheetName val="[후다내역.XLS]__H4018_c_ESTI96___75"/>
      <sheetName val="[후다내역.XLS]__H4018_c_ESTI96___76"/>
      <sheetName val="[후다내역.XLS]__H4018_c_ESTI96___77"/>
      <sheetName val="[후다내역.XLS]__H4018_c_ESTI96___78"/>
      <sheetName val="[후다내역.XLS]__H4018_c_ESTI96___79"/>
      <sheetName val="[후다내역.XLS]__H4018_c_ESTI96___80"/>
      <sheetName val="[후다내역.XLS]__H4018_c_ESTI96___81"/>
      <sheetName val="[후다내역.XLS]__H4018_c_ESTI96___82"/>
      <sheetName val="[후다내역.XLS]__H4018_c_ESTI96___83"/>
      <sheetName val="[후다내역.XLS]__H4018_c_ESTI96___84"/>
      <sheetName val="[후다내역.XLS]__H4018_c_ESTI96___85"/>
      <sheetName val="[후다내역.XLS]__H4018_c_ESTI96___86"/>
      <sheetName val="[후다내역.XLS]__H4018_c_ESTI96___87"/>
      <sheetName val="[후다내역.XLS]__H4018_c_ESTI96___88"/>
      <sheetName val="[후다내역.XLS]__H4018_c_ESTI96___89"/>
      <sheetName val="[후다내역.XLS]__H4018_c_ESTI96___90"/>
      <sheetName val="[후다내역.XLS]__H4018_c_ESTI96___91"/>
      <sheetName val="[후다내역.XLS]__H4018_c_ESTI96___92"/>
      <sheetName val="[후다내역.XLS]__H4018_c_ESTI96___93"/>
      <sheetName val="[후다내역.XLS]__H4018_c_ESTI96__100"/>
      <sheetName val="[후다내역.XLS]__H4018_c_ESTI96___95"/>
      <sheetName val="[후다내역.XLS]__H4018_c_ESTI96___96"/>
      <sheetName val="[후다내역.XLS]__H4018_c_ESTI96___97"/>
      <sheetName val="[후다내역.XLS]__H4018_c_ESTI96___98"/>
      <sheetName val="[후다내역.XLS]__H4018_c_ESTI96___99"/>
      <sheetName val="[후다내역.XLS]__H4018_c_ESTI96__102"/>
      <sheetName val="[후다내역.XLS]__H4018_c_ESTI96__101"/>
      <sheetName val="[후다내역.XLS]__H4018_c_ESTI96__121"/>
      <sheetName val="[후다내역.XLS]__H4018_c_ESTI96__103"/>
      <sheetName val="[후다내역.XLS]__H4018_c_ESTI96__104"/>
      <sheetName val="[후다내역.XLS]__H4018_c_ESTI96__105"/>
      <sheetName val="[후다내역.XLS]__H4018_c_ESTI96__106"/>
      <sheetName val="[후다내역.XLS]__H4018_c_ESTI96__107"/>
      <sheetName val="[후다내역.XLS]__H4018_c_ESTI96__108"/>
      <sheetName val="[후다내역.XLS]__H4018_c_ESTI96__109"/>
      <sheetName val="[후다내역.XLS]__H4018_c_ESTI96__110"/>
      <sheetName val="[후다내역.XLS]__H4018_c_ESTI96__111"/>
      <sheetName val="실행_x0002__x0000_먐"/>
      <sheetName val="실행_x0002__x0000_笀"/>
      <sheetName val="실행_x0002__x0000_廸"/>
      <sheetName val="실행ʜᔖ"/>
      <sheetName val="[후다내역.XLS]__H4018_c_ESTI96__112"/>
      <sheetName val="[후다내역.XLS]__H4018_c_ESTI96__114"/>
      <sheetName val="[후다내역.XLS]__H4018_c_ESTI96__113"/>
      <sheetName val="[후다내역.XLS]__H4018_c_ESTI96__115"/>
      <sheetName val="[후다내역.XLS]__H4018_c_ESTI96__116"/>
      <sheetName val="[후다내역.XLS]__H4018_c_ESTI96__117"/>
      <sheetName val="[후다내역.XLS]__H4018_c_ESTI96__118"/>
      <sheetName val="[후다내역.XLS]__H4018_c_ESTI96__119"/>
      <sheetName val="[후다내역.XLS]__H4018_c_ESTI96__120"/>
      <sheetName val="일정"/>
      <sheetName val="건내역(중)"/>
      <sheetName val="표지_(3)10"/>
      <sheetName val="표지_(2)10"/>
      <sheetName val="교각집계_(2)10"/>
      <sheetName val="교각토공_(2)10"/>
      <sheetName val="교각철근_(2)10"/>
      <sheetName val="외주대비_-석축10"/>
      <sheetName val="외주대비-구조물_(2)10"/>
      <sheetName val="견적표지_(3)10"/>
      <sheetName val="_HIT-&gt;HMC_견적(3900)10"/>
      <sheetName val="일__위__대__가__목__록10"/>
      <sheetName val="6__안전관리비18"/>
      <sheetName val="HRSG_SMALL0722010"/>
      <sheetName val="교각토공__2_10"/>
      <sheetName val="3_공통공사대비10"/>
      <sheetName val="준검_내역서11"/>
      <sheetName val="7__현장관리비_9"/>
      <sheetName val="97년_추정10"/>
      <sheetName val="6PILE__(돌출)11"/>
      <sheetName val="조건표_(2)9"/>
      <sheetName val="목차_9"/>
      <sheetName val="입출재고현황_(2)10"/>
      <sheetName val="하도내역_(철콘)9"/>
      <sheetName val="BSD_(2)10"/>
      <sheetName val="2차전체변경예정_(2)9"/>
      <sheetName val="노무비_근거9"/>
      <sheetName val="임율_Data9"/>
      <sheetName val="b_balju_(2)9"/>
      <sheetName val="1_설계기준9"/>
      <sheetName val="단면_(2)9"/>
      <sheetName val="8_현장관리비9"/>
      <sheetName val="7_안전관리비9"/>
      <sheetName val="토공유동표(전체_당초)9"/>
      <sheetName val="8_PILE__(돌출)9"/>
      <sheetName val="1__설계조건_2_단면가정_3__하중계산10"/>
      <sheetName val="DATA_입력란10"/>
      <sheetName val="구조______8"/>
      <sheetName val="노무비_8"/>
      <sheetName val="현장관리비_산출내역10"/>
      <sheetName val="5__현장관리비(new)_8"/>
      <sheetName val="실행내역서_10"/>
      <sheetName val="Customer_Databas8"/>
      <sheetName val="화재_탐지_설비8"/>
      <sheetName val="4_일위대가집계8"/>
      <sheetName val="5__현장관리비_new__8"/>
      <sheetName val="내역서_제출8"/>
      <sheetName val="간_지18"/>
      <sheetName val="중기조종사_단위단가9"/>
      <sheetName val="1_설계조건10"/>
      <sheetName val="방배동내역_(총괄)8"/>
      <sheetName val="Temporary_Mooring8"/>
      <sheetName val="A_LINE8"/>
      <sheetName val="2_대외공문11"/>
      <sheetName val="설내역서_9"/>
      <sheetName val="7_PILE__(돌출)8"/>
      <sheetName val="1_취수장10"/>
      <sheetName val="1공구_건정토건_토공11"/>
      <sheetName val="1공구_건정토건_철콘11"/>
      <sheetName val="도급표지_11"/>
      <sheetName val="도급표지__(4)11"/>
      <sheetName val="부대표지_(4)11"/>
      <sheetName val="도급표지__(3)11"/>
      <sheetName val="부대표지_(3)11"/>
      <sheetName val="도급표지__(2)11"/>
      <sheetName val="부대표지_(2)11"/>
      <sheetName val="토__목11"/>
      <sheetName val="조__경11"/>
      <sheetName val="전_기11"/>
      <sheetName val="건__축11"/>
      <sheetName val="보도내역_(3)11"/>
      <sheetName val="내역(최종본4_5)11"/>
      <sheetName val="1_수인터널11"/>
      <sheetName val="설_계11"/>
      <sheetName val="AS포장복구_11"/>
      <sheetName val="6__안전관리비19"/>
      <sheetName val="총_원가계산8"/>
      <sheetName val="_갑지8"/>
      <sheetName val="집_계_표8"/>
      <sheetName val="2_2_오피스텔(12~32F)8"/>
      <sheetName val="4_LINE8"/>
      <sheetName val="7_th8"/>
      <sheetName val="일위대가_집계표8"/>
      <sheetName val="9_1지하2층하부보8"/>
      <sheetName val="Sheet1_(2)10"/>
      <sheetName val="기술부_VENDOR_LIST8"/>
      <sheetName val="자__재8"/>
      <sheetName val="노원열병합__건축공사기성내역서10"/>
      <sheetName val="할증_8"/>
      <sheetName val="개인별_순위표8"/>
      <sheetName val="CM_18"/>
      <sheetName val="단계별내역_(2)8"/>
      <sheetName val="제출내역_(2)8"/>
      <sheetName val="2_2_띠장의_설계8"/>
      <sheetName val="BOX_본체7"/>
      <sheetName val="4_일위대가8"/>
      <sheetName val="MP_MOB7"/>
      <sheetName val="플랜트_설치10"/>
      <sheetName val="4_2_1_마루높이_검토7"/>
      <sheetName val="명일작업계획_(3)7"/>
      <sheetName val="TABLE_DB7"/>
      <sheetName val="쌍용_data_base7"/>
      <sheetName val="unit_48"/>
      <sheetName val="내역서_(3)8"/>
      <sheetName val="산출양식_(2)8"/>
      <sheetName val="전체산출내역서갑(변경)_8"/>
      <sheetName val="A_터파기공8"/>
      <sheetName val="B_측·집8"/>
      <sheetName val="배(자·집)_(2)8"/>
      <sheetName val="2_01측·터·집8"/>
      <sheetName val="땅깍·수_(1-1)8"/>
      <sheetName val="0-52_8"/>
      <sheetName val="콘·다_(2)8"/>
      <sheetName val="기·집_(2)8"/>
      <sheetName val="콘·다_(3)8"/>
      <sheetName val="병원내역집계표_(2)8"/>
      <sheetName val="실행총괄_8"/>
      <sheetName val="[IL-3_XLSY갑지8"/>
      <sheetName val="4_일위대가목차8"/>
      <sheetName val="내역_ver1_08"/>
      <sheetName val="2000,9월_일위8"/>
      <sheetName val="1_노무비명세서(해동)8"/>
      <sheetName val="1_노무비명세서(토목)8"/>
      <sheetName val="2_노무비명세서(해동)8"/>
      <sheetName val="2_노무비명세서(수직보호망)8"/>
      <sheetName val="2_노무비명세서(난간대)8"/>
      <sheetName val="2_사진대지8"/>
      <sheetName val="3_사진대지8"/>
      <sheetName val="단가_7"/>
      <sheetName val="변압기_및_발전기_용량7"/>
      <sheetName val="조도계산서_(도서)7"/>
      <sheetName val="빌딩_안내7"/>
      <sheetName val="CABLE_(2)7"/>
      <sheetName val="G_R300경비7"/>
      <sheetName val="단가대비표_(3)7"/>
      <sheetName val="기성내역서(을)_(2)7"/>
      <sheetName val="1단계_(2)7"/>
      <sheetName val="2_1__노무비_평균단가산출7"/>
      <sheetName val="3_공사비(07년노임단가)7"/>
      <sheetName val="3_공사비(단가조사표)7"/>
      <sheetName val="3_공사비(물량산출표)7"/>
      <sheetName val="3_공사비(일위대가표목록)7"/>
      <sheetName val="3_공사비(일위대가표)7"/>
      <sheetName val="TRE_TABLE7"/>
      <sheetName val="Requirement(Work_Crew)7"/>
      <sheetName val="진입도로B_(2)7"/>
      <sheetName val="수목데이타_7"/>
      <sheetName val="2_냉난방설비공사7"/>
      <sheetName val="7_자동제어공사7"/>
      <sheetName val="중강당_내역7"/>
      <sheetName val="기초자료입력및_K치_확인7"/>
      <sheetName val="실행내역_7"/>
      <sheetName val="자재_단가_비교표(견적)7"/>
      <sheetName val="자재_단가_비교표7"/>
      <sheetName val="Bid_Summary7"/>
      <sheetName val="이동시_예상비용7"/>
      <sheetName val="Seg_1DE비용7"/>
      <sheetName val="Transit_비용_감가상각미포함7"/>
      <sheetName val="세골재__T2_변경_현황7"/>
      <sheetName val="내역서_(2)7"/>
      <sheetName val="전화공사_공량_및_집계표7"/>
      <sheetName val="참조_(2)7"/>
      <sheetName val="6__직접경비7"/>
      <sheetName val="대가_(보완)7"/>
      <sheetName val="3_자재비(총괄)7"/>
      <sheetName val="5호광장_(만점)8"/>
      <sheetName val="인천국제_(만점)_(2)8"/>
      <sheetName val="제조_경영7"/>
      <sheetName val="인건비_10"/>
      <sheetName val="4_전기7"/>
      <sheetName val="노_무_비7"/>
      <sheetName val="미납품_현황7"/>
      <sheetName val="신설개소별_총집계표(동해-배전)7"/>
      <sheetName val="6_이토처리시간7"/>
      <sheetName val="전_체7"/>
      <sheetName val="STEEL_BOX_단면설계(SEC_8)7"/>
      <sheetName val="2_1외주7"/>
      <sheetName val="2_3노무7"/>
      <sheetName val="2_4자재7"/>
      <sheetName val="2_2장비7"/>
      <sheetName val="2_5경비7"/>
      <sheetName val="2_6수목대7"/>
      <sheetName val="3련_BOX7"/>
      <sheetName val="용선_C_L7"/>
      <sheetName val="Xunit_(단위환산)7"/>
      <sheetName val="울진항공등화_내역서7"/>
      <sheetName val="SHEET_PILE단가7"/>
      <sheetName val="0_0ControlSheet11"/>
      <sheetName val="0_1keyAssumption11"/>
      <sheetName val="전차선로_물량표10"/>
      <sheetName val="4_내진설계10"/>
      <sheetName val="현장별계약현황('98_10_31)10"/>
      <sheetName val="96보완계획7_1210"/>
      <sheetName val="부대입찰_내역서10"/>
      <sheetName val="_총괄표10"/>
      <sheetName val="제잡비_xls10"/>
      <sheetName val="Eq__Mobilization10"/>
      <sheetName val="3BL공동구_수량10"/>
      <sheetName val="토공(우물통,기타)_10"/>
      <sheetName val="2_고용보험료산출근거10"/>
      <sheetName val="원가계산_(2)10"/>
      <sheetName val="장비당단가_(1)9"/>
      <sheetName val="Sheet2_(2)9"/>
      <sheetName val="내___역8"/>
      <sheetName val="프라임_강변역(4,236)8"/>
      <sheetName val="콤보박스와_리스트박스의_연결10"/>
      <sheetName val="2000년_공정표8"/>
      <sheetName val="수_량_명_세_서_-_19"/>
      <sheetName val="2_교량(신설)8"/>
      <sheetName val="5_2코핑8"/>
      <sheetName val="2_건축9"/>
      <sheetName val="공정표_9"/>
      <sheetName val="P_M_별8"/>
      <sheetName val="4_경비_5_영업외수지8"/>
      <sheetName val="_견적서8"/>
      <sheetName val="배수공_시멘트_및_골재량_산출8"/>
      <sheetName val="별표_9"/>
      <sheetName val="전체내역_(2)7"/>
      <sheetName val="Hyundai_Unit_cost_xls7"/>
      <sheetName val="일_위_대_가_표7"/>
      <sheetName val="영흥TL(UP,DOWN)_7"/>
      <sheetName val="흙막이B_(오산운암)7"/>
      <sheetName val="타이로드_흙막이7"/>
      <sheetName val="타이로드_흙막이(근입장2_5M)7"/>
      <sheetName val="타이로드(근입장2_5M)7"/>
      <sheetName val="pile_항타7"/>
      <sheetName val="pile_항타(디젤)7"/>
      <sheetName val="pile_항타_A7"/>
      <sheetName val="pile_항타_B7"/>
      <sheetName val="pile_항타_C7"/>
      <sheetName val="pile_인발7"/>
      <sheetName val="pile_인발_A7"/>
      <sheetName val="pile_인발_B7"/>
      <sheetName val="pile_인발_C7"/>
      <sheetName val="20TON_TRAILER7"/>
      <sheetName val="토류판_(2)7"/>
      <sheetName val="단가_및_재료비7"/>
      <sheetName val="내역서_6"/>
      <sheetName val="모선자재_집계표6"/>
      <sheetName val="재료의_할증6"/>
      <sheetName val="99_조정금액4"/>
      <sheetName val="광통신_견적내역서18"/>
      <sheetName val="DATA_입력부8"/>
      <sheetName val="CIP_공사9"/>
      <sheetName val="수량산출서_갑지8"/>
      <sheetName val="1_3_1절점좌표8"/>
      <sheetName val="1_1설계기준8"/>
      <sheetName val="2000_058"/>
      <sheetName val="1_본부별8"/>
      <sheetName val="기초입력_DATA8"/>
      <sheetName val="EQUIP_LIST8"/>
      <sheetName val="단양_00_아파트-세부내역8"/>
      <sheetName val="4_장비손료8"/>
      <sheetName val="재활용_악취_먼지DUCT산출8"/>
      <sheetName val="5_정산서8"/>
      <sheetName val="설계기준_및_하중계산7"/>
      <sheetName val="원내역서_그대로7"/>
      <sheetName val="남양시작동자105노65기1_3화1_27"/>
      <sheetName val="관음목장(제출용)자105인97_57"/>
      <sheetName val="1062-X방향_7"/>
      <sheetName val="PROJECT_BRIEF7"/>
      <sheetName val="969910(_R)7"/>
      <sheetName val="전선_및_전선관7"/>
      <sheetName val="VENDOR_LIST7"/>
      <sheetName val="표__지6"/>
      <sheetName val="D1_2_COF모듈자재_입출재고_(B급)6"/>
      <sheetName val="샌딩_에폭시_도장5"/>
      <sheetName val="1-1_현장정리7"/>
      <sheetName val="1-2_토공7"/>
      <sheetName val="1-3_WMM,GSB7"/>
      <sheetName val="1-4_BITUMINOUS_COURSE7"/>
      <sheetName val="1-5_BOX_CULVERTS7"/>
      <sheetName val="1-6_BRIDGE7"/>
      <sheetName val="1-7_DRAINAGE7"/>
      <sheetName val="1-8_TRAFFIC7"/>
      <sheetName val="1-9_MISCELLANEOUS7"/>
      <sheetName val="1-10_ELECTRICAL7"/>
      <sheetName val="1-12_도급외항목7"/>
      <sheetName val="일위대가_(PM)7"/>
      <sheetName val="1차_내역서7"/>
      <sheetName val="외주대비_ᨀ晙ԯ5"/>
      <sheetName val="108_수선비7"/>
      <sheetName val="2F_회의실견적(5_14_일대)7"/>
      <sheetName val="경비_(1)7"/>
      <sheetName val="Sight_n_M_H7"/>
      <sheetName val="매출요약(월별)_-년간7"/>
      <sheetName val="Piping_Design_Data7"/>
      <sheetName val="4_&amp;_10-inch,_CO2_Combo_&amp;_Sweep7"/>
      <sheetName val="①idea_pipeline7"/>
      <sheetName val="IMP_통일양식7"/>
      <sheetName val="LYS_통일양식7"/>
      <sheetName val="유통기한_프로그램7"/>
      <sheetName val="1_䷨수장7"/>
      <sheetName val="4_뀴진설Ⳅ7"/>
      <sheetName val="전䰨선로_물량표7"/>
      <sheetName val="㶀대입찰_내역서7"/>
      <sheetName val="총괄집계_7"/>
      <sheetName val="중기쥰종사_단위단가7"/>
      <sheetName val="한성교회_신축공사(050713)_CheckList7"/>
      <sheetName val="중기사용료_(2)4"/>
      <sheetName val="기존단가_(2)5"/>
      <sheetName val="strut_type7"/>
      <sheetName val="-15_06"/>
      <sheetName val="사__업__비__수__지__예__산__서6"/>
      <sheetName val="FRP_PIPING_일위대가7"/>
      <sheetName val="10_경제성분석6"/>
      <sheetName val="2_16"/>
      <sheetName val="청_구5"/>
      <sheetName val="공내역_및_견적조건6"/>
      <sheetName val="기계_도급내역서6"/>
      <sheetName val="7_전산해석결과5"/>
      <sheetName val="4_하중5"/>
      <sheetName val="kimre_scrubber7"/>
      <sheetName val="_ｹ-ﾌﾞﾙ4"/>
      <sheetName val="신평리_권리자명부4"/>
      <sheetName val="97_사업추정(WEKI)4"/>
      <sheetName val="PTVT_(MAU)7"/>
      <sheetName val="Div26_-_Elect6"/>
      <sheetName val="함열량_db6"/>
      <sheetName val="고객사_관리_코드7"/>
      <sheetName val="cong_thuc_tinh_chi_tiet6"/>
      <sheetName val="Bảng_mã_VT6"/>
      <sheetName val="Khoi_luong6"/>
      <sheetName val="DonGia_chetao6"/>
      <sheetName val="DonGia_VatTuLK6"/>
      <sheetName val="Fr_Revit6"/>
      <sheetName val="NSA_Summary6"/>
      <sheetName val="H__MECHANICAL4"/>
      <sheetName val="J__FIRE_FIGHTING4"/>
      <sheetName val="Gia_VLNCMTC4"/>
      <sheetName val="chi_tiet5"/>
      <sheetName val="PPC_Summary5"/>
      <sheetName val="3_단가산출서4"/>
      <sheetName val="4_단가산출기초4"/>
      <sheetName val="_IL-3_XLSY갑지8"/>
      <sheetName val="Summary_VO_No_34"/>
      <sheetName val="VO_No_3_14"/>
      <sheetName val="VO_No_3_24"/>
      <sheetName val="VO_No_3_34"/>
      <sheetName val="VO_No_3_44"/>
      <sheetName val="VO_No_3_54"/>
      <sheetName val="VO_No_3_64"/>
      <sheetName val="VO_No_3_74"/>
      <sheetName val="VO_No_3_84"/>
      <sheetName val="Sàn_T14"/>
      <sheetName val="Lỗ_thông_gió4"/>
      <sheetName val="Thống_kê4"/>
      <sheetName val="Tai_khoan4"/>
      <sheetName val="SCOPE_OF_WORK4"/>
      <sheetName val="Tong_hop4"/>
      <sheetName val="Phan_lap_dat4"/>
      <sheetName val="Lắp_Ráp4"/>
      <sheetName val="KET_CAU-_MJV24"/>
      <sheetName val="Ví_dụ4"/>
      <sheetName val="Phieu_trinh_ky_cấu_tháp4"/>
      <sheetName val="Phieu_trinh_ky_VTP4"/>
      <sheetName val="KS-VL_rời4"/>
      <sheetName val="Tai_san4"/>
      <sheetName val="Check_dong_tien4"/>
      <sheetName val="Chi_phí_SDTS4"/>
      <sheetName val="Check_COST4"/>
      <sheetName val="DATA_HD4"/>
      <sheetName val="Tong_hop_1TM4"/>
      <sheetName val="NS_Lán_trại4"/>
      <sheetName val="Check_cong_no_NC4"/>
      <sheetName val="대3류_4"/>
      <sheetName val="BEND_LOSS4"/>
      <sheetName val="01__DATA4"/>
      <sheetName val="보도내_3"/>
      <sheetName val="외주대비_-석축_x005f_x0000__x005f_x0000__x005f_x0000__2"/>
      <sheetName val="태화42_3"/>
      <sheetName val="ጊ후다내역_XLS]0_0ControlSheet33"/>
      <sheetName val="投标材料清单_3"/>
      <sheetName val="토공_total4"/>
      <sheetName val="TRAY_헹거산출4"/>
      <sheetName val="Dầm_13"/>
      <sheetName val="Unit_Rate(non_print)3"/>
      <sheetName val="Bang_gia_2011_10_123"/>
      <sheetName val="Sàn_tầng_01_(_old_)3"/>
      <sheetName val="5_6_NTKL_ĐHKK_3"/>
      <sheetName val="5_12_NTKL_PCCC3"/>
      <sheetName val="Gia_thanh_chuoi_su3"/>
      <sheetName val="Tiep_dia3"/>
      <sheetName val="Don_gia_vung_III-Can_Tho3"/>
      <sheetName val="TH_MEP3"/>
      <sheetName val="Cọc_nhồi3"/>
      <sheetName val="Bang_TH3"/>
      <sheetName val="5_NKTC3"/>
      <sheetName val="4_BBNT-LĐ3"/>
      <sheetName val="ESTI_2"/>
      <sheetName val="1_Requisition(E)2"/>
      <sheetName val="dtct_cong2"/>
      <sheetName val="_DATA3"/>
      <sheetName val="0_Bìa3"/>
      <sheetName val="1_Mục_lục3"/>
      <sheetName val="2_Phiếu_kiểm_tra3"/>
      <sheetName val="BM-06a_Mẫu_chứng_chỉ_thanh_toá3"/>
      <sheetName val="3_Bảng_TT_giá_trị_thực_hiện3"/>
      <sheetName val="4_Bảng_TT_KL_thực_hiện3"/>
      <sheetName val="6_KL_DD_chi_tiết3"/>
      <sheetName val="5_công_nhật3"/>
      <sheetName val="ROW_3a-chi_tiết3"/>
      <sheetName val="ROW_5-_chi_tiết3"/>
      <sheetName val="ROW_6-_chi_tiết3"/>
      <sheetName val="KL_khoán_đổ_bê_tông_T73"/>
      <sheetName val="6__Bảng_TT_giá_trị_giảm_trừ_HĐ3"/>
      <sheetName val="6__Hồ_sơ_đính_kèm3"/>
      <sheetName val="D_&amp;_W_sizes3"/>
      <sheetName val="Goc_CC3"/>
      <sheetName val="220_(2)3"/>
      <sheetName val="3_관로전환기3"/>
      <sheetName val="외주현황_wq13"/>
      <sheetName val="_3"/>
      <sheetName val="F_월별기성수금현황_3"/>
      <sheetName val="TL_rieng2"/>
      <sheetName val="Elec_LG3"/>
      <sheetName val="외주대비_-석축???_x3"/>
      <sheetName val="IMF_Code3"/>
      <sheetName val="Doi_so2"/>
      <sheetName val="Du_thau2"/>
      <sheetName val="3_12"/>
      <sheetName val="3_102"/>
      <sheetName val="3_22"/>
      <sheetName val="3_32"/>
      <sheetName val="3_42"/>
      <sheetName val="3_52"/>
      <sheetName val="3_62"/>
      <sheetName val="3_72"/>
      <sheetName val="3_82"/>
      <sheetName val="3_92"/>
      <sheetName val="Measure_13062"/>
      <sheetName val="DM_ChiPhi2"/>
      <sheetName val="C_MECHANICAL3"/>
      <sheetName val="1_수"/>
      <sheetName val="BREAKDOW頀ᵛ瀞囏攀"/>
      <sheetName val="공사비_내역_(가)"/>
      <sheetName val="부대내"/>
      <sheetName val="일위대가_집"/>
      <sheetName val="견적刀"/>
      <sheetName val="외주대비_-ʶ"/>
      <sheetName val="도급표지__(ꀀ႑"/>
      <sheetName val="_후다________"/>
      <sheetName val="ጳ__Ⴔጳ__Lጴ___ጵ___ጶ__ఀጷ___ጸ_1"/>
      <sheetName val="ጊ__Ⴔጱ__Lጲ___ድ__nጳ__lጳ__eጴ"/>
      <sheetName val="ጵ__Ⴔጶ__Lጷ___ጸ__yጿ__uጿ__iጊ_"/>
      <sheetName val="ጿ__Ⴔጿ__Lጊ__ېጱ___ጲ__೵ድ__Ⴔጳ_"/>
      <sheetName val="ጊ__Ⴔጊ__Lጱ__᳴ጲ___ድ__ᰕጳ__װጳ"/>
      <sheetName val="ጶ__Ⴔጷ__Lጸ___ጿ___ጿ___ጊ__1"/>
      <sheetName val="ጿ__Ⴔጊ__Lጱ__Șጲ__ᩘድ___ጳ___ጳ_"/>
      <sheetName val="ድ__Ⴔጳ__Lጳ___ጴ__ഀጳ__nጳ___"/>
      <sheetName val="ጴ__Ⴔጵ__Lጶ___ጷ__ഀጸ__nጿ___"/>
      <sheetName val="ጳ__Ⴔጴ__Lጵ___ጶ__ᔼጷ__1ጸ__2ጿ_"/>
      <sheetName val="ጸ__Ⴔጿ__Lጿ___ጊ___ጱ__ݴጲ__"/>
      <sheetName val="ጴ__Ⴔጳ__Lጳ__iጴ___ጵ__eጶ__e"/>
      <sheetName val="ጵ__Ⴔጶ__Lጷ__ᝥጸ__Uጿ__Oጿ___"/>
      <sheetName val="ጳ__Ⴔጴ__Lጵ__֑ጶ___ጷ__-ጸ__׭"/>
      <sheetName val="ጲ__Ⴔድ__Lጳ___ጳ__᪅ጴ__Șጳ__᧝ጳ"/>
      <sheetName val="ጸ__Ⴔጿ__Lጿ___ጊ__᪅ጊ__ႜጱ__"/>
      <sheetName val="ጴ__Ⴔጵ__Lጶ___ጷ__ᅸጸ__Ꮙጿ__°ጿ"/>
      <sheetName val="ጶ__Ⴔጷ__Lጸ___ጿ__(ጿ__ᅸጊ__)"/>
      <sheetName val="ጳ__Ⴔጴ__Lጴ___ፊ__(ጵ__ఀፋ__)"/>
      <sheetName val="ጱ__Ⴔጲ__Lድ__ެጳ___ጳ__(ጴ__"/>
      <sheetName val="ጿ__Ⴔጿ__Lጊ__ᙔጱ__೵ጲ___ድ__"/>
      <sheetName val="ጱ__Ⴔጲ__Lድ__ಜጳ__(ጳ___ጴ__"/>
      <sheetName val="ጸ__Ⴔጿ__Lጿ__ݴጊ__෼ጱ___ጲ__"/>
      <sheetName val="ድ__Ⴔጳ__Lጳ__0ጴ___ጳ__Iጳ__"/>
      <sheetName val="ጸ__Ⴔጿ__Lጿ__iጊ___ጱ__uጲ__r"/>
      <sheetName val="_후다___x0003"/>
      <sheetName val="Sh"/>
      <sheetName val="부대표지츀_"/>
      <sheetName val="CHITIET_VL-NC-TT1p"/>
      <sheetName val="THONG_KE_CAU_KIEN"/>
      <sheetName val="Thoat_nuoc"/>
      <sheetName val="3_일반사상"/>
      <sheetName val="실행駐"/>
      <sheetName val="도급표지__㧈冈"/>
      <sheetName val="GRD䋜¯"/>
      <sheetName val="시멘혷_xdf67__x0000__x0000_"/>
      <sheetName val="시멘혾_xdf67__x0000__x0000_"/>
      <sheetName val="표지 ¬_x0000__x0000_"/>
      <sheetName val="변경요청내역"/>
      <sheetName val="자재단가표"/>
      <sheetName val="gyun"/>
      <sheetName val="4ⶌ쌈"/>
      <sheetName val="4_x0000__x0000_Ԁ"/>
      <sheetName val="1차3회-개소별명세서-빨간색-인쇄용(2187_x0000__x0000_"/>
      <sheetName val="전_x0000_"/>
      <sheetName val="2.입력sheet"/>
      <sheetName val="측구_x0000_"/>
      <sheetName val="교각¾_x0000_"/>
      <sheetName val="갑漅⿊"/>
      <sheetName val="18.궤도재료"/>
      <sheetName val="내역 "/>
      <sheetName val="급수공사"/>
      <sheetName val="내역서변⢳쨁"/>
      <sheetName val="내역서변⢳쉨쨁"/>
      <sheetName val="내역서변⢳쨁"/>
      <sheetName val="내역서변ꙭ _x0000_"/>
      <sheetName val="[후다내역.XLS]__H1775_c_ESTI96____2"/>
      <sheetName val="장비명"/>
      <sheetName val="신축이음"/>
      <sheetName val="업무량"/>
      <sheetName val="PMT"/>
      <sheetName val="기본데이타입력"/>
      <sheetName val="변경갑지"/>
      <sheetName val="증감(갑지)"/>
      <sheetName val="3BL공동구__x0000__x0000_"/>
      <sheetName val="견적(._x0000__x0000_"/>
      <sheetName val="홈용접표"/>
      <sheetName val="2_대외ɡ_x0000_က"/>
      <sheetName val="2_대외ⱔⰀ"/>
      <sheetName val="수⋜Ɇ녈"/>
      <sheetName val="가시설흙막이"/>
      <sheetName val="수정시산표"/>
      <sheetName val="1차3회-개_x001a__x0003__x0004__x0005__x0005__x0004__x0006__x0002__x0002__x0004__x0003__x0009__x0007__x0005__x000b__x0003__x0006__x0008__x0006__x0005_"/>
      <sheetName val="1차3회-개_x001a__x0003__x0004__x0005__x0005__x0004__x0006__x0002__x0002__x0004__x0003_ _x0007__x0005__x000b__x0003__x0006__x0008__x0006__x0005_"/>
      <sheetName val="1차설계변경瀀_xdf8f_"/>
      <sheetName val="1차설계변경_x0000_瞒"/>
      <sheetName val="1차설계변경瞏"/>
      <sheetName val="1차설계변경 颔"/>
      <sheetName val="1차설계변경飤"/>
      <sheetName val="1차설계변경쏈"/>
      <sheetName val="1차설계변경჈_x0000_"/>
      <sheetName val="1차설계변경퀀얎"/>
      <sheetName val="1차설계변경쀀얌"/>
      <sheetName val="2.교_x0000__x0000__xdd08_̚벝"/>
      <sheetName val="인원계획-미화"/>
      <sheetName val="제작계획"/>
      <sheetName val="토목내역서 (도급단가) (2)"/>
      <sheetName val="A1내역_총괄표"/>
      <sheetName val="1공구_건정토건_철槜〩"/>
      <sheetName val="단가산출서(토공사)"/>
      <sheetName val="외Å_x0000_"/>
      <sheetName val="외Å_x0000_退"/>
      <sheetName val="1공구_건정토건_철㑸4"/>
      <sheetName val="정보매체A동"/>
      <sheetName val="1공구_건정토건_철_x0000__x0000_"/>
      <sheetName val="부대표지__x0000__x0000__x0000__x0001_"/>
      <sheetName val="부대표지__x0000__x0000__x0000__x000"/>
      <sheetName val="부대표지__x0000__x0000__x0000__x0002"/>
      <sheetName val="부대표지__x0000__x0000__x0000__x0003"/>
      <sheetName val="부대표지__x0000__x0000__x0000__x0004"/>
      <sheetName val="부대표지__x0000__x0000__x0000__x0005"/>
      <sheetName val="부대표지__x0000__x0000__x0000__x0006"/>
      <sheetName val="조명율ၒ"/>
      <sheetName val="Assumptions"/>
      <sheetName val="부대공(집계)"/>
      <sheetName val="인부신상_x005f_x0000__x005f_x0000_"/>
      <sheetName val="외주대비x_x005f_x0000_Ԁ_x005f_x0000_"/>
      <sheetName val="구조ఀ덀_x005f_x0000_"/>
      <sheetName val="인부신상ĺ"/>
      <sheetName val="_x0015__x0000_"/>
      <sheetName val="도급표지É윀_xdc8d__x0002__x0000_"/>
      <sheetName val="설계설명서"/>
      <sheetName val="제거(위험목굴)"/>
      <sheetName val="작업로개설산정표"/>
      <sheetName val="예방나무주사"/>
      <sheetName val="나무주사 ha당 단가"/>
      <sheetName val="소군락모두베기 등 면적조서"/>
      <sheetName val="조사야장"/>
      <sheetName val="적용요율"/>
      <sheetName val="원가계산서(자원)"/>
      <sheetName val="원가계산서(보호)"/>
      <sheetName val="관급자재내역서"/>
      <sheetName val="단가산출_목록"/>
      <sheetName val="일위(이설)"/>
      <sheetName val="전_x0000__x0000__x0005_"/>
      <sheetName val="가열로SW"/>
      <sheetName val="버스운행안내"/>
      <sheetName val="[후다내역.XLS]__H4018_c_ESTI96__244"/>
      <sheetName val="실행_x0002_"/>
      <sheetName val="외Å"/>
      <sheetName val="[후다내역.XLS]__H4018_c_ESTI96_강__2"/>
      <sheetName val="CTEၒ_x0000__x0000__x0000__x0000_"/>
      <sheetName val="1.외주공사"/>
      <sheetName val="2.직영공사"/>
      <sheetName val="T6-6(2)"/>
      <sheetName val="교각토공_(_x0000__x0000_Ā"/>
      <sheetName val="지점비용"/>
      <sheetName val="점_x0000__x0000_촀"/>
      <sheetName val="부재예실1월"/>
      <sheetName val="자재테이블"/>
      <sheetName val="관리,공감"/>
      <sheetName val="본경"/>
      <sheetName val="발주서"/>
      <sheetName val="1차설계逷≙"/>
      <sheetName val="6공구("/>
      <sheetName val="1공구 건"/>
      <sheetName val="사업수지"/>
      <sheetName val="단가(마감)"/>
      <sheetName val="수액원료4"/>
      <sheetName val="諸経費"/>
      <sheetName val="清水計算営業税率関連"/>
      <sheetName val="[후다내역_XLS]__H4018_c_ESTI96____2"/>
      <sheetName val="[후다내역_XLS]__H4018_c_ESTI96____4"/>
      <sheetName val="[후다내역_XLS]__H4018_c_ESTI96____3"/>
      <sheetName val="[후다내역_XLS]__H4018_c_ESTI96____6"/>
      <sheetName val="[후다내역_XLS]__H4018_c_ESTI96____5"/>
      <sheetName val="[후다내역_XLS]__H4018_c_ESTI96___30"/>
      <sheetName val="[후다내역_XLS]__H4018_c_ESTI96____7"/>
      <sheetName val="[후다내역_XLS]__H4018_c_ESTI96____8"/>
      <sheetName val="[후다내역_XLS]__H4018_c_ESTI96____9"/>
      <sheetName val="[후다내역_XLS]__H4018_c_ESTI96___10"/>
      <sheetName val="[후다내역_XLS]__H4018_c_ESTI96___11"/>
      <sheetName val="[후다내역_XLS]__H4018_c_ESTI96___12"/>
      <sheetName val="[후다내역_XLS]__H4018_c_ESTI96___15"/>
      <sheetName val="[후다내역_XLS]__H4018_c_ESTI96___13"/>
      <sheetName val="[후다내역_XLS]__H4018_c_ESTI96___14"/>
      <sheetName val="[후다내역_XLS]__H4018_c_ESTI96___21"/>
      <sheetName val="[후다내역_XLS]__H4018_c_ESTI96___16"/>
      <sheetName val="[후다내역_XLS]__H4018_c_ESTI96___17"/>
      <sheetName val="[후다내역_XLS]__H4018_c_ESTI96___18"/>
      <sheetName val="[후다내역_XLS]__H4018_c_ESTI96___19"/>
      <sheetName val="[후다내역_XLS]__H4018_c_ESTI96___20"/>
      <sheetName val="[후다내역_XLS]__H4018_c_ESTI96___24"/>
      <sheetName val="[후다내역_XLS]__H4018_c_ESTI96___22"/>
      <sheetName val="[후다내역_XLS]__H4018_c_ESTI96___23"/>
      <sheetName val="[후다내역_XLS]__H4018_c_ESTI96___27"/>
      <sheetName val="[후다내역_XLS]__H4018_c_ESTI96___25"/>
      <sheetName val="[후다내역_XLS]__H4018_c_ESTI96___26"/>
      <sheetName val="[후다내역_XLS]__H4018_c_ESTI96___28"/>
      <sheetName val="[후다내역_XLS]__H4018_c_ESTI96___29"/>
      <sheetName val="[후다내역_XLS]__H4018_c_ESTI96___31"/>
      <sheetName val="[후다내역_XLS]__H4018_c_ESTI96___32"/>
      <sheetName val="[후다내역_XLS]__H4018_c_ESTI96___33"/>
      <sheetName val="[후다내역_XLS]__H4018_c_ESTI96___34"/>
      <sheetName val="종합(data)"/>
      <sheetName val="[후다내역.XLS]__H4018_c_ESTI96__156"/>
      <sheetName val="[후다내역.XLS]__H4018_c_ESTI96__122"/>
      <sheetName val="[후다내역.XLS]__H4018_c_ESTI96__123"/>
      <sheetName val="[후다내역.XLS]__H4018_c_ESTI96__124"/>
      <sheetName val="[후다내역.XLS]__H4018_c_ESTI96__125"/>
      <sheetName val="[후다내역.XLS]__H4018_c_ESTI96__126"/>
      <sheetName val="[후다내역.XLS]__H4018_c_ESTI96__127"/>
      <sheetName val="[후다내역.XLS]__H4018_c_ESTI96__128"/>
      <sheetName val="[후다내역.XLS]__H4018_c_ESTI96__132"/>
      <sheetName val="[후다내역.XLS]__H4018_c_ESTI96__129"/>
      <sheetName val="[후다내역.XLS]__H4018_c_ESTI96__130"/>
      <sheetName val="[후다내역.XLS]__H4018_c_ESTI96__131"/>
      <sheetName val="[후다내역.XLS]__H4018_c_ESTI96__138"/>
      <sheetName val="[후다내역.XLS]__H4018_c_ESTI96__133"/>
      <sheetName val="[후다내역.XLS]__H4018_c_ESTI96__134"/>
      <sheetName val="[후다내역.XLS]__H4018_c_ESTI96__135"/>
      <sheetName val="[후다내역.XLS]__H4018_c_ESTI96__136"/>
      <sheetName val="[후다내역.XLS]__H4018_c_ESTI96__137"/>
      <sheetName val="[후다내역.XLS]__H4018_c_ESTI96__139"/>
      <sheetName val="[후다내역.XLS]__H4018_c_ESTI96__140"/>
      <sheetName val="[후다내역.XLS]__H4018_c_ESTI96__141"/>
      <sheetName val="[후다내역.XLS]__H4018_c_ESTI96__142"/>
      <sheetName val="[후다내역.XLS]__H4018_c_ESTI96__143"/>
      <sheetName val="[후다내역.XLS]__H4018_c_ESTI96__144"/>
      <sheetName val="[후다내역.XLS]__H4018_c_ESTI96__145"/>
      <sheetName val="[후다내역.XLS]__H4018_c_ESTI96__146"/>
      <sheetName val="[후다내역.XLS]__H4018_c_ESTI96__147"/>
      <sheetName val="[후다내역.XLS]__H4018_c_ESTI96__148"/>
      <sheetName val="[후다내역.XLS]__H4018_c_ESTI96__149"/>
      <sheetName val="[후다내역.XLS]__H4018_c_ESTI96__150"/>
      <sheetName val="[후다내역.XLS]__H4018_c_ESTI96__151"/>
      <sheetName val="[후다내역.XLS]__H4018_c_ESTI96__152"/>
      <sheetName val="[후다내역.XLS]__H4018_c_ESTI96__153"/>
      <sheetName val="[후다내역.XLS]__H4018_c_ESTI96__154"/>
      <sheetName val="[후다내역.XLS]__H4018_c_ESTI96__155"/>
      <sheetName val="[후다내역.XLS]__H4018_c_ESTI96__157"/>
      <sheetName val="[후다내역.XLS]__H4018_c_ESTI96__158"/>
      <sheetName val="통신원가"/>
      <sheetName val="1공구 건정토건 濐Ȫ"/>
      <sheetName val="ITEM_QTY"/>
      <sheetName val="ITEM_W"/>
      <sheetName val="전㾼ǚ뛠"/>
      <sheetName val="일위대가표(총괄표)"/>
      <sheetName val="[후다내역.XLS]__H4018_c_ESTI96_강진_2"/>
      <sheetName val="SANÖ_x0000_Ԁ_x0000_"/>
      <sheetName val="준공조서갑¬"/>
      <sheetName val="총투입계"/>
      <sheetName val="그림"/>
      <sheetName val="[후다내역.XLS]__H4018_c_ESTI96_강진_3"/>
      <sheetName val="VXXXXXX"/>
      <sheetName val="[후다내역.XLS]__H4018_c_ESTI96_강진_4"/>
      <sheetName val="[후다내역.XLS]__H4018_c_ESTI96_강진_5"/>
      <sheetName val="[후다내역.XLS]__H4018_c_ESTI96_강진_6"/>
      <sheetName val="[후다내역.XLS]__H4018_c_ESTI96_강진_7"/>
      <sheetName val="Drop Down"/>
      <sheetName val="C10집韸g"/>
      <sheetName val="[후다내역.XLS]__H4018_c_ESTI96__159"/>
      <sheetName val="[후다내역.XLS]__H4018_c_ESTI96__160"/>
      <sheetName val="최초 bpm"/>
      <sheetName val="Du toan"/>
      <sheetName val="Keothep"/>
      <sheetName val="Re-bar"/>
      <sheetName val="[후다내역.XLS]__H4018_c_ESTI96__161"/>
      <sheetName val="[후다내역.XLS]__H4018_c_ESTI96__162"/>
      <sheetName val="일위대가 집ၒ_x0000_"/>
      <sheetName val="[후다내역.XLS]__H4018_c_ESTI96__164"/>
      <sheetName val="[후다내역.XLS]__H4018_c_ESTI96__163"/>
      <sheetName val="[후다내역.XLS]__H4018_c_ESTI96__165"/>
      <sheetName val="[후다내역.XLS]__H4018_c_ESTI96__166"/>
      <sheetName val="보도내역 (_x0005__x0000_"/>
      <sheetName val="208-238"/>
      <sheetName val="eq_d培¹_x0000_"/>
      <sheetName val="eq_d培ú_x0000_"/>
      <sheetName val="8100"/>
      <sheetName val="근로자명단"/>
      <sheetName val="품셈적용"/>
      <sheetName val="설계명세서(선로)"/>
      <sheetName val="점萹ńῴ"/>
      <sheetName val="[후다내역.XLS]__H4018_c_ESTI96__167"/>
      <sheetName val="보도내역 ၒ_x0000__x0000_"/>
      <sheetName val="2.펌프장(사급자재)"/>
      <sheetName val="[후다내역.XLS]__H4018_c_ESTI96__168"/>
      <sheetName val="[후다내역.XLS]__H4018_c_ESTI96__169"/>
      <sheetName val="[후다내역.XLS]__H4018_c_ESTI96__171"/>
      <sheetName val="[후다내역.XLS]__H4018_c_ESTI96__170"/>
      <sheetName val="내역(최종본4.5_x0000_"/>
      <sheetName val="출력"/>
      <sheetName val="노무비 명세표_일용"/>
      <sheetName val="ORIGN"/>
      <sheetName val="[후다내역.XLS]__H4018_c_ESTI96__241"/>
      <sheetName val="[후다내역.XLS]__H4018_c_ESTI96__198"/>
      <sheetName val="[후다내역.XLS]__H4018_c_ESTI96__172"/>
      <sheetName val="[후다내역.XLS]__H4018_c_ESTI96__174"/>
      <sheetName val="[후다내역.XLS]__H4018_c_ESTI96__173"/>
      <sheetName val="[후다내역.XLS]__H4018_c_ESTI96__179"/>
      <sheetName val="[후다내역.XLS]__H4018_c_ESTI96__176"/>
      <sheetName val="[후다내역.XLS]__H4018_c_ESTI96__175"/>
      <sheetName val="[후다내역.XLS]__H4018_c_ESTI96__178"/>
      <sheetName val="[후다내역.XLS]__H4018_c_ESTI96__177"/>
      <sheetName val="[후다내역.XLS]__H4018_c_ESTI96__182"/>
      <sheetName val="[후다내역.XLS]__H4018_c_ESTI96__181"/>
      <sheetName val="[후다내역.XLS]__H4018_c_ESTI96__180"/>
      <sheetName val="[후다내역.XLS]__H4018_c_ESTI96__190"/>
      <sheetName val="[후다내역.XLS]__H4018_c_ESTI96__183"/>
      <sheetName val="[후다내역.XLS]__H4018_c_ESTI96__189"/>
      <sheetName val="[후다내역.XLS]__H4018_c_ESTI96__184"/>
      <sheetName val="[후다내역.XLS]__H4018_c_ESTI96__185"/>
      <sheetName val="[후다내역.XLS]__H4018_c_ESTI96__186"/>
      <sheetName val="[후다내역.XLS]__H4018_c_ESTI96__187"/>
      <sheetName val="[후다내역.XLS]__H4018_c_ESTI96__188"/>
      <sheetName val="[후다내역.XLS]__H4018_c_ESTI96__191"/>
      <sheetName val="[후다내역.XLS]__H4018_c_ESTI96__192"/>
      <sheetName val="[후다내역.XLS]__H4018_c_ESTI96__193"/>
      <sheetName val="[후다내역.XLS]__H4018_c_ESTI96__194"/>
      <sheetName val="[후다내역.XLS]__H4018_c_ESTI96__195"/>
      <sheetName val="[후다내역.XLS]__H4018_c_ESTI96__196"/>
      <sheetName val="[후다내역.XLS]__H4018_c_ESTI96__197"/>
      <sheetName val="[후다내역.XLS]__H4018_c_ESTI96__199"/>
      <sheetName val="[후다내역.XLS]__H4018_c_ESTI96__200"/>
      <sheetName val="[후다내역.XLS]__H4018_c_ESTI96__201"/>
      <sheetName val="[후다내역.XLS]__H4018_c_ESTI96__202"/>
      <sheetName val="[후다내역.XLS]__H4018_c_ESTI96__206"/>
      <sheetName val="[후다내역.XLS]__H4018_c_ESTI96__203"/>
      <sheetName val="[후다내역.XLS]__H4018_c_ESTI96__204"/>
      <sheetName val="[후다내역.XLS]__H4018_c_ESTI96__205"/>
      <sheetName val="[후다내역.XLS]__H4018_c_ESTI96__207"/>
      <sheetName val="[후다내역.XLS]__H4018_c_ESTI96__209"/>
      <sheetName val="[후다내역.XLS]__H4018_c_ESTI96__208"/>
      <sheetName val="[후다내역.XLS]__H4018_c_ESTI96__210"/>
      <sheetName val="[후다내역.XLS]__H4018_c_ESTI96__211"/>
      <sheetName val="[후다내역.XLS]__H4018_c_ESTI96__219"/>
      <sheetName val="[후다내역.XLS]__H4018_c_ESTI96__213"/>
      <sheetName val="[후다내역.XLS]__H4018_c_ESTI96__212"/>
      <sheetName val="[후다내역.XLS]__H4018_c_ESTI96__214"/>
      <sheetName val="[후다내역.XLS]__H4018_c_ESTI96__215"/>
      <sheetName val="[후다내역.XLS]__H4018_c_ESTI96__216"/>
      <sheetName val="[후다내역.XLS]__H4018_c_ESTI96__217"/>
      <sheetName val="[후다내역.XLS]__H4018_c_ESTI96__218"/>
      <sheetName val="[후다내역.XLS]__H4018_c_ESTI96__238"/>
      <sheetName val="[후다내역.XLS]__H4018_c_ESTI96__221"/>
      <sheetName val="[후다내역.XLS]__H4018_c_ESTI96__220"/>
      <sheetName val="[후다내역.XLS]__H4018_c_ESTI96__222"/>
      <sheetName val="[후다내역.XLS]__H4018_c_ESTI96__223"/>
      <sheetName val="[후다내역.XLS]__H4018_c_ESTI96__224"/>
      <sheetName val="[후다내역.XLS]__H4018_c_ESTI96__226"/>
      <sheetName val="[후다내역.XLS]__H4018_c_ESTI96__225"/>
      <sheetName val="[후다내역.XLS]__H4018_c_ESTI96__227"/>
      <sheetName val="[후다내역.XLS]__H4018_c_ESTI96__228"/>
      <sheetName val="[후다내역.XLS]__H4018_c_ESTI96__229"/>
      <sheetName val="[후다내역.XLS]__H4018_c_ESTI96_강__3"/>
      <sheetName val="[후다내역.XLS]__H4018_c_ESTI96_강__4"/>
      <sheetName val="[후다내역.XLS]__H4018_c_ESTI96__230"/>
      <sheetName val="[후다내역.XLS]__H4018_c_ESTI96__231"/>
      <sheetName val="[후다내역.XLS]__H4018_c_ESTI96__232"/>
      <sheetName val="[후다내역.XLS]__H4018_c_ESTI96__233"/>
      <sheetName val="[후다내역.XLS]__H4018_c_ESTI96__234"/>
      <sheetName val="[후다내역.XLS]__H4018_c_ESTI96__235"/>
      <sheetName val="[후다내역.XLS]__H4018_c_ESTI96__236"/>
      <sheetName val="[후다내역.XLS]__H4018_c_ESTI96__237"/>
      <sheetName val="[후다내역.XLS]__H4018_c_ESTI96__240"/>
      <sheetName val="[후다내역.XLS]__H4018_c_ESTI96__239"/>
      <sheetName val="SANÖ"/>
      <sheetName val="HRSG_SMALက"/>
      <sheetName val="HRSG_SMAL쌄ﴅ/"/>
      <sheetName val="일위대가LIST"/>
      <sheetName val="노무대장(직영)_규빈건설"/>
      <sheetName val="공통자재 및 노임"/>
      <sheetName val="Dae_x0000_죀Ǟ_x0000__x0000_"/>
      <sheetName val="판형교20m"/>
      <sheetName val="운동장_(2)4"/>
      <sheetName val="5_2_6~7공사요율4"/>
      <sheetName val="외주대비_-석É4"/>
      <sheetName val="06_일위대가목록4"/>
      <sheetName val="주공_갑지4"/>
      <sheetName val="04_12월건강보험(일용직)4"/>
      <sheetName val="2_원가집계4"/>
      <sheetName val="05_유류비자금청구(완)4"/>
      <sheetName val="grid_(1)4"/>
      <sheetName val="토__공4"/>
      <sheetName val="경율산정_XLS4"/>
      <sheetName val="PAD_TR보호대기초4"/>
      <sheetName val="19_07월_세_계4"/>
      <sheetName val="19_07항목별(시트복사금지100번쓰기)4"/>
      <sheetName val="19_05월4"/>
      <sheetName val="1_내역(청_하역장전등)4"/>
      <sheetName val="4_예산내역서3"/>
      <sheetName val="4_수량산출서4"/>
      <sheetName val="안양동교_1안4"/>
      <sheetName val="2__주요공지（主要公告）1"/>
      <sheetName val="1_관로4"/>
      <sheetName val="자재기성_신청서_xlsx3"/>
      <sheetName val="A_견적3"/>
      <sheetName val="const_3"/>
      <sheetName val="입찰내역_발주처_양식3"/>
      <sheetName val="6_RJP이토처리시간1"/>
      <sheetName val="7_RJP지층별제원1"/>
      <sheetName val="소야공정계罈_1"/>
      <sheetName val="C_배수관공1"/>
      <sheetName val="도급표지__(怀꿟1"/>
      <sheetName val="NHÀ_NHẬP_LIỆU1"/>
      <sheetName val="MÓNG_SILO1"/>
      <sheetName val="ጳ??Ⴔጳ??Lጴ??_ጵ??_ጶ??ఀጷ??_ጸ?2"/>
      <sheetName val="ጊ??Ⴔጱ??Lጲ??_ድ??nጳ??lጳ??eጴ1"/>
      <sheetName val="ጵ??Ⴔጶ??Lጷ??_ጸ??yጿ??uጿ??iጊ?1"/>
      <sheetName val="ጿ??Ⴔጿ??Lጊ??ېጱ??_ጲ??೵ድ??Ⴔጳ?1"/>
      <sheetName val="ጊ??Ⴔጊ??Lጱ??᳴ጲ??_ድ??ᰕጳ??װጳ1"/>
      <sheetName val="ጶ??Ⴔጷ??Lጸ??_ጿ??_ጿ??_ጊ??2"/>
      <sheetName val="ጿ??Ⴔጊ??Lጱ??Șጲ??ᩘድ??_ጳ??_ጳ?1"/>
      <sheetName val="ድ??Ⴔጳ??Lጳ??_ጴ??ഀጳ??nጳ??_1"/>
      <sheetName val="ጴ??Ⴔጵ??Lጶ??_ጷ??ഀጸ??nጿ??_1"/>
      <sheetName val="ጳ??Ⴔጴ??Lጵ??_ጶ??ᔼጷ??1ጸ??2ጿ?1"/>
      <sheetName val="ጸ??Ⴔጿ??Lጿ??_ጊ??_ጱ??ݴጲ??1"/>
      <sheetName val="ጴ??Ⴔጳ??Lጳ??iጴ??_ጵ??eጶ??e1"/>
      <sheetName val="ጵ??Ⴔጶ??Lጷ??ᝥጸ??Uጿ??Oጿ??_1"/>
      <sheetName val="ጳ??Ⴔጴ??Lጵ??֑ጶ??_ጷ??-ጸ??׭1"/>
      <sheetName val="ጲ??Ⴔድ??Lጳ??_ጳ??᪅ጴ??Șጳ??᧝ጳ1"/>
      <sheetName val="ጸ??Ⴔጿ??Lጿ??_ጊ??᪅ጊ??ႜጱ??1"/>
      <sheetName val="ጴ??Ⴔጵ??Lጶ??_ጷ??ᅸጸ??Ꮙጿ??°ጿ1"/>
      <sheetName val="ጶ??Ⴔጷ??Lጸ??_ጿ??(ጿ??ᅸጊ??)1"/>
      <sheetName val="ጳ??Ⴔጴ??Lጴ??_ፊ??(ጵ??ఀፋ??)1"/>
      <sheetName val="ጱ??Ⴔጲ??Lድ??ެጳ??_ጳ??(ጴ??1"/>
      <sheetName val="ጿ??Ⴔጿ??Lጊ??ᙔጱ??೵ጲ??_ድ??1"/>
      <sheetName val="ጱ??Ⴔጲ??Lድ??ಜጳ??(ጳ??_ጴ??1"/>
      <sheetName val="ጸ??Ⴔጿ??Lጿ??ݴጊ??෼ጱ??_ጲ??1"/>
      <sheetName val="ድ??Ⴔጳ??Lጳ??0ጴ??_ጳ??Iጳ??1"/>
      <sheetName val="ጸ??Ⴔጿ??Lጿ??iጊ??_ጱ??uጲ??r1"/>
      <sheetName val="Basic_Wage1"/>
      <sheetName val="Menber_List1"/>
      <sheetName val="PL_Vua1"/>
      <sheetName val="드럼사이즈_내역1"/>
      <sheetName val="간접비_총괄표1"/>
      <sheetName val="I_설계조건1"/>
      <sheetName val="3_바닥판설계1"/>
      <sheetName val="TỔNG_HỢP1"/>
      <sheetName val="_후다_x005f_x0001___x005f_x0010__x005f_x0000__x0001"/>
      <sheetName val="Budget_Code1"/>
      <sheetName val="Phu_cap1"/>
      <sheetName val="7_공정표1"/>
      <sheetName val="ጊ후다내역_XLS_0_0ControlSheet32"/>
      <sheetName val="외주대비_-석축____x2"/>
      <sheetName val="Đầu_tư1"/>
      <sheetName val="Ton_Kho1"/>
      <sheetName val="3__CNT1"/>
      <sheetName val="unit_price_list(M)1"/>
      <sheetName val="Breakdown_(B)1"/>
      <sheetName val="thông_tin1"/>
      <sheetName val="4_L速뇥ᝠ1"/>
      <sheetName val="RAB_AR&amp;STR1"/>
      <sheetName val="[후다내역_XLS]__H4018_c_ESTI96___94"/>
      <sheetName val="[후다내역_XLS]__H4018_c_ESTI96___35"/>
      <sheetName val="[후다내역_XLS]__H4018_c_ESTI96___36"/>
      <sheetName val="[후다내역_XLS]__H4018_c_ESTI96___37"/>
      <sheetName val="[후다내역_XLS]__H4018_c_ESTI96___38"/>
      <sheetName val="[후다내역_XLS]__H4018_c_ESTI96___39"/>
      <sheetName val="[후다내역_XLS]__H4018_c_ESTI96___40"/>
      <sheetName val="[후다내역_XLS]__H4018_c_ESTI96___41"/>
      <sheetName val="[후다내역_XLS]__H4018_c_ESTI96___42"/>
      <sheetName val="[후다내역_XLS]__H4018_c_ESTI96___43"/>
      <sheetName val="[후다내역_XLS]__H4018_c_ESTI96___44"/>
      <sheetName val="[후다내역_XLS]__H4018_c_ESTI96___45"/>
      <sheetName val="[후다내역_XLS]__H4018_c_ESTI96___46"/>
      <sheetName val="[후다내역_XLS]__H4018_c_ESTI96___47"/>
      <sheetName val="[후다내역_XLS]__H4018_c_ESTI96___48"/>
      <sheetName val="[후다내역_XLS]__H4018_c_ESTI96___49"/>
      <sheetName val="[후다내역_XLS]__H4018_c_ESTI96___50"/>
      <sheetName val="[후다내역_XLS]__H4018_c_ESTI96___51"/>
      <sheetName val="[후다내역_XLS]__H4018_c_ESTI96___52"/>
      <sheetName val="[후다내역_XLS]__H4018_c_ESTI96___53"/>
      <sheetName val="[후다내역_XLS]__H4018_c_ESTI96___54"/>
      <sheetName val="[후다내역_XLS]__H4018_c_ESTI96___55"/>
      <sheetName val="[후다내역_XLS]__H4018_c_ESTI96___56"/>
      <sheetName val="[후다내역_XLS]__H4018_c_ESTI96___57"/>
      <sheetName val="[후다내역_XLS]__H4018_c_ESTI96___58"/>
      <sheetName val="[후다내역_XLS]__H4018_c_ESTI96___59"/>
      <sheetName val="[후다내역_XLS]__H4018_c_ESTI96___60"/>
      <sheetName val="[후다내역_XLS]__H4018_c_ESTI96___61"/>
      <sheetName val="[후다내역_XLS]__H4018_c_ESTI96___62"/>
      <sheetName val="[후다내역_XLS]__H4018_c_ESTI96___63"/>
      <sheetName val="[후다내역_XLS]__H4018_c_ESTI96___64"/>
      <sheetName val="[후다내역_XLS]__H4018_c_ESTI96___65"/>
      <sheetName val="[후다내역_XLS]__H4018_c_ESTI96___66"/>
      <sheetName val="[후다내역_XLS]__H4018_c_ESTI96___67"/>
      <sheetName val="[후다내역_XLS]__H4018_c_ESTI96___68"/>
      <sheetName val="[후다내역_XLS]__H4018_c_ESTI96___69"/>
      <sheetName val="[후다내역_XLS]__H4018_c_ESTI96___70"/>
      <sheetName val="[후다내역_XLS]__H4018_c_ESTI96___71"/>
      <sheetName val="[후다내역_XLS]__H4018_c_ESTI96___72"/>
      <sheetName val="[후다내역_XLS]__H4018_c_ESTI96___73"/>
      <sheetName val="[후다내역_XLS]__H4018_c_ESTI96___74"/>
      <sheetName val="[후다내역_XLS]__H4018_c_ESTI96___75"/>
      <sheetName val="[후다내역_XLS]__H4018_c_ESTI96___76"/>
      <sheetName val="[후다내역_XLS]__H4018_c_ESTI96___77"/>
      <sheetName val="[후다내역_XLS]__H4018_c_ESTI96___78"/>
      <sheetName val="[후다내역_XLS]__H4018_c_ESTI96___79"/>
      <sheetName val="[후다내역_XLS]__H4018_c_ESTI96___80"/>
      <sheetName val="[후다내역_XLS]__H4018_c_ESTI96___81"/>
      <sheetName val="[후다내역_XLS]__H4018_c_ESTI96___82"/>
      <sheetName val="[후다내역_XLS]__H4018_c_ESTI96___83"/>
      <sheetName val="[후다내역_XLS]__H4018_c_ESTI96___84"/>
      <sheetName val="[후다내역_XLS]__H4018_c_ESTI96___85"/>
      <sheetName val="[후다내역_XLS]__H4018_c_ESTI96___86"/>
      <sheetName val="[후다내역_XLS]__H4018_c_ESTI96___87"/>
      <sheetName val="[후다내역_XLS]__H4018_c_ESTI96___88"/>
      <sheetName val="[후다내역_XLS]__H4018_c_ESTI96___89"/>
      <sheetName val="[후다내역_XLS]__H4018_c_ESTI96___90"/>
      <sheetName val="[후다내역_XLS]__H4018_c_ESTI96___91"/>
      <sheetName val="[후다내역_XLS]__H4018_c_ESTI96___92"/>
      <sheetName val="[후다내역_XLS]__H4018_c_ESTI96___93"/>
      <sheetName val="[후다내역_XLS]__H4018_c_ESTI96__100"/>
      <sheetName val="[후다내역_XLS]__H4018_c_ESTI96___95"/>
      <sheetName val="[후다내역_XLS]__H4018_c_ESTI96___96"/>
      <sheetName val="[후다내역_XLS]__H4018_c_ESTI96___97"/>
      <sheetName val="[후다내역_XLS]__H4018_c_ESTI96___98"/>
      <sheetName val="[후다내역_XLS]__H4018_c_ESTI96___99"/>
      <sheetName val="[후다내역_XLS]__H4018_c_ESTI96__102"/>
      <sheetName val="[후다내역_XLS]__H4018_c_ESTI96__101"/>
      <sheetName val="[후다내역_XLS]__H4018_c_ESTI96__121"/>
      <sheetName val="[후다내역_XLS]__H4018_c_ESTI96__103"/>
      <sheetName val="[후다내역_XLS]__H4018_c_ESTI96__104"/>
      <sheetName val="[후다내역_XLS]__H4018_c_ESTI96__105"/>
      <sheetName val="[후다내역_XLS]__H4018_c_ESTI96__106"/>
      <sheetName val="[후다내역_XLS]__H4018_c_ESTI96__107"/>
      <sheetName val="[후다내역_XLS]__H4018_c_ESTI96__108"/>
      <sheetName val="PHU_LUC2"/>
      <sheetName val="Rect__101"/>
      <sheetName val="Nhan_cong"/>
      <sheetName val="Thiet_bi"/>
      <sheetName val="Vat_tu"/>
      <sheetName val="May_TC"/>
      <sheetName val="Bang_KL"/>
      <sheetName val="TH_Kinh_phi"/>
      <sheetName val="cataloge_moi"/>
      <sheetName val="MAIN_GATE_HOUSE"/>
      <sheetName val="Cost_factor"/>
      <sheetName val="Item_list"/>
      <sheetName val="Sheet_Template_Empty"/>
      <sheetName val="1_R18_BF"/>
      <sheetName val="Book_1_Summary"/>
      <sheetName val="T_KE_CP1"/>
      <sheetName val="Buy_vs__Lease_Car"/>
      <sheetName val="Boiler_Block"/>
      <sheetName val="NH3_Block"/>
      <sheetName val="Chiller_Block"/>
      <sheetName val="C02_Block"/>
      <sheetName val="Air_compressor"/>
      <sheetName val="Wokers_canteen"/>
      <sheetName val="Wokers_Kitchen"/>
      <sheetName val="Wokers_Toilet"/>
      <sheetName val="Spare_parts"/>
      <sheetName val="Maintenance_office"/>
      <sheetName val="Emty_RGB_Yard"/>
      <sheetName val="External_works"/>
      <sheetName val="Pipe_bridge"/>
      <sheetName val="Cool_warehouse"/>
      <sheetName val="Frozen_warehouse"/>
      <sheetName val="Joinery_works"/>
      <sheetName val="Schedule_S-Curve_Revision#3"/>
      <sheetName val="Price_Sheet"/>
      <sheetName val="[후다내역_XLS]__H4018_c_ESTI96__109"/>
      <sheetName val="[후다내역_XLS]__H4018_c_ESTI96__110"/>
      <sheetName val="[후다내역_XLS]__H4018_c_ESTI96__111"/>
      <sheetName val="1공구_건정토건_철¬"/>
      <sheetName val="실행먐"/>
      <sheetName val="실행笀"/>
      <sheetName val="실행廸"/>
      <sheetName val="보도내_??䪾"/>
      <sheetName val="집_Ā"/>
      <sheetName val="앉음벽_(2)"/>
      <sheetName val="[후다내역_XLS]__H4018_c_ESTI96__112"/>
      <sheetName val="[후다내역_XLS]__H4018_c_ESTI96__114"/>
      <sheetName val="[후다내역_XLS]__H4018_c_ESTI96__113"/>
      <sheetName val="[후다내역_XLS]__H4018_c_ESTI96__115"/>
      <sheetName val="[후다내역_XLS]__H4018_c_ESTI96__116"/>
      <sheetName val="[후다내역_XLS]__H4018_c_ESTI96__117"/>
      <sheetName val="[후다내역_XLS]__H4018_c_ESTI96__118"/>
      <sheetName val="[후다내역_XLS]__H4018_c_ESTI96__119"/>
      <sheetName val="보도내__x005f_x0000__x005f_x0000_䪾"/>
      <sheetName val="[후다내역_XLS]__H4018_c_ESTI96__120"/>
      <sheetName val="[후다내역.XLS]__H4018_c_ESTI96__243"/>
      <sheetName val="[후다내역.XLS]__H4018_c_ESTI96__242"/>
      <sheetName val="실행(ALꄀᶩ萀"/>
      <sheetName val="VOR"/>
      <sheetName val="옥외등신설"/>
      <sheetName val="저케CV22신설"/>
      <sheetName val="저케CV38신설"/>
      <sheetName val="저케CV8신설"/>
      <sheetName val="접지3종"/>
      <sheetName val="9910"/>
      <sheetName val="양식3"/>
      <sheetName val="[후다내역.XLS]__H4018_c_ESTI96__245"/>
    </sheetNames>
    <sheetDataSet>
      <sheetData sheetId="0" refreshError="1"/>
      <sheetData sheetId="1">
        <row r="1">
          <cell r="A1" t="str">
            <v>PHIẾU XỬ LÝ HỒ SƠ THANH TOÁN VƯỢT THẨM QUYỀN PD</v>
          </cell>
        </row>
      </sheetData>
      <sheetData sheetId="2">
        <row r="1">
          <cell r="A1" t="str">
            <v>PHIẾU XỬ LÝ HỒ SƠ THANH TOÁN VƯỢT THẨM QUYỀN PD</v>
          </cell>
        </row>
      </sheetData>
      <sheetData sheetId="3">
        <row r="1">
          <cell r="A1" t="str">
            <v>PHIẾU XỬ LÝ HỒ SƠ THANH TOÁN VƯỢT THẨM QUYỀN PD</v>
          </cell>
        </row>
      </sheetData>
      <sheetData sheetId="4">
        <row r="1">
          <cell r="A1" t="str">
            <v>PHIẾU XỬ LÝ HỒ SƠ THANH TOÁN VƯỢT THẨM QUYỀN PD</v>
          </cell>
        </row>
      </sheetData>
      <sheetData sheetId="5">
        <row r="1">
          <cell r="A1" t="str">
            <v>PHIẾU XỬ LÝ HỒ SƠ THANH TOÁN VƯỢT THẨM QUYỀN PD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PHIẾU XỬ LÝ HỒ SƠ THANH TOÁN VƯỢT THẨM QUYỀN PD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/>
      <sheetData sheetId="867"/>
      <sheetData sheetId="868"/>
      <sheetData sheetId="869"/>
      <sheetData sheetId="870"/>
      <sheetData sheetId="871"/>
      <sheetData sheetId="872" refreshError="1"/>
      <sheetData sheetId="873"/>
      <sheetData sheetId="874"/>
      <sheetData sheetId="875"/>
      <sheetData sheetId="876"/>
      <sheetData sheetId="877" refreshError="1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 refreshError="1"/>
      <sheetData sheetId="928"/>
      <sheetData sheetId="929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>
        <row r="1">
          <cell r="A1" t="str">
            <v>PHIẾU XỬ LÝ HỒ SƠ THANH TOÁN VƯỢT THẨM QUYỀN PD</v>
          </cell>
        </row>
      </sheetData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>
        <row r="1">
          <cell r="A1" t="str">
            <v>PHIẾU XỬ LÝ HỒ SƠ THANH TOÁN VƯỢT THẨM QUYỀN PD</v>
          </cell>
        </row>
      </sheetData>
      <sheetData sheetId="1802">
        <row r="1">
          <cell r="A1" t="str">
            <v>PHIẾU XỬ LÝ HỒ SƠ THANH TOÁN VƯỢT THẨM QUYỀN PD</v>
          </cell>
        </row>
      </sheetData>
      <sheetData sheetId="1803">
        <row r="1">
          <cell r="A1" t="str">
            <v>PHIẾU XỬ LÝ HỒ SƠ THANH TOÁN VƯỢT THẨM QUYỀN PD</v>
          </cell>
        </row>
      </sheetData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>
        <row r="1">
          <cell r="A1" t="str">
            <v>PHIẾU XỬ LÝ HỒ SƠ THANH TOÁN VƯỢT THẨM QUYỀN PD</v>
          </cell>
        </row>
      </sheetData>
      <sheetData sheetId="2403">
        <row r="1">
          <cell r="A1" t="str">
            <v>PHIẾU XỬ LÝ HỒ SƠ THANH TOÁN VƯỢT THẨM QUYỀN PD</v>
          </cell>
        </row>
      </sheetData>
      <sheetData sheetId="2404">
        <row r="1">
          <cell r="A1" t="str">
            <v>PHIẾU XỬ LÝ HỒ SƠ THANH TOÁN VƯỢT THẨM QUYỀN PD</v>
          </cell>
        </row>
      </sheetData>
      <sheetData sheetId="2405">
        <row r="1">
          <cell r="A1" t="str">
            <v>PHIẾU XỬ LÝ HỒ SƠ THANH TOÁN VƯỢT THẨM QUYỀN PD</v>
          </cell>
        </row>
      </sheetData>
      <sheetData sheetId="2406">
        <row r="1">
          <cell r="A1" t="str">
            <v>PHIẾU XỬ LÝ HỒ SƠ THANH TOÁN VƯỢT THẨM QUYỀN PD</v>
          </cell>
        </row>
      </sheetData>
      <sheetData sheetId="2407">
        <row r="1">
          <cell r="A1" t="str">
            <v>PHIẾU XỬ LÝ HỒ SƠ THANH TOÁN VƯỢT THẨM QUYỀN PD</v>
          </cell>
        </row>
      </sheetData>
      <sheetData sheetId="2408">
        <row r="1">
          <cell r="A1" t="str">
            <v>PHIẾU XỬ LÝ HỒ SƠ THANH TOÁN VƯỢT THẨM QUYỀN PD</v>
          </cell>
        </row>
      </sheetData>
      <sheetData sheetId="2409">
        <row r="1">
          <cell r="A1" t="str">
            <v>PHIẾU XỬ LÝ HỒ SƠ THANH TOÁN VƯỢT THẨM QUYỀN PD</v>
          </cell>
        </row>
      </sheetData>
      <sheetData sheetId="2410">
        <row r="1">
          <cell r="A1" t="str">
            <v>PHIẾU XỬ LÝ HỒ SƠ THANH TOÁN VƯỢT THẨM QUYỀN PD</v>
          </cell>
        </row>
      </sheetData>
      <sheetData sheetId="2411">
        <row r="1">
          <cell r="A1" t="str">
            <v>PHIẾU XỬ LÝ HỒ SƠ THANH TOÁN VƯỢT THẨM QUYỀN PD</v>
          </cell>
        </row>
      </sheetData>
      <sheetData sheetId="2412">
        <row r="1">
          <cell r="A1" t="str">
            <v>PHIẾU XỬ LÝ HỒ SƠ THANH TOÁN VƯỢT THẨM QUYỀN PD</v>
          </cell>
        </row>
      </sheetData>
      <sheetData sheetId="2413">
        <row r="1">
          <cell r="A1" t="str">
            <v>PHIẾU XỬ LÝ HỒ SƠ THANH TOÁN VƯỢT THẨM QUYỀN PD</v>
          </cell>
        </row>
      </sheetData>
      <sheetData sheetId="2414">
        <row r="1">
          <cell r="A1" t="str">
            <v>PHIẾU XỬ LÝ HỒ SƠ THANH TOÁN VƯỢT THẨM QUYỀN PD</v>
          </cell>
        </row>
      </sheetData>
      <sheetData sheetId="2415">
        <row r="1">
          <cell r="A1" t="str">
            <v>PHIẾU XỬ LÝ HỒ SƠ THANH TOÁN VƯỢT THẨM QUYỀN PD</v>
          </cell>
        </row>
      </sheetData>
      <sheetData sheetId="2416">
        <row r="1">
          <cell r="A1" t="str">
            <v>PHIẾU XỬ LÝ HỒ SƠ THANH TOÁN VƯỢT THẨM QUYỀN PD</v>
          </cell>
        </row>
      </sheetData>
      <sheetData sheetId="2417">
        <row r="1">
          <cell r="A1" t="str">
            <v>PHIẾU XỬ LÝ HỒ SƠ THANH TOÁN VƯỢT THẨM QUYỀN PD</v>
          </cell>
        </row>
      </sheetData>
      <sheetData sheetId="2418">
        <row r="1">
          <cell r="A1" t="str">
            <v>PHIẾU XỬ LÝ HỒ SƠ THANH TOÁN VƯỢT THẨM QUYỀN PD</v>
          </cell>
        </row>
      </sheetData>
      <sheetData sheetId="2419">
        <row r="1">
          <cell r="A1" t="str">
            <v>PHIẾU XỬ LÝ HỒ SƠ THANH TOÁN VƯỢT THẨM QUYỀN PD</v>
          </cell>
        </row>
      </sheetData>
      <sheetData sheetId="2420">
        <row r="1">
          <cell r="A1" t="str">
            <v>PHIẾU XỬ LÝ HỒ SƠ THANH TOÁN VƯỢT THẨM QUYỀN PD</v>
          </cell>
        </row>
      </sheetData>
      <sheetData sheetId="2421">
        <row r="1">
          <cell r="A1" t="str">
            <v>PHIẾU XỬ LÝ HỒ SƠ THANH TOÁN VƯỢT THẨM QUYỀN PD</v>
          </cell>
        </row>
      </sheetData>
      <sheetData sheetId="2422">
        <row r="1">
          <cell r="A1" t="str">
            <v>PHIẾU XỬ LÝ HỒ SƠ THANH TOÁN VƯỢT THẨM QUYỀN PD</v>
          </cell>
        </row>
      </sheetData>
      <sheetData sheetId="2423">
        <row r="1">
          <cell r="A1" t="str">
            <v>PHIẾU XỬ LÝ HỒ SƠ THANH TOÁN VƯỢT THẨM QUYỀN PD</v>
          </cell>
        </row>
      </sheetData>
      <sheetData sheetId="2424">
        <row r="1">
          <cell r="A1" t="str">
            <v>PHIẾU XỬ LÝ HỒ SƠ THANH TOÁN VƯỢT THẨM QUYỀN PD</v>
          </cell>
        </row>
      </sheetData>
      <sheetData sheetId="2425">
        <row r="1">
          <cell r="A1" t="str">
            <v>PHIẾU XỬ LÝ HỒ SƠ THANH TOÁN VƯỢT THẨM QUYỀN PD</v>
          </cell>
        </row>
      </sheetData>
      <sheetData sheetId="2426">
        <row r="1">
          <cell r="A1" t="str">
            <v>PHIẾU XỬ LÝ HỒ SƠ THANH TOÁN VƯỢT THẨM QUYỀN PD</v>
          </cell>
        </row>
      </sheetData>
      <sheetData sheetId="2427">
        <row r="1">
          <cell r="A1" t="str">
            <v>PHIẾU XỬ LÝ HỒ SƠ THANH TOÁN VƯỢT THẨM QUYỀN PD</v>
          </cell>
        </row>
      </sheetData>
      <sheetData sheetId="2428">
        <row r="1">
          <cell r="A1" t="str">
            <v>PHIẾU XỬ LÝ HỒ SƠ THANH TOÁN VƯỢT THẨM QUYỀN PD</v>
          </cell>
        </row>
      </sheetData>
      <sheetData sheetId="2429">
        <row r="1">
          <cell r="A1" t="str">
            <v>PHIẾU XỬ LÝ HỒ SƠ THANH TOÁN VƯỢT THẨM QUYỀN PD</v>
          </cell>
        </row>
      </sheetData>
      <sheetData sheetId="2430">
        <row r="1">
          <cell r="A1" t="str">
            <v>PHIẾU XỬ LÝ HỒ SƠ THANH TOÁN VƯỢT THẨM QUYỀN PD</v>
          </cell>
        </row>
      </sheetData>
      <sheetData sheetId="2431">
        <row r="1">
          <cell r="A1" t="str">
            <v>PHIẾU XỬ LÝ HỒ SƠ THANH TOÁN VƯỢT THẨM QUYỀN PD</v>
          </cell>
        </row>
      </sheetData>
      <sheetData sheetId="2432">
        <row r="1">
          <cell r="A1" t="str">
            <v>PHIẾU XỬ LÝ HỒ SƠ THANH TOÁN VƯỢT THẨM QUYỀN PD</v>
          </cell>
        </row>
      </sheetData>
      <sheetData sheetId="2433">
        <row r="1">
          <cell r="A1" t="str">
            <v>PHIẾU XỬ LÝ HỒ SƠ THANH TOÁN VƯỢT THẨM QUYỀN PD</v>
          </cell>
        </row>
      </sheetData>
      <sheetData sheetId="2434">
        <row r="1">
          <cell r="A1" t="str">
            <v>PHIẾU XỬ LÝ HỒ SƠ THANH TOÁN VƯỢT THẨM QUYỀN PD</v>
          </cell>
        </row>
      </sheetData>
      <sheetData sheetId="2435">
        <row r="1">
          <cell r="A1" t="str">
            <v>PHIẾU XỬ LÝ HỒ SƠ THANH TOÁN VƯỢT THẨM QUYỀN PD</v>
          </cell>
        </row>
      </sheetData>
      <sheetData sheetId="2436">
        <row r="1">
          <cell r="A1" t="str">
            <v>PHIẾU XỬ LÝ HỒ SƠ THANH TOÁN VƯỢT THẨM QUYỀN PD</v>
          </cell>
        </row>
      </sheetData>
      <sheetData sheetId="2437">
        <row r="1">
          <cell r="A1" t="str">
            <v>PHIẾU XỬ LÝ HỒ SƠ THANH TOÁN VƯỢT THẨM QUYỀN PD</v>
          </cell>
        </row>
      </sheetData>
      <sheetData sheetId="2438">
        <row r="1">
          <cell r="A1" t="str">
            <v>PHIẾU XỬ LÝ HỒ SƠ THANH TOÁN VƯỢT THẨM QUYỀN PD</v>
          </cell>
        </row>
      </sheetData>
      <sheetData sheetId="2439">
        <row r="1">
          <cell r="A1" t="str">
            <v>PHIẾU XỬ LÝ HỒ SƠ THANH TOÁN VƯỢT THẨM QUYỀN PD</v>
          </cell>
        </row>
      </sheetData>
      <sheetData sheetId="2440">
        <row r="1">
          <cell r="A1" t="str">
            <v>PHIẾU XỬ LÝ HỒ SƠ THANH TOÁN VƯỢT THẨM QUYỀN PD</v>
          </cell>
        </row>
      </sheetData>
      <sheetData sheetId="2441">
        <row r="1">
          <cell r="A1" t="str">
            <v>PHIẾU XỬ LÝ HỒ SƠ THANH TOÁN VƯỢT THẨM QUYỀN PD</v>
          </cell>
        </row>
      </sheetData>
      <sheetData sheetId="2442">
        <row r="1">
          <cell r="A1" t="str">
            <v>PHIẾU XỬ LÝ HỒ SƠ THANH TOÁN VƯỢT THẨM QUYỀN PD</v>
          </cell>
        </row>
      </sheetData>
      <sheetData sheetId="2443">
        <row r="1">
          <cell r="A1" t="str">
            <v>PHIẾU XỬ LÝ HỒ SƠ THANH TOÁN VƯỢT THẨM QUYỀN PD</v>
          </cell>
        </row>
      </sheetData>
      <sheetData sheetId="2444">
        <row r="1">
          <cell r="A1" t="str">
            <v>PHIẾU XỬ LÝ HỒ SƠ THANH TOÁN VƯỢT THẨM QUYỀN PD</v>
          </cell>
        </row>
      </sheetData>
      <sheetData sheetId="2445">
        <row r="1">
          <cell r="A1" t="str">
            <v>PHIẾU XỬ LÝ HỒ SƠ THANH TOÁN VƯỢT THẨM QUYỀN PD</v>
          </cell>
        </row>
      </sheetData>
      <sheetData sheetId="2446">
        <row r="1">
          <cell r="A1" t="str">
            <v>PHIẾU XỬ LÝ HỒ SƠ THANH TOÁN VƯỢT THẨM QUYỀN PD</v>
          </cell>
        </row>
      </sheetData>
      <sheetData sheetId="2447">
        <row r="1">
          <cell r="A1" t="str">
            <v>PHIẾU XỬ LÝ HỒ SƠ THANH TOÁN VƯỢT THẨM QUYỀN PD</v>
          </cell>
        </row>
      </sheetData>
      <sheetData sheetId="2448">
        <row r="1">
          <cell r="A1" t="str">
            <v>PHIẾU XỬ LÝ HỒ SƠ THANH TOÁN VƯỢT THẨM QUYỀN PD</v>
          </cell>
        </row>
      </sheetData>
      <sheetData sheetId="2449">
        <row r="1">
          <cell r="A1" t="str">
            <v>PHIẾU XỬ LÝ HỒ SƠ THANH TOÁN VƯỢT THẨM QUYỀN PD</v>
          </cell>
        </row>
      </sheetData>
      <sheetData sheetId="2450">
        <row r="1">
          <cell r="A1" t="str">
            <v>PHIẾU XỬ LÝ HỒ SƠ THANH TOÁN VƯỢT THẨM QUYỀN PD</v>
          </cell>
        </row>
      </sheetData>
      <sheetData sheetId="2451">
        <row r="1">
          <cell r="A1" t="str">
            <v>PHIẾU XỬ LÝ HỒ SƠ THANH TOÁN VƯỢT THẨM QUYỀN PD</v>
          </cell>
        </row>
      </sheetData>
      <sheetData sheetId="2452">
        <row r="1">
          <cell r="A1" t="str">
            <v>PHIẾU XỬ LÝ HỒ SƠ THANH TOÁN VƯỢT THẨM QUYỀN PD</v>
          </cell>
        </row>
      </sheetData>
      <sheetData sheetId="2453">
        <row r="1">
          <cell r="A1" t="str">
            <v>PHIẾU XỬ LÝ HỒ SƠ THANH TOÁN VƯỢT THẨM QUYỀN PD</v>
          </cell>
        </row>
      </sheetData>
      <sheetData sheetId="2454">
        <row r="1">
          <cell r="A1" t="str">
            <v>PHIẾU XỬ LÝ HỒ SƠ THANH TOÁN VƯỢT THẨM QUYỀN PD</v>
          </cell>
        </row>
      </sheetData>
      <sheetData sheetId="2455">
        <row r="1">
          <cell r="A1" t="str">
            <v>PHIẾU XỬ LÝ HỒ SƠ THANH TOÁN VƯỢT THẨM QUYỀN PD</v>
          </cell>
        </row>
      </sheetData>
      <sheetData sheetId="2456">
        <row r="1">
          <cell r="A1" t="str">
            <v>PHIẾU XỬ LÝ HỒ SƠ THANH TOÁN VƯỢT THẨM QUYỀN PD</v>
          </cell>
        </row>
      </sheetData>
      <sheetData sheetId="2457">
        <row r="1">
          <cell r="A1" t="str">
            <v>PHIẾU XỬ LÝ HỒ SƠ THANH TOÁN VƯỢT THẨM QUYỀN PD</v>
          </cell>
        </row>
      </sheetData>
      <sheetData sheetId="2458">
        <row r="1">
          <cell r="A1" t="str">
            <v>PHIẾU XỬ LÝ HỒ SƠ THANH TOÁN VƯỢT THẨM QUYỀN PD</v>
          </cell>
        </row>
      </sheetData>
      <sheetData sheetId="2459">
        <row r="1">
          <cell r="A1" t="str">
            <v>PHIẾU XỬ LÝ HỒ SƠ THANH TOÁN VƯỢT THẨM QUYỀN PD</v>
          </cell>
        </row>
      </sheetData>
      <sheetData sheetId="2460">
        <row r="1">
          <cell r="A1" t="str">
            <v>PHIẾU XỬ LÝ HỒ SƠ THANH TOÁN VƯỢT THẨM QUYỀN PD</v>
          </cell>
        </row>
      </sheetData>
      <sheetData sheetId="2461">
        <row r="1">
          <cell r="A1" t="str">
            <v>PHIẾU XỬ LÝ HỒ SƠ THANH TOÁN VƯỢT THẨM QUYỀN PD</v>
          </cell>
        </row>
      </sheetData>
      <sheetData sheetId="2462">
        <row r="1">
          <cell r="A1" t="str">
            <v>PHIẾU XỬ LÝ HỒ SƠ THANH TOÁN VƯỢT THẨM QUYỀN PD</v>
          </cell>
        </row>
      </sheetData>
      <sheetData sheetId="2463">
        <row r="1">
          <cell r="A1" t="str">
            <v>PHIẾU XỬ LÝ HỒ SƠ THANH TOÁN VƯỢT THẨM QUYỀN PD</v>
          </cell>
        </row>
      </sheetData>
      <sheetData sheetId="2464">
        <row r="1">
          <cell r="A1" t="str">
            <v>PHIẾU XỬ LÝ HỒ SƠ THANH TOÁN VƯỢT THẨM QUYỀN PD</v>
          </cell>
        </row>
      </sheetData>
      <sheetData sheetId="2465">
        <row r="1">
          <cell r="A1" t="str">
            <v>PHIẾU XỬ LÝ HỒ SƠ THANH TOÁN VƯỢT THẨM QUYỀN PD</v>
          </cell>
        </row>
      </sheetData>
      <sheetData sheetId="2466">
        <row r="1">
          <cell r="A1" t="str">
            <v>PHIẾU XỬ LÝ HỒ SƠ THANH TOÁN VƯỢT THẨM QUYỀN PD</v>
          </cell>
        </row>
      </sheetData>
      <sheetData sheetId="2467">
        <row r="1">
          <cell r="A1" t="str">
            <v>PHIẾU XỬ LÝ HỒ SƠ THANH TOÁN VƯỢT THẨM QUYỀN PD</v>
          </cell>
        </row>
      </sheetData>
      <sheetData sheetId="2468">
        <row r="1">
          <cell r="A1" t="str">
            <v>PHIẾU XỬ LÝ HỒ SƠ THANH TOÁN VƯỢT THẨM QUYỀN PD</v>
          </cell>
        </row>
      </sheetData>
      <sheetData sheetId="2469">
        <row r="1">
          <cell r="A1" t="str">
            <v>PHIẾU XỬ LÝ HỒ SƠ THANH TOÁN VƯỢT THẨM QUYỀN PD</v>
          </cell>
        </row>
      </sheetData>
      <sheetData sheetId="2470">
        <row r="1">
          <cell r="A1" t="str">
            <v>PHIẾU XỬ LÝ HỒ SƠ THANH TOÁN VƯỢT THẨM QUYỀN PD</v>
          </cell>
        </row>
      </sheetData>
      <sheetData sheetId="2471">
        <row r="1">
          <cell r="A1" t="str">
            <v>PHIẾU XỬ LÝ HỒ SƠ THANH TOÁN VƯỢT THẨM QUYỀN PD</v>
          </cell>
        </row>
      </sheetData>
      <sheetData sheetId="2472">
        <row r="1">
          <cell r="A1" t="str">
            <v>PHIẾU XỬ LÝ HỒ SƠ THANH TOÁN VƯỢT THẨM QUYỀN PD</v>
          </cell>
        </row>
      </sheetData>
      <sheetData sheetId="2473">
        <row r="1">
          <cell r="A1" t="str">
            <v>PHIẾU XỬ LÝ HỒ SƠ THANH TOÁN VƯỢT THẨM QUYỀN PD</v>
          </cell>
        </row>
      </sheetData>
      <sheetData sheetId="2474">
        <row r="1">
          <cell r="A1" t="str">
            <v>PHIẾU XỬ LÝ HỒ SƠ THANH TOÁN VƯỢT THẨM QUYỀN PD</v>
          </cell>
        </row>
      </sheetData>
      <sheetData sheetId="2475">
        <row r="1">
          <cell r="A1" t="str">
            <v>PHIẾU XỬ LÝ HỒ SƠ THANH TOÁN VƯỢT THẨM QUYỀN PD</v>
          </cell>
        </row>
      </sheetData>
      <sheetData sheetId="2476">
        <row r="1">
          <cell r="A1" t="str">
            <v>PHIẾU XỬ LÝ HỒ SƠ THANH TOÁN VƯỢT THẨM QUYỀN PD</v>
          </cell>
        </row>
      </sheetData>
      <sheetData sheetId="2477">
        <row r="1">
          <cell r="A1" t="str">
            <v>PHIẾU XỬ LÝ HỒ SƠ THANH TOÁN VƯỢT THẨM QUYỀN PD</v>
          </cell>
        </row>
      </sheetData>
      <sheetData sheetId="2478">
        <row r="1">
          <cell r="A1" t="str">
            <v>PHIẾU XỬ LÝ HỒ SƠ THANH TOÁN VƯỢT THẨM QUYỀN PD</v>
          </cell>
        </row>
      </sheetData>
      <sheetData sheetId="2479">
        <row r="1">
          <cell r="A1" t="str">
            <v>PHIẾU XỬ LÝ HỒ SƠ THANH TOÁN VƯỢT THẨM QUYỀN PD</v>
          </cell>
        </row>
      </sheetData>
      <sheetData sheetId="2480">
        <row r="1">
          <cell r="A1" t="str">
            <v>PHIẾU XỬ LÝ HỒ SƠ THANH TOÁN VƯỢT THẨM QUYỀN PD</v>
          </cell>
        </row>
      </sheetData>
      <sheetData sheetId="2481">
        <row r="1">
          <cell r="A1" t="str">
            <v>PHIẾU XỬ LÝ HỒ SƠ THANH TOÁN VƯỢT THẨM QUYỀN PD</v>
          </cell>
        </row>
      </sheetData>
      <sheetData sheetId="2482">
        <row r="1">
          <cell r="A1" t="str">
            <v>PHIẾU XỬ LÝ HỒ SƠ THANH TOÁN VƯỢT THẨM QUYỀN PD</v>
          </cell>
        </row>
      </sheetData>
      <sheetData sheetId="2483">
        <row r="1">
          <cell r="A1" t="str">
            <v>PHIẾU XỬ LÝ HỒ SƠ THANH TOÁN VƯỢT THẨM QUYỀN PD</v>
          </cell>
        </row>
      </sheetData>
      <sheetData sheetId="2484">
        <row r="1">
          <cell r="A1" t="str">
            <v>PHIẾU XỬ LÝ HỒ SƠ THANH TOÁN VƯỢT THẨM QUYỀN PD</v>
          </cell>
        </row>
      </sheetData>
      <sheetData sheetId="2485">
        <row r="1">
          <cell r="A1" t="str">
            <v>PHIẾU XỬ LÝ HỒ SƠ THANH TOÁN VƯỢT THẨM QUYỀN PD</v>
          </cell>
        </row>
      </sheetData>
      <sheetData sheetId="2486">
        <row r="1">
          <cell r="A1" t="str">
            <v>PHIẾU XỬ LÝ HỒ SƠ THANH TOÁN VƯỢT THẨM QUYỀN PD</v>
          </cell>
        </row>
      </sheetData>
      <sheetData sheetId="2487">
        <row r="1">
          <cell r="A1" t="str">
            <v>PHIẾU XỬ LÝ HỒ SƠ THANH TOÁN VƯỢT THẨM QUYỀN PD</v>
          </cell>
        </row>
      </sheetData>
      <sheetData sheetId="2488">
        <row r="1">
          <cell r="A1" t="str">
            <v>PHIẾU XỬ LÝ HỒ SƠ THANH TOÁN VƯỢT THẨM QUYỀN PD</v>
          </cell>
        </row>
      </sheetData>
      <sheetData sheetId="2489">
        <row r="1">
          <cell r="A1" t="str">
            <v>PHIẾU XỬ LÝ HỒ SƠ THANH TOÁN VƯỢT THẨM QUYỀN PD</v>
          </cell>
        </row>
      </sheetData>
      <sheetData sheetId="2490">
        <row r="1">
          <cell r="A1" t="str">
            <v>PHIẾU XỬ LÝ HỒ SƠ THANH TOÁN VƯỢT THẨM QUYỀN PD</v>
          </cell>
        </row>
      </sheetData>
      <sheetData sheetId="2491">
        <row r="1">
          <cell r="A1" t="str">
            <v>PHIẾU XỬ LÝ HỒ SƠ THANH TOÁN VƯỢT THẨM QUYỀN PD</v>
          </cell>
        </row>
      </sheetData>
      <sheetData sheetId="2492">
        <row r="1">
          <cell r="A1" t="str">
            <v>PHIẾU XỬ LÝ HỒ SƠ THANH TOÁN VƯỢT THẨM QUYỀN PD</v>
          </cell>
        </row>
      </sheetData>
      <sheetData sheetId="2493">
        <row r="1">
          <cell r="A1" t="str">
            <v>PHIẾU XỬ LÝ HỒ SƠ THANH TOÁN VƯỢT THẨM QUYỀN PD</v>
          </cell>
        </row>
      </sheetData>
      <sheetData sheetId="2494">
        <row r="1">
          <cell r="A1" t="str">
            <v>PHIẾU XỬ LÝ HỒ SƠ THANH TOÁN VƯỢT THẨM QUYỀN PD</v>
          </cell>
        </row>
      </sheetData>
      <sheetData sheetId="2495">
        <row r="1">
          <cell r="A1" t="str">
            <v>PHIẾU XỬ LÝ HỒ SƠ THANH TOÁN VƯỢT THẨM QUYỀN PD</v>
          </cell>
        </row>
      </sheetData>
      <sheetData sheetId="2496">
        <row r="1">
          <cell r="A1" t="str">
            <v>PHIẾU XỬ LÝ HỒ SƠ THANH TOÁN VƯỢT THẨM QUYỀN PD</v>
          </cell>
        </row>
      </sheetData>
      <sheetData sheetId="2497">
        <row r="1">
          <cell r="A1" t="str">
            <v>PHIẾU XỬ LÝ HỒ SƠ THANH TOÁN VƯỢT THẨM QUYỀN PD</v>
          </cell>
        </row>
      </sheetData>
      <sheetData sheetId="2498">
        <row r="1">
          <cell r="A1" t="str">
            <v>PHIẾU XỬ LÝ HỒ SƠ THANH TOÁN VƯỢT THẨM QUYỀN PD</v>
          </cell>
        </row>
      </sheetData>
      <sheetData sheetId="2499">
        <row r="1">
          <cell r="A1" t="str">
            <v>PHIẾU XỬ LÝ HỒ SƠ THANH TOÁN VƯỢT THẨM QUYỀN PD</v>
          </cell>
        </row>
      </sheetData>
      <sheetData sheetId="2500">
        <row r="1">
          <cell r="A1" t="str">
            <v>PHIẾU XỬ LÝ HỒ SƠ THANH TOÁN VƯỢT THẨM QUYỀN PD</v>
          </cell>
        </row>
      </sheetData>
      <sheetData sheetId="2501">
        <row r="1">
          <cell r="A1" t="str">
            <v>PHIẾU XỬ LÝ HỒ SƠ THANH TOÁN VƯỢT THẨM QUYỀN PD</v>
          </cell>
        </row>
      </sheetData>
      <sheetData sheetId="2502">
        <row r="1">
          <cell r="A1" t="str">
            <v>PHIẾU XỬ LÝ HỒ SƠ THANH TOÁN VƯỢT THẨM QUYỀN PD</v>
          </cell>
        </row>
      </sheetData>
      <sheetData sheetId="2503">
        <row r="1">
          <cell r="A1" t="str">
            <v>PHIẾU XỬ LÝ HỒ SƠ THANH TOÁN VƯỢT THẨM QUYỀN PD</v>
          </cell>
        </row>
      </sheetData>
      <sheetData sheetId="2504">
        <row r="1">
          <cell r="A1" t="str">
            <v>PHIẾU XỬ LÝ HỒ SƠ THANH TOÁN VƯỢT THẨM QUYỀN PD</v>
          </cell>
        </row>
      </sheetData>
      <sheetData sheetId="2505">
        <row r="1">
          <cell r="A1" t="str">
            <v>PHIẾU XỬ LÝ HỒ SƠ THANH TOÁN VƯỢT THẨM QUYỀN PD</v>
          </cell>
        </row>
      </sheetData>
      <sheetData sheetId="2506">
        <row r="1">
          <cell r="A1" t="str">
            <v>PHIẾU XỬ LÝ HỒ SƠ THANH TOÁN VƯỢT THẨM QUYỀN PD</v>
          </cell>
        </row>
      </sheetData>
      <sheetData sheetId="2507">
        <row r="1">
          <cell r="A1" t="str">
            <v>PHIẾU XỬ LÝ HỒ SƠ THANH TOÁN VƯỢT THẨM QUYỀN PD</v>
          </cell>
        </row>
      </sheetData>
      <sheetData sheetId="2508">
        <row r="1">
          <cell r="A1" t="str">
            <v>PHIẾU XỬ LÝ HỒ SƠ THANH TOÁN VƯỢT THẨM QUYỀN PD</v>
          </cell>
        </row>
      </sheetData>
      <sheetData sheetId="2509">
        <row r="1">
          <cell r="A1" t="str">
            <v>PHIẾU XỬ LÝ HỒ SƠ THANH TOÁN VƯỢT THẨM QUYỀN PD</v>
          </cell>
        </row>
      </sheetData>
      <sheetData sheetId="2510">
        <row r="1">
          <cell r="A1" t="str">
            <v>PHIẾU XỬ LÝ HỒ SƠ THANH TOÁN VƯỢT THẨM QUYỀN PD</v>
          </cell>
        </row>
      </sheetData>
      <sheetData sheetId="2511">
        <row r="1">
          <cell r="A1" t="str">
            <v>PHIẾU XỬ LÝ HỒ SƠ THANH TOÁN VƯỢT THẨM QUYỀN PD</v>
          </cell>
        </row>
      </sheetData>
      <sheetData sheetId="2512">
        <row r="1">
          <cell r="A1" t="str">
            <v>PHIẾU XỬ LÝ HỒ SƠ THANH TOÁN VƯỢT THẨM QUYỀN PD</v>
          </cell>
        </row>
      </sheetData>
      <sheetData sheetId="2513">
        <row r="1">
          <cell r="A1" t="str">
            <v>PHIẾU XỬ LÝ HỒ SƠ THANH TOÁN VƯỢT THẨM QUYỀN PD</v>
          </cell>
        </row>
      </sheetData>
      <sheetData sheetId="2514">
        <row r="1">
          <cell r="A1" t="str">
            <v>PHIẾU XỬ LÝ HỒ SƠ THANH TOÁN VƯỢT THẨM QUYỀN PD</v>
          </cell>
        </row>
      </sheetData>
      <sheetData sheetId="2515">
        <row r="1">
          <cell r="A1" t="str">
            <v>PHIẾU XỬ LÝ HỒ SƠ THANH TOÁN VƯỢT THẨM QUYỀN PD</v>
          </cell>
        </row>
      </sheetData>
      <sheetData sheetId="2516">
        <row r="1">
          <cell r="A1" t="str">
            <v>PHIẾU XỬ LÝ HỒ SƠ THANH TOÁN VƯỢT THẨM QUYỀN PD</v>
          </cell>
        </row>
      </sheetData>
      <sheetData sheetId="2517">
        <row r="1">
          <cell r="A1" t="str">
            <v>PHIẾU XỬ LÝ HỒ SƠ THANH TOÁN VƯỢT THẨM QUYỀN PD</v>
          </cell>
        </row>
      </sheetData>
      <sheetData sheetId="2518">
        <row r="1">
          <cell r="A1" t="str">
            <v>PHIẾU XỬ LÝ HỒ SƠ THANH TOÁN VƯỢT THẨM QUYỀN PD</v>
          </cell>
        </row>
      </sheetData>
      <sheetData sheetId="2519">
        <row r="1">
          <cell r="A1" t="str">
            <v>PHIẾU XỬ LÝ HỒ SƠ THANH TOÁN VƯỢT THẨM QUYỀN PD</v>
          </cell>
        </row>
      </sheetData>
      <sheetData sheetId="2520">
        <row r="1">
          <cell r="A1" t="str">
            <v>PHIẾU XỬ LÝ HỒ SƠ THANH TOÁN VƯỢT THẨM QUYỀN PD</v>
          </cell>
        </row>
      </sheetData>
      <sheetData sheetId="2521">
        <row r="1">
          <cell r="A1" t="str">
            <v>PHIẾU XỬ LÝ HỒ SƠ THANH TOÁN VƯỢT THẨM QUYỀN PD</v>
          </cell>
        </row>
      </sheetData>
      <sheetData sheetId="2522">
        <row r="1">
          <cell r="A1" t="str">
            <v>PHIẾU XỬ LÝ HỒ SƠ THANH TOÁN VƯỢT THẨM QUYỀN PD</v>
          </cell>
        </row>
      </sheetData>
      <sheetData sheetId="2523">
        <row r="1">
          <cell r="A1" t="str">
            <v>PHIẾU XỬ LÝ HỒ SƠ THANH TOÁN VƯỢT THẨM QUYỀN PD</v>
          </cell>
        </row>
      </sheetData>
      <sheetData sheetId="2524">
        <row r="1">
          <cell r="A1" t="str">
            <v>PHIẾU XỬ LÝ HỒ SƠ THANH TOÁN VƯỢT THẨM QUYỀN PD</v>
          </cell>
        </row>
      </sheetData>
      <sheetData sheetId="2525">
        <row r="1">
          <cell r="A1" t="str">
            <v>PHIẾU XỬ LÝ HỒ SƠ THANH TOÁN VƯỢT THẨM QUYỀN PD</v>
          </cell>
        </row>
      </sheetData>
      <sheetData sheetId="2526">
        <row r="1">
          <cell r="A1" t="str">
            <v>PHIẾU XỬ LÝ HỒ SƠ THANH TOÁN VƯỢT THẨM QUYỀN PD</v>
          </cell>
        </row>
      </sheetData>
      <sheetData sheetId="2527">
        <row r="1">
          <cell r="A1" t="str">
            <v>PHIẾU XỬ LÝ HỒ SƠ THANH TOÁN VƯỢT THẨM QUYỀN PD</v>
          </cell>
        </row>
      </sheetData>
      <sheetData sheetId="2528">
        <row r="1">
          <cell r="A1" t="str">
            <v>PHIẾU XỬ LÝ HỒ SƠ THANH TOÁN VƯỢT THẨM QUYỀN PD</v>
          </cell>
        </row>
      </sheetData>
      <sheetData sheetId="2529">
        <row r="1">
          <cell r="A1" t="str">
            <v>PHIẾU XỬ LÝ HỒ SƠ THANH TOÁN VƯỢT THẨM QUYỀN PD</v>
          </cell>
        </row>
      </sheetData>
      <sheetData sheetId="2530">
        <row r="1">
          <cell r="A1" t="str">
            <v>PHIẾU XỬ LÝ HỒ SƠ THANH TOÁN VƯỢT THẨM QUYỀN PD</v>
          </cell>
        </row>
      </sheetData>
      <sheetData sheetId="2531">
        <row r="1">
          <cell r="A1" t="str">
            <v>PHIẾU XỬ LÝ HỒ SƠ THANH TOÁN VƯỢT THẨM QUYỀN PD</v>
          </cell>
        </row>
      </sheetData>
      <sheetData sheetId="2532">
        <row r="1">
          <cell r="A1" t="str">
            <v>PHIẾU XỬ LÝ HỒ SƠ THANH TOÁN VƯỢT THẨM QUYỀN PD</v>
          </cell>
        </row>
      </sheetData>
      <sheetData sheetId="2533">
        <row r="1">
          <cell r="A1" t="str">
            <v>PHIẾU XỬ LÝ HỒ SƠ THANH TOÁN VƯỢT THẨM QUYỀN PD</v>
          </cell>
        </row>
      </sheetData>
      <sheetData sheetId="2534">
        <row r="1">
          <cell r="A1" t="str">
            <v>PHIẾU XỬ LÝ HỒ SƠ THANH TOÁN VƯỢT THẨM QUYỀN PD</v>
          </cell>
        </row>
      </sheetData>
      <sheetData sheetId="2535">
        <row r="1">
          <cell r="A1" t="str">
            <v>PHIẾU XỬ LÝ HỒ SƠ THANH TOÁN VƯỢT THẨM QUYỀN PD</v>
          </cell>
        </row>
      </sheetData>
      <sheetData sheetId="2536">
        <row r="1">
          <cell r="A1" t="str">
            <v>PHIẾU XỬ LÝ HỒ SƠ THANH TOÁN VƯỢT THẨM QUYỀN PD</v>
          </cell>
        </row>
      </sheetData>
      <sheetData sheetId="2537">
        <row r="1">
          <cell r="A1" t="str">
            <v>PHIẾU XỬ LÝ HỒ SƠ THANH TOÁN VƯỢT THẨM QUYỀN PD</v>
          </cell>
        </row>
      </sheetData>
      <sheetData sheetId="2538">
        <row r="1">
          <cell r="A1" t="str">
            <v>PHIẾU XỬ LÝ HỒ SƠ THANH TOÁN VƯỢT THẨM QUYỀN PD</v>
          </cell>
        </row>
      </sheetData>
      <sheetData sheetId="2539">
        <row r="1">
          <cell r="A1" t="str">
            <v>PHIẾU XỬ LÝ HỒ SƠ THANH TOÁN VƯỢT THẨM QUYỀN PD</v>
          </cell>
        </row>
      </sheetData>
      <sheetData sheetId="2540">
        <row r="1">
          <cell r="A1" t="str">
            <v>PHIẾU XỬ LÝ HỒ SƠ THANH TOÁN VƯỢT THẨM QUYỀN PD</v>
          </cell>
        </row>
      </sheetData>
      <sheetData sheetId="2541">
        <row r="1">
          <cell r="A1" t="str">
            <v>PHIẾU XỬ LÝ HỒ SƠ THANH TOÁN VƯỢT THẨM QUYỀN PD</v>
          </cell>
        </row>
      </sheetData>
      <sheetData sheetId="2542">
        <row r="1">
          <cell r="A1" t="str">
            <v>PHIẾU XỬ LÝ HỒ SƠ THANH TOÁN VƯỢT THẨM QUYỀN PD</v>
          </cell>
        </row>
      </sheetData>
      <sheetData sheetId="2543">
        <row r="1">
          <cell r="A1" t="str">
            <v>PHIẾU XỬ LÝ HỒ SƠ THANH TOÁN VƯỢT THẨM QUYỀN PD</v>
          </cell>
        </row>
      </sheetData>
      <sheetData sheetId="2544">
        <row r="1">
          <cell r="A1" t="str">
            <v>PHIẾU XỬ LÝ HỒ SƠ THANH TOÁN VƯỢT THẨM QUYỀN PD</v>
          </cell>
        </row>
      </sheetData>
      <sheetData sheetId="2545">
        <row r="1">
          <cell r="A1" t="str">
            <v>PHIẾU XỬ LÝ HỒ SƠ THANH TOÁN VƯỢT THẨM QUYỀN PD</v>
          </cell>
        </row>
      </sheetData>
      <sheetData sheetId="2546">
        <row r="1">
          <cell r="A1" t="str">
            <v>PHIẾU XỬ LÝ HỒ SƠ THANH TOÁN VƯỢT THẨM QUYỀN PD</v>
          </cell>
        </row>
      </sheetData>
      <sheetData sheetId="2547">
        <row r="1">
          <cell r="A1" t="str">
            <v>PHIẾU XỬ LÝ HỒ SƠ THANH TOÁN VƯỢT THẨM QUYỀN PD</v>
          </cell>
        </row>
      </sheetData>
      <sheetData sheetId="2548">
        <row r="1">
          <cell r="A1" t="str">
            <v>PHIẾU XỬ LÝ HỒ SƠ THANH TOÁN VƯỢT THẨM QUYỀN PD</v>
          </cell>
        </row>
      </sheetData>
      <sheetData sheetId="2549">
        <row r="1">
          <cell r="A1" t="str">
            <v>PHIẾU XỬ LÝ HỒ SƠ THANH TOÁN VƯỢT THẨM QUYỀN PD</v>
          </cell>
        </row>
      </sheetData>
      <sheetData sheetId="2550">
        <row r="1">
          <cell r="A1" t="str">
            <v>PHIẾU XỬ LÝ HỒ SƠ THANH TOÁN VƯỢT THẨM QUYỀN PD</v>
          </cell>
        </row>
      </sheetData>
      <sheetData sheetId="2551">
        <row r="1">
          <cell r="A1" t="str">
            <v>PHIẾU XỬ LÝ HỒ SƠ THANH TOÁN VƯỢT THẨM QUYỀN PD</v>
          </cell>
        </row>
      </sheetData>
      <sheetData sheetId="2552">
        <row r="1">
          <cell r="A1" t="str">
            <v>PHIẾU XỬ LÝ HỒ SƠ THANH TOÁN VƯỢT THẨM QUYỀN PD</v>
          </cell>
        </row>
      </sheetData>
      <sheetData sheetId="2553">
        <row r="1">
          <cell r="A1" t="str">
            <v>PHIẾU XỬ LÝ HỒ SƠ THANH TOÁN VƯỢT THẨM QUYỀN PD</v>
          </cell>
        </row>
      </sheetData>
      <sheetData sheetId="2554">
        <row r="1">
          <cell r="A1" t="str">
            <v>PHIẾU XỬ LÝ HỒ SƠ THANH TOÁN VƯỢT THẨM QUYỀN PD</v>
          </cell>
        </row>
      </sheetData>
      <sheetData sheetId="2555">
        <row r="1">
          <cell r="A1" t="str">
            <v>PHIẾU XỬ LÝ HỒ SƠ THANH TOÁN VƯỢT THẨM QUYỀN PD</v>
          </cell>
        </row>
      </sheetData>
      <sheetData sheetId="2556">
        <row r="1">
          <cell r="A1" t="str">
            <v>PHIẾU XỬ LÝ HỒ SƠ THANH TOÁN VƯỢT THẨM QUYỀN PD</v>
          </cell>
        </row>
      </sheetData>
      <sheetData sheetId="2557">
        <row r="1">
          <cell r="A1" t="str">
            <v>PHIẾU XỬ LÝ HỒ SƠ THANH TOÁN VƯỢT THẨM QUYỀN PD</v>
          </cell>
        </row>
      </sheetData>
      <sheetData sheetId="2558">
        <row r="1">
          <cell r="A1" t="str">
            <v>PHIẾU XỬ LÝ HỒ SƠ THANH TOÁN VƯỢT THẨM QUYỀN PD</v>
          </cell>
        </row>
      </sheetData>
      <sheetData sheetId="2559">
        <row r="1">
          <cell r="A1" t="str">
            <v>PHIẾU XỬ LÝ HỒ SƠ THANH TOÁN VƯỢT THẨM QUYỀN PD</v>
          </cell>
        </row>
      </sheetData>
      <sheetData sheetId="2560">
        <row r="1">
          <cell r="A1" t="str">
            <v>PHIẾU XỬ LÝ HỒ SƠ THANH TOÁN VƯỢT THẨM QUYỀN PD</v>
          </cell>
        </row>
      </sheetData>
      <sheetData sheetId="2561">
        <row r="1">
          <cell r="A1" t="str">
            <v>PHIẾU XỬ LÝ HỒ SƠ THANH TOÁN VƯỢT THẨM QUYỀN PD</v>
          </cell>
        </row>
      </sheetData>
      <sheetData sheetId="2562">
        <row r="1">
          <cell r="A1" t="str">
            <v>PHIẾU XỬ LÝ HỒ SƠ THANH TOÁN VƯỢT THẨM QUYỀN PD</v>
          </cell>
        </row>
      </sheetData>
      <sheetData sheetId="2563">
        <row r="1">
          <cell r="A1" t="str">
            <v>PHIẾU XỬ LÝ HỒ SƠ THANH TOÁN VƯỢT THẨM QUYỀN PD</v>
          </cell>
        </row>
      </sheetData>
      <sheetData sheetId="2564">
        <row r="1">
          <cell r="A1" t="str">
            <v>PHIẾU XỬ LÝ HỒ SƠ THANH TOÁN VƯỢT THẨM QUYỀN PD</v>
          </cell>
        </row>
      </sheetData>
      <sheetData sheetId="2565">
        <row r="1">
          <cell r="A1" t="str">
            <v>PHIẾU XỬ LÝ HỒ SƠ THANH TOÁN VƯỢT THẨM QUYỀN PD</v>
          </cell>
        </row>
      </sheetData>
      <sheetData sheetId="2566">
        <row r="1">
          <cell r="A1" t="str">
            <v>PHIẾU XỬ LÝ HỒ SƠ THANH TOÁN VƯỢT THẨM QUYỀN PD</v>
          </cell>
        </row>
      </sheetData>
      <sheetData sheetId="2567">
        <row r="1">
          <cell r="A1" t="str">
            <v>PHIẾU XỬ LÝ HỒ SƠ THANH TOÁN VƯỢT THẨM QUYỀN PD</v>
          </cell>
        </row>
      </sheetData>
      <sheetData sheetId="2568">
        <row r="1">
          <cell r="A1" t="str">
            <v>PHIẾU XỬ LÝ HỒ SƠ THANH TOÁN VƯỢT THẨM QUYỀN PD</v>
          </cell>
        </row>
      </sheetData>
      <sheetData sheetId="2569">
        <row r="1">
          <cell r="A1" t="str">
            <v>PHIẾU XỬ LÝ HỒ SƠ THANH TOÁN VƯỢT THẨM QUYỀN PD</v>
          </cell>
        </row>
      </sheetData>
      <sheetData sheetId="2570">
        <row r="1">
          <cell r="A1" t="str">
            <v>PHIẾU XỬ LÝ HỒ SƠ THANH TOÁN VƯỢT THẨM QUYỀN PD</v>
          </cell>
        </row>
      </sheetData>
      <sheetData sheetId="2571">
        <row r="1">
          <cell r="A1" t="str">
            <v>PHIẾU XỬ LÝ HỒ SƠ THANH TOÁN VƯỢT THẨM QUYỀN PD</v>
          </cell>
        </row>
      </sheetData>
      <sheetData sheetId="2572">
        <row r="1">
          <cell r="A1" t="str">
            <v>PHIẾU XỬ LÝ HỒ SƠ THANH TOÁN VƯỢT THẨM QUYỀN PD</v>
          </cell>
        </row>
      </sheetData>
      <sheetData sheetId="2573">
        <row r="1">
          <cell r="A1" t="str">
            <v>PHIẾU XỬ LÝ HỒ SƠ THANH TOÁN VƯỢT THẨM QUYỀN PD</v>
          </cell>
        </row>
      </sheetData>
      <sheetData sheetId="2574">
        <row r="1">
          <cell r="A1" t="str">
            <v>PHIẾU XỬ LÝ HỒ SƠ THANH TOÁN VƯỢT THẨM QUYỀN PD</v>
          </cell>
        </row>
      </sheetData>
      <sheetData sheetId="2575">
        <row r="1">
          <cell r="A1" t="str">
            <v>PHIẾU XỬ LÝ HỒ SƠ THANH TOÁN VƯỢT THẨM QUYỀN PD</v>
          </cell>
        </row>
      </sheetData>
      <sheetData sheetId="2576">
        <row r="1">
          <cell r="A1" t="str">
            <v>PHIẾU XỬ LÝ HỒ SƠ THANH TOÁN VƯỢT THẨM QUYỀN PD</v>
          </cell>
        </row>
      </sheetData>
      <sheetData sheetId="2577">
        <row r="1">
          <cell r="A1" t="str">
            <v>PHIẾU XỬ LÝ HỒ SƠ THANH TOÁN VƯỢT THẨM QUYỀN PD</v>
          </cell>
        </row>
      </sheetData>
      <sheetData sheetId="2578">
        <row r="1">
          <cell r="A1" t="str">
            <v>PHIẾU XỬ LÝ HỒ SƠ THANH TOÁN VƯỢT THẨM QUYỀN PD</v>
          </cell>
        </row>
      </sheetData>
      <sheetData sheetId="2579">
        <row r="1">
          <cell r="A1" t="str">
            <v>PHIẾU XỬ LÝ HỒ SƠ THANH TOÁN VƯỢT THẨM QUYỀN PD</v>
          </cell>
        </row>
      </sheetData>
      <sheetData sheetId="2580">
        <row r="1">
          <cell r="A1" t="str">
            <v>PHIẾU XỬ LÝ HỒ SƠ THANH TOÁN VƯỢT THẨM QUYỀN PD</v>
          </cell>
        </row>
      </sheetData>
      <sheetData sheetId="2581">
        <row r="1">
          <cell r="A1" t="str">
            <v>PHIẾU XỬ LÝ HỒ SƠ THANH TOÁN VƯỢT THẨM QUYỀN PD</v>
          </cell>
        </row>
      </sheetData>
      <sheetData sheetId="2582">
        <row r="1">
          <cell r="A1" t="str">
            <v>PHIẾU XỬ LÝ HỒ SƠ THANH TOÁN VƯỢT THẨM QUYỀN PD</v>
          </cell>
        </row>
      </sheetData>
      <sheetData sheetId="2583">
        <row r="1">
          <cell r="A1" t="str">
            <v>PHIẾU XỬ LÝ HỒ SƠ THANH TOÁN VƯỢT THẨM QUYỀN PD</v>
          </cell>
        </row>
      </sheetData>
      <sheetData sheetId="2584">
        <row r="1">
          <cell r="A1" t="str">
            <v>PHIẾU XỬ LÝ HỒ SƠ THANH TOÁN VƯỢT THẨM QUYỀN PD</v>
          </cell>
        </row>
      </sheetData>
      <sheetData sheetId="2585">
        <row r="1">
          <cell r="A1" t="str">
            <v>PHIẾU XỬ LÝ HỒ SƠ THANH TOÁN VƯỢT THẨM QUYỀN PD</v>
          </cell>
        </row>
      </sheetData>
      <sheetData sheetId="2586">
        <row r="1">
          <cell r="A1" t="str">
            <v>PHIẾU XỬ LÝ HỒ SƠ THANH TOÁN VƯỢT THẨM QUYỀN PD</v>
          </cell>
        </row>
      </sheetData>
      <sheetData sheetId="2587">
        <row r="1">
          <cell r="A1" t="str">
            <v>PHIẾU XỬ LÝ HỒ SƠ THANH TOÁN VƯỢT THẨM QUYỀN PD</v>
          </cell>
        </row>
      </sheetData>
      <sheetData sheetId="2588">
        <row r="1">
          <cell r="A1" t="str">
            <v>PHIẾU XỬ LÝ HỒ SƠ THANH TOÁN VƯỢT THẨM QUYỀN PD</v>
          </cell>
        </row>
      </sheetData>
      <sheetData sheetId="2589">
        <row r="1">
          <cell r="A1" t="str">
            <v>PHIẾU XỬ LÝ HỒ SƠ THANH TOÁN VƯỢT THẨM QUYỀN PD</v>
          </cell>
        </row>
      </sheetData>
      <sheetData sheetId="2590">
        <row r="1">
          <cell r="A1" t="str">
            <v>PHIẾU XỬ LÝ HỒ SƠ THANH TOÁN VƯỢT THẨM QUYỀN PD</v>
          </cell>
        </row>
      </sheetData>
      <sheetData sheetId="2591">
        <row r="1">
          <cell r="A1" t="str">
            <v>PHIẾU XỬ LÝ HỒ SƠ THANH TOÁN VƯỢT THẨM QUYỀN PD</v>
          </cell>
        </row>
      </sheetData>
      <sheetData sheetId="2592">
        <row r="1">
          <cell r="A1" t="str">
            <v>PHIẾU XỬ LÝ HỒ SƠ THANH TOÁN VƯỢT THẨM QUYỀN PD</v>
          </cell>
        </row>
      </sheetData>
      <sheetData sheetId="2593">
        <row r="1">
          <cell r="A1" t="str">
            <v>PHIẾU XỬ LÝ HỒ SƠ THANH TOÁN VƯỢT THẨM QUYỀN PD</v>
          </cell>
        </row>
      </sheetData>
      <sheetData sheetId="2594">
        <row r="1">
          <cell r="A1" t="str">
            <v>PHIẾU XỬ LÝ HỒ SƠ THANH TOÁN VƯỢT THẨM QUYỀN PD</v>
          </cell>
        </row>
      </sheetData>
      <sheetData sheetId="2595">
        <row r="1">
          <cell r="A1" t="str">
            <v>PHIẾU XỬ LÝ HỒ SƠ THANH TOÁN VƯỢT THẨM QUYỀN PD</v>
          </cell>
        </row>
      </sheetData>
      <sheetData sheetId="2596">
        <row r="1">
          <cell r="A1" t="str">
            <v>PHIẾU XỬ LÝ HỒ SƠ THANH TOÁN VƯỢT THẨM QUYỀN PD</v>
          </cell>
        </row>
      </sheetData>
      <sheetData sheetId="2597">
        <row r="1">
          <cell r="A1" t="str">
            <v>PHIẾU XỬ LÝ HỒ SƠ THANH TOÁN VƯỢT THẨM QUYỀN PD</v>
          </cell>
        </row>
      </sheetData>
      <sheetData sheetId="2598">
        <row r="1">
          <cell r="A1" t="str">
            <v>PHIẾU XỬ LÝ HỒ SƠ THANH TOÁN VƯỢT THẨM QUYỀN PD</v>
          </cell>
        </row>
      </sheetData>
      <sheetData sheetId="2599">
        <row r="1">
          <cell r="A1" t="str">
            <v>PHIẾU XỬ LÝ HỒ SƠ THANH TOÁN VƯỢT THẨM QUYỀN PD</v>
          </cell>
        </row>
      </sheetData>
      <sheetData sheetId="2600">
        <row r="1">
          <cell r="A1" t="str">
            <v>PHIẾU XỬ LÝ HỒ SƠ THANH TOÁN VƯỢT THẨM QUYỀN PD</v>
          </cell>
        </row>
      </sheetData>
      <sheetData sheetId="2601">
        <row r="1">
          <cell r="A1" t="str">
            <v>PHIẾU XỬ LÝ HỒ SƠ THANH TOÁN VƯỢT THẨM QUYỀN PD</v>
          </cell>
        </row>
      </sheetData>
      <sheetData sheetId="2602">
        <row r="1">
          <cell r="A1" t="str">
            <v>PHIẾU XỬ LÝ HỒ SƠ THANH TOÁN VƯỢT THẨM QUYỀN PD</v>
          </cell>
        </row>
      </sheetData>
      <sheetData sheetId="2603">
        <row r="1">
          <cell r="A1" t="str">
            <v>PHIẾU XỬ LÝ HỒ SƠ THANH TOÁN VƯỢT THẨM QUYỀN PD</v>
          </cell>
        </row>
      </sheetData>
      <sheetData sheetId="2604">
        <row r="1">
          <cell r="A1" t="str">
            <v>PHIẾU XỬ LÝ HỒ SƠ THANH TOÁN VƯỢT THẨM QUYỀN PD</v>
          </cell>
        </row>
      </sheetData>
      <sheetData sheetId="2605">
        <row r="1">
          <cell r="A1" t="str">
            <v>PHIẾU XỬ LÝ HỒ SƠ THANH TOÁN VƯỢT THẨM QUYỀN PD</v>
          </cell>
        </row>
      </sheetData>
      <sheetData sheetId="2606">
        <row r="1">
          <cell r="A1" t="str">
            <v>PHIẾU XỬ LÝ HỒ SƠ THANH TOÁN VƯỢT THẨM QUYỀN PD</v>
          </cell>
        </row>
      </sheetData>
      <sheetData sheetId="2607">
        <row r="1">
          <cell r="A1" t="str">
            <v>PHIẾU XỬ LÝ HỒ SƠ THANH TOÁN VƯỢT THẨM QUYỀN PD</v>
          </cell>
        </row>
      </sheetData>
      <sheetData sheetId="2608">
        <row r="1">
          <cell r="A1" t="str">
            <v>PHIẾU XỬ LÝ HỒ SƠ THANH TOÁN VƯỢT THẨM QUYỀN PD</v>
          </cell>
        </row>
      </sheetData>
      <sheetData sheetId="2609">
        <row r="1">
          <cell r="A1" t="str">
            <v>PHIẾU XỬ LÝ HỒ SƠ THANH TOÁN VƯỢT THẨM QUYỀN PD</v>
          </cell>
        </row>
      </sheetData>
      <sheetData sheetId="2610">
        <row r="1">
          <cell r="A1" t="str">
            <v>PHIẾU XỬ LÝ HỒ SƠ THANH TOÁN VƯỢT THẨM QUYỀN PD</v>
          </cell>
        </row>
      </sheetData>
      <sheetData sheetId="2611">
        <row r="1">
          <cell r="A1" t="str">
            <v>PHIẾU XỬ LÝ HỒ SƠ THANH TOÁN VƯỢT THẨM QUYỀN PD</v>
          </cell>
        </row>
      </sheetData>
      <sheetData sheetId="2612">
        <row r="1">
          <cell r="A1" t="str">
            <v>PHIẾU XỬ LÝ HỒ SƠ THANH TOÁN VƯỢT THẨM QUYỀN PD</v>
          </cell>
        </row>
      </sheetData>
      <sheetData sheetId="2613">
        <row r="1">
          <cell r="A1" t="str">
            <v>PHIẾU XỬ LÝ HỒ SƠ THANH TOÁN VƯỢT THẨM QUYỀN PD</v>
          </cell>
        </row>
      </sheetData>
      <sheetData sheetId="2614">
        <row r="1">
          <cell r="A1" t="str">
            <v>PHIẾU XỬ LÝ HỒ SƠ THANH TOÁN VƯỢT THẨM QUYỀN PD</v>
          </cell>
        </row>
      </sheetData>
      <sheetData sheetId="2615">
        <row r="1">
          <cell r="A1" t="str">
            <v>PHIẾU XỬ LÝ HỒ SƠ THANH TOÁN VƯỢT THẨM QUYỀN PD</v>
          </cell>
        </row>
      </sheetData>
      <sheetData sheetId="2616">
        <row r="1">
          <cell r="A1" t="str">
            <v>PHIẾU XỬ LÝ HỒ SƠ THANH TOÁN VƯỢT THẨM QUYỀN PD</v>
          </cell>
        </row>
      </sheetData>
      <sheetData sheetId="2617">
        <row r="1">
          <cell r="A1" t="str">
            <v>PHIẾU XỬ LÝ HỒ SƠ THANH TOÁN VƯỢT THẨM QUYỀN PD</v>
          </cell>
        </row>
      </sheetData>
      <sheetData sheetId="2618">
        <row r="1">
          <cell r="A1" t="str">
            <v>PHIẾU XỬ LÝ HỒ SƠ THANH TOÁN VƯỢT THẨM QUYỀN PD</v>
          </cell>
        </row>
      </sheetData>
      <sheetData sheetId="2619">
        <row r="1">
          <cell r="A1" t="str">
            <v>PHIẾU XỬ LÝ HỒ SƠ THANH TOÁN VƯỢT THẨM QUYỀN PD</v>
          </cell>
        </row>
      </sheetData>
      <sheetData sheetId="2620">
        <row r="1">
          <cell r="A1" t="str">
            <v>PHIẾU XỬ LÝ HỒ SƠ THANH TOÁN VƯỢT THẨM QUYỀN PD</v>
          </cell>
        </row>
      </sheetData>
      <sheetData sheetId="2621">
        <row r="1">
          <cell r="A1" t="str">
            <v>PHIẾU XỬ LÝ HỒ SƠ THANH TOÁN VƯỢT THẨM QUYỀN PD</v>
          </cell>
        </row>
      </sheetData>
      <sheetData sheetId="2622">
        <row r="1">
          <cell r="A1" t="str">
            <v>PHIẾU XỬ LÝ HỒ SƠ THANH TOÁN VƯỢT THẨM QUYỀN PD</v>
          </cell>
        </row>
      </sheetData>
      <sheetData sheetId="2623">
        <row r="1">
          <cell r="A1" t="str">
            <v>PHIẾU XỬ LÝ HỒ SƠ THANH TOÁN VƯỢT THẨM QUYỀN PD</v>
          </cell>
        </row>
      </sheetData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>
        <row r="1">
          <cell r="A1" t="str">
            <v>PHIẾU XỬ LÝ HỒ SƠ THANH TOÁN VƯỢT THẨM QUYỀN PD</v>
          </cell>
        </row>
      </sheetData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>
        <row r="1">
          <cell r="A1" t="str">
            <v>PHIẾU XỬ LÝ HỒ SƠ THANH TOÁN VƯỢT THẨM QUYỀN PD</v>
          </cell>
        </row>
      </sheetData>
      <sheetData sheetId="2743">
        <row r="1">
          <cell r="A1" t="str">
            <v>PHIẾU XỬ LÝ HỒ SƠ THANH TOÁN VƯỢT THẨM QUYỀN PD</v>
          </cell>
        </row>
      </sheetData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>
        <row r="1">
          <cell r="A1" t="str">
            <v>PHIẾU XỬ LÝ HỒ SƠ THANH TOÁN VƯỢT THẨM QUYỀN PD</v>
          </cell>
        </row>
      </sheetData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>
        <row r="1">
          <cell r="A1" t="str">
            <v>PHIẾU XỬ LÝ HỒ SƠ THANH TOÁN VƯỢT THẨM QUYỀN PD</v>
          </cell>
        </row>
      </sheetData>
      <sheetData sheetId="2828">
        <row r="1">
          <cell r="A1" t="str">
            <v>PHIẾU XỬ LÝ HỒ SƠ THANH TOÁN VƯỢT THẨM QUYỀN PD</v>
          </cell>
        </row>
      </sheetData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>
        <row r="1">
          <cell r="A1" t="str">
            <v>PHIẾU XỬ LÝ HỒ SƠ THANH TOÁN VƯỢT THẨM QUYỀN PD</v>
          </cell>
        </row>
      </sheetData>
      <sheetData sheetId="2846">
        <row r="1">
          <cell r="A1" t="str">
            <v>PHIẾU XỬ LÝ HỒ SƠ THANH TOÁN VƯỢT THẨM QUYỀN PD</v>
          </cell>
        </row>
      </sheetData>
      <sheetData sheetId="2847">
        <row r="1">
          <cell r="A1" t="str">
            <v>PHIẾU XỬ LÝ HỒ SƠ THANH TOÁN VƯỢT THẨM QUYỀN PD</v>
          </cell>
        </row>
      </sheetData>
      <sheetData sheetId="2848">
        <row r="1">
          <cell r="A1" t="str">
            <v>PHIẾU XỬ LÝ HỒ SƠ THANH TOÁN VƯỢT THẨM QUYỀN PD</v>
          </cell>
        </row>
      </sheetData>
      <sheetData sheetId="2849">
        <row r="1">
          <cell r="A1" t="str">
            <v>PHIẾU XỬ LÝ HỒ SƠ THANH TOÁN VƯỢT THẨM QUYỀN PD</v>
          </cell>
        </row>
      </sheetData>
      <sheetData sheetId="2850">
        <row r="1">
          <cell r="A1" t="str">
            <v>PHIẾU XỬ LÝ HỒ SƠ THANH TOÁN VƯỢT THẨM QUYỀN PD</v>
          </cell>
        </row>
      </sheetData>
      <sheetData sheetId="2851">
        <row r="1">
          <cell r="A1" t="str">
            <v>PHIẾU XỬ LÝ HỒ SƠ THANH TOÁN VƯỢT THẨM QUYỀN PD</v>
          </cell>
        </row>
      </sheetData>
      <sheetData sheetId="2852">
        <row r="1">
          <cell r="A1" t="str">
            <v>PHIẾU XỬ LÝ HỒ SƠ THANH TOÁN VƯỢT THẨM QUYỀN PD</v>
          </cell>
        </row>
      </sheetData>
      <sheetData sheetId="2853">
        <row r="1">
          <cell r="A1" t="str">
            <v>PHIẾU XỬ LÝ HỒ SƠ THANH TOÁN VƯỢT THẨM QUYỀN PD</v>
          </cell>
        </row>
      </sheetData>
      <sheetData sheetId="2854">
        <row r="1">
          <cell r="A1" t="str">
            <v>PHIẾU XỬ LÝ HỒ SƠ THANH TOÁN VƯỢT THẨM QUYỀN PD</v>
          </cell>
        </row>
      </sheetData>
      <sheetData sheetId="2855">
        <row r="1">
          <cell r="A1" t="str">
            <v>PHIẾU XỬ LÝ HỒ SƠ THANH TOÁN VƯỢT THẨM QUYỀN PD</v>
          </cell>
        </row>
      </sheetData>
      <sheetData sheetId="2856">
        <row r="1">
          <cell r="A1" t="str">
            <v>PHIẾU XỬ LÝ HỒ SƠ THANH TOÁN VƯỢT THẨM QUYỀN PD</v>
          </cell>
        </row>
      </sheetData>
      <sheetData sheetId="2857">
        <row r="1">
          <cell r="A1" t="str">
            <v>PHIẾU XỬ LÝ HỒ SƠ THANH TOÁN VƯỢT THẨM QUYỀN PD</v>
          </cell>
        </row>
      </sheetData>
      <sheetData sheetId="2858">
        <row r="1">
          <cell r="A1" t="str">
            <v>PHIẾU XỬ LÝ HỒ SƠ THANH TOÁN VƯỢT THẨM QUYỀN PD</v>
          </cell>
        </row>
      </sheetData>
      <sheetData sheetId="2859">
        <row r="1">
          <cell r="A1" t="str">
            <v>PHIẾU XỬ LÝ HỒ SƠ THANH TOÁN VƯỢT THẨM QUYỀN PD</v>
          </cell>
        </row>
      </sheetData>
      <sheetData sheetId="2860">
        <row r="1">
          <cell r="A1" t="str">
            <v>PHIẾU XỬ LÝ HỒ SƠ THANH TOÁN VƯỢT THẨM QUYỀN PD</v>
          </cell>
        </row>
      </sheetData>
      <sheetData sheetId="2861">
        <row r="1">
          <cell r="A1" t="str">
            <v>PHIẾU XỬ LÝ HỒ SƠ THANH TOÁN VƯỢT THẨM QUYỀN PD</v>
          </cell>
        </row>
      </sheetData>
      <sheetData sheetId="2862">
        <row r="1">
          <cell r="A1" t="str">
            <v>PHIẾU XỬ LÝ HỒ SƠ THANH TOÁN VƯỢT THẨM QUYỀN PD</v>
          </cell>
        </row>
      </sheetData>
      <sheetData sheetId="2863">
        <row r="1">
          <cell r="A1" t="str">
            <v>PHIẾU XỬ LÝ HỒ SƠ THANH TOÁN VƯỢT THẨM QUYỀN PD</v>
          </cell>
        </row>
      </sheetData>
      <sheetData sheetId="2864">
        <row r="1">
          <cell r="A1" t="str">
            <v>PHIẾU XỬ LÝ HỒ SƠ THANH TOÁN VƯỢT THẨM QUYỀN PD</v>
          </cell>
        </row>
      </sheetData>
      <sheetData sheetId="2865">
        <row r="1">
          <cell r="A1" t="str">
            <v>PHIẾU XỬ LÝ HỒ SƠ THANH TOÁN VƯỢT THẨM QUYỀN PD</v>
          </cell>
        </row>
      </sheetData>
      <sheetData sheetId="2866">
        <row r="1">
          <cell r="A1" t="str">
            <v>PHIẾU XỬ LÝ HỒ SƠ THANH TOÁN VƯỢT THẨM QUYỀN PD</v>
          </cell>
        </row>
      </sheetData>
      <sheetData sheetId="2867">
        <row r="1">
          <cell r="A1" t="str">
            <v>PHIẾU XỬ LÝ HỒ SƠ THANH TOÁN VƯỢT THẨM QUYỀN PD</v>
          </cell>
        </row>
      </sheetData>
      <sheetData sheetId="2868">
        <row r="1">
          <cell r="A1" t="str">
            <v>PHIẾU XỬ LÝ HỒ SƠ THANH TOÁN VƯỢT THẨM QUYỀN PD</v>
          </cell>
        </row>
      </sheetData>
      <sheetData sheetId="2869">
        <row r="1">
          <cell r="A1" t="str">
            <v>PHIẾU XỬ LÝ HỒ SƠ THANH TOÁN VƯỢT THẨM QUYỀN PD</v>
          </cell>
        </row>
      </sheetData>
      <sheetData sheetId="2870">
        <row r="1">
          <cell r="A1" t="str">
            <v>PHIẾU XỬ LÝ HỒ SƠ THANH TOÁN VƯỢT THẨM QUYỀN PD</v>
          </cell>
        </row>
      </sheetData>
      <sheetData sheetId="2871">
        <row r="1">
          <cell r="A1" t="str">
            <v>PHIẾU XỬ LÝ HỒ SƠ THANH TOÁN VƯỢT THẨM QUYỀN PD</v>
          </cell>
        </row>
      </sheetData>
      <sheetData sheetId="2872">
        <row r="1">
          <cell r="A1" t="str">
            <v>PHIẾU XỬ LÝ HỒ SƠ THANH TOÁN VƯỢT THẨM QUYỀN PD</v>
          </cell>
        </row>
      </sheetData>
      <sheetData sheetId="2873">
        <row r="1">
          <cell r="A1" t="str">
            <v>PHIẾU XỬ LÝ HỒ SƠ THANH TOÁN VƯỢT THẨM QUYỀN PD</v>
          </cell>
        </row>
      </sheetData>
      <sheetData sheetId="2874">
        <row r="1">
          <cell r="A1" t="str">
            <v>PHIẾU XỬ LÝ HỒ SƠ THANH TOÁN VƯỢT THẨM QUYỀN PD</v>
          </cell>
        </row>
      </sheetData>
      <sheetData sheetId="2875">
        <row r="1">
          <cell r="A1" t="str">
            <v>PHIẾU XỬ LÝ HỒ SƠ THANH TOÁN VƯỢT THẨM QUYỀN PD</v>
          </cell>
        </row>
      </sheetData>
      <sheetData sheetId="2876">
        <row r="1">
          <cell r="A1" t="str">
            <v>PHIẾU XỬ LÝ HỒ SƠ THANH TOÁN VƯỢT THẨM QUYỀN PD</v>
          </cell>
        </row>
      </sheetData>
      <sheetData sheetId="2877">
        <row r="1">
          <cell r="A1" t="str">
            <v>PHIẾU XỬ LÝ HỒ SƠ THANH TOÁN VƯỢT THẨM QUYỀN PD</v>
          </cell>
        </row>
      </sheetData>
      <sheetData sheetId="2878">
        <row r="1">
          <cell r="A1" t="str">
            <v>PHIẾU XỬ LÝ HỒ SƠ THANH TOÁN VƯỢT THẨM QUYỀN PD</v>
          </cell>
        </row>
      </sheetData>
      <sheetData sheetId="2879">
        <row r="1">
          <cell r="A1" t="str">
            <v>PHIẾU XỬ LÝ HỒ SƠ THANH TOÁN VƯỢT THẨM QUYỀN PD</v>
          </cell>
        </row>
      </sheetData>
      <sheetData sheetId="2880">
        <row r="1">
          <cell r="A1" t="str">
            <v>PHIẾU XỬ LÝ HỒ SƠ THANH TOÁN VƯỢT THẨM QUYỀN PD</v>
          </cell>
        </row>
      </sheetData>
      <sheetData sheetId="2881">
        <row r="1">
          <cell r="A1" t="str">
            <v>PHIẾU XỬ LÝ HỒ SƠ THANH TOÁN VƯỢT THẨM QUYỀN PD</v>
          </cell>
        </row>
      </sheetData>
      <sheetData sheetId="2882">
        <row r="1">
          <cell r="A1" t="str">
            <v>PHIẾU XỬ LÝ HỒ SƠ THANH TOÁN VƯỢT THẨM QUYỀN PD</v>
          </cell>
        </row>
      </sheetData>
      <sheetData sheetId="2883">
        <row r="1">
          <cell r="A1" t="str">
            <v>PHIẾU XỬ LÝ HỒ SƠ THANH TOÁN VƯỢT THẨM QUYỀN PD</v>
          </cell>
        </row>
      </sheetData>
      <sheetData sheetId="2884">
        <row r="1">
          <cell r="A1" t="str">
            <v>PHIẾU XỬ LÝ HỒ SƠ THANH TOÁN VƯỢT THẨM QUYỀN PD</v>
          </cell>
        </row>
      </sheetData>
      <sheetData sheetId="2885">
        <row r="1">
          <cell r="A1" t="str">
            <v>PHIẾU XỬ LÝ HỒ SƠ THANH TOÁN VƯỢT THẨM QUYỀN PD</v>
          </cell>
        </row>
      </sheetData>
      <sheetData sheetId="2886">
        <row r="1">
          <cell r="A1" t="str">
            <v>PHIẾU XỬ LÝ HỒ SƠ THANH TOÁN VƯỢT THẨM QUYỀN PD</v>
          </cell>
        </row>
      </sheetData>
      <sheetData sheetId="2887">
        <row r="1">
          <cell r="A1" t="str">
            <v>PHIẾU XỬ LÝ HỒ SƠ THANH TOÁN VƯỢT THẨM QUYỀN PD</v>
          </cell>
        </row>
      </sheetData>
      <sheetData sheetId="2888">
        <row r="1">
          <cell r="A1" t="str">
            <v>PHIẾU XỬ LÝ HỒ SƠ THANH TOÁN VƯỢT THẨM QUYỀN PD</v>
          </cell>
        </row>
      </sheetData>
      <sheetData sheetId="2889">
        <row r="1">
          <cell r="A1" t="str">
            <v>PHIẾU XỬ LÝ HỒ SƠ THANH TOÁN VƯỢT THẨM QUYỀN PD</v>
          </cell>
        </row>
      </sheetData>
      <sheetData sheetId="2890">
        <row r="1">
          <cell r="A1" t="str">
            <v>PHIẾU XỬ LÝ HỒ SƠ THANH TOÁN VƯỢT THẨM QUYỀN PD</v>
          </cell>
        </row>
      </sheetData>
      <sheetData sheetId="2891">
        <row r="1">
          <cell r="A1" t="str">
            <v>PHIẾU XỬ LÝ HỒ SƠ THANH TOÁN VƯỢT THẨM QUYỀN PD</v>
          </cell>
        </row>
      </sheetData>
      <sheetData sheetId="2892">
        <row r="1">
          <cell r="A1" t="str">
            <v>PHIẾU XỬ LÝ HỒ SƠ THANH TOÁN VƯỢT THẨM QUYỀN PD</v>
          </cell>
        </row>
      </sheetData>
      <sheetData sheetId="2893">
        <row r="1">
          <cell r="A1" t="str">
            <v>PHIẾU XỬ LÝ HỒ SƠ THANH TOÁN VƯỢT THẨM QUYỀN PD</v>
          </cell>
        </row>
      </sheetData>
      <sheetData sheetId="2894">
        <row r="1">
          <cell r="A1" t="str">
            <v>PHIẾU XỬ LÝ HỒ SƠ THANH TOÁN VƯỢT THẨM QUYỀN PD</v>
          </cell>
        </row>
      </sheetData>
      <sheetData sheetId="2895">
        <row r="1">
          <cell r="A1" t="str">
            <v>PHIẾU XỬ LÝ HỒ SƠ THANH TOÁN VƯỢT THẨM QUYỀN PD</v>
          </cell>
        </row>
      </sheetData>
      <sheetData sheetId="2896">
        <row r="1">
          <cell r="A1" t="str">
            <v>PHIẾU XỬ LÝ HỒ SƠ THANH TOÁN VƯỢT THẨM QUYỀN PD</v>
          </cell>
        </row>
      </sheetData>
      <sheetData sheetId="2897">
        <row r="1">
          <cell r="A1" t="str">
            <v>PHIẾU XỬ LÝ HỒ SƠ THANH TOÁN VƯỢT THẨM QUYỀN PD</v>
          </cell>
        </row>
      </sheetData>
      <sheetData sheetId="2898">
        <row r="1">
          <cell r="A1" t="str">
            <v>PHIẾU XỬ LÝ HỒ SƠ THANH TOÁN VƯỢT THẨM QUYỀN PD</v>
          </cell>
        </row>
      </sheetData>
      <sheetData sheetId="2899">
        <row r="1">
          <cell r="A1" t="str">
            <v>PHIẾU XỬ LÝ HỒ SƠ THANH TOÁN VƯỢT THẨM QUYỀN PD</v>
          </cell>
        </row>
      </sheetData>
      <sheetData sheetId="2900">
        <row r="1">
          <cell r="A1" t="str">
            <v>PHIẾU XỬ LÝ HỒ SƠ THANH TOÁN VƯỢT THẨM QUYỀN PD</v>
          </cell>
        </row>
      </sheetData>
      <sheetData sheetId="2901">
        <row r="1">
          <cell r="A1" t="str">
            <v>PHIẾU XỬ LÝ HỒ SƠ THANH TOÁN VƯỢT THẨM QUYỀN PD</v>
          </cell>
        </row>
      </sheetData>
      <sheetData sheetId="2902">
        <row r="1">
          <cell r="A1" t="str">
            <v>PHIẾU XỬ LÝ HỒ SƠ THANH TOÁN VƯỢT THẨM QUYỀN PD</v>
          </cell>
        </row>
      </sheetData>
      <sheetData sheetId="2903">
        <row r="1">
          <cell r="A1" t="str">
            <v>PHIẾU XỬ LÝ HỒ SƠ THANH TOÁN VƯỢT THẨM QUYỀN PD</v>
          </cell>
        </row>
      </sheetData>
      <sheetData sheetId="2904">
        <row r="1">
          <cell r="A1" t="str">
            <v>PHIẾU XỬ LÝ HỒ SƠ THANH TOÁN VƯỢT THẨM QUYỀN PD</v>
          </cell>
        </row>
      </sheetData>
      <sheetData sheetId="2905">
        <row r="1">
          <cell r="A1" t="str">
            <v>PHIẾU XỬ LÝ HỒ SƠ THANH TOÁN VƯỢT THẨM QUYỀN PD</v>
          </cell>
        </row>
      </sheetData>
      <sheetData sheetId="2906">
        <row r="1">
          <cell r="A1" t="str">
            <v>PHIẾU XỬ LÝ HỒ SƠ THANH TOÁN VƯỢT THẨM QUYỀN PD</v>
          </cell>
        </row>
      </sheetData>
      <sheetData sheetId="2907">
        <row r="1">
          <cell r="A1" t="str">
            <v>PHIẾU XỬ LÝ HỒ SƠ THANH TOÁN VƯỢT THẨM QUYỀN PD</v>
          </cell>
        </row>
      </sheetData>
      <sheetData sheetId="2908">
        <row r="1">
          <cell r="A1" t="str">
            <v>PHIẾU XỬ LÝ HỒ SƠ THANH TOÁN VƯỢT THẨM QUYỀN PD</v>
          </cell>
        </row>
      </sheetData>
      <sheetData sheetId="2909">
        <row r="1">
          <cell r="A1" t="str">
            <v>PHIẾU XỬ LÝ HỒ SƠ THANH TOÁN VƯỢT THẨM QUYỀN PD</v>
          </cell>
        </row>
      </sheetData>
      <sheetData sheetId="2910">
        <row r="1">
          <cell r="A1" t="str">
            <v>PHIẾU XỬ LÝ HỒ SƠ THANH TOÁN VƯỢT THẨM QUYỀN PD</v>
          </cell>
        </row>
      </sheetData>
      <sheetData sheetId="2911">
        <row r="1">
          <cell r="A1" t="str">
            <v>PHIẾU XỬ LÝ HỒ SƠ THANH TOÁN VƯỢT THẨM QUYỀN PD</v>
          </cell>
        </row>
      </sheetData>
      <sheetData sheetId="2912">
        <row r="1">
          <cell r="A1" t="str">
            <v>PHIẾU XỬ LÝ HỒ SƠ THANH TOÁN VƯỢT THẨM QUYỀN PD</v>
          </cell>
        </row>
      </sheetData>
      <sheetData sheetId="2913">
        <row r="1">
          <cell r="A1" t="str">
            <v>PHIẾU XỬ LÝ HỒ SƠ THANH TOÁN VƯỢT THẨM QUYỀN PD</v>
          </cell>
        </row>
      </sheetData>
      <sheetData sheetId="2914">
        <row r="1">
          <cell r="A1" t="str">
            <v>PHIẾU XỬ LÝ HỒ SƠ THANH TOÁN VƯỢT THẨM QUYỀN PD</v>
          </cell>
        </row>
      </sheetData>
      <sheetData sheetId="2915">
        <row r="1">
          <cell r="A1" t="str">
            <v>PHIẾU XỬ LÝ HỒ SƠ THANH TOÁN VƯỢT THẨM QUYỀN PD</v>
          </cell>
        </row>
      </sheetData>
      <sheetData sheetId="2916">
        <row r="1">
          <cell r="A1" t="str">
            <v>PHIẾU XỬ LÝ HỒ SƠ THANH TOÁN VƯỢT THẨM QUYỀN PD</v>
          </cell>
        </row>
      </sheetData>
      <sheetData sheetId="2917">
        <row r="1">
          <cell r="A1" t="str">
            <v>PHIẾU XỬ LÝ HỒ SƠ THANH TOÁN VƯỢT THẨM QUYỀN PD</v>
          </cell>
        </row>
      </sheetData>
      <sheetData sheetId="2918">
        <row r="1">
          <cell r="A1" t="str">
            <v>PHIẾU XỬ LÝ HỒ SƠ THANH TOÁN VƯỢT THẨM QUYỀN PD</v>
          </cell>
        </row>
      </sheetData>
      <sheetData sheetId="2919">
        <row r="1">
          <cell r="A1" t="str">
            <v>PHIẾU XỬ LÝ HỒ SƠ THANH TOÁN VƯỢT THẨM QUYỀN PD</v>
          </cell>
        </row>
      </sheetData>
      <sheetData sheetId="2920">
        <row r="1">
          <cell r="A1" t="str">
            <v>PHIẾU XỬ LÝ HỒ SƠ THANH TOÁN VƯỢT THẨM QUYỀN PD</v>
          </cell>
        </row>
      </sheetData>
      <sheetData sheetId="2921">
        <row r="1">
          <cell r="A1" t="str">
            <v>PHIẾU XỬ LÝ HỒ SƠ THANH TOÁN VƯỢT THẨM QUYỀN PD</v>
          </cell>
        </row>
      </sheetData>
      <sheetData sheetId="2922">
        <row r="1">
          <cell r="A1" t="str">
            <v>PHIẾU XỬ LÝ HỒ SƠ THANH TOÁN VƯỢT THẨM QUYỀN PD</v>
          </cell>
        </row>
      </sheetData>
      <sheetData sheetId="2923">
        <row r="1">
          <cell r="A1" t="str">
            <v>PHIẾU XỬ LÝ HỒ SƠ THANH TOÁN VƯỢT THẨM QUYỀN PD</v>
          </cell>
        </row>
      </sheetData>
      <sheetData sheetId="2924">
        <row r="1">
          <cell r="A1" t="str">
            <v>PHIẾU XỬ LÝ HỒ SƠ THANH TOÁN VƯỢT THẨM QUYỀN PD</v>
          </cell>
        </row>
      </sheetData>
      <sheetData sheetId="2925">
        <row r="1">
          <cell r="A1" t="str">
            <v>PHIẾU XỬ LÝ HỒ SƠ THANH TOÁN VƯỢT THẨM QUYỀN PD</v>
          </cell>
        </row>
      </sheetData>
      <sheetData sheetId="2926">
        <row r="1">
          <cell r="A1" t="str">
            <v>PHIẾU XỬ LÝ HỒ SƠ THANH TOÁN VƯỢT THẨM QUYỀN PD</v>
          </cell>
        </row>
      </sheetData>
      <sheetData sheetId="2927">
        <row r="1">
          <cell r="A1" t="str">
            <v>PHIẾU XỬ LÝ HỒ SƠ THANH TOÁN VƯỢT THẨM QUYỀN PD</v>
          </cell>
        </row>
      </sheetData>
      <sheetData sheetId="2928">
        <row r="1">
          <cell r="A1" t="str">
            <v>PHIẾU XỬ LÝ HỒ SƠ THANH TOÁN VƯỢT THẨM QUYỀN PD</v>
          </cell>
        </row>
      </sheetData>
      <sheetData sheetId="2929">
        <row r="1">
          <cell r="A1" t="str">
            <v>PHIẾU XỬ LÝ HỒ SƠ THANH TOÁN VƯỢT THẨM QUYỀN PD</v>
          </cell>
        </row>
      </sheetData>
      <sheetData sheetId="2930">
        <row r="1">
          <cell r="A1" t="str">
            <v>PHIẾU XỬ LÝ HỒ SƠ THANH TOÁN VƯỢT THẨM QUYỀN PD</v>
          </cell>
        </row>
      </sheetData>
      <sheetData sheetId="2931">
        <row r="1">
          <cell r="A1" t="str">
            <v>PHIẾU XỬ LÝ HỒ SƠ THANH TOÁN VƯỢT THẨM QUYỀN PD</v>
          </cell>
        </row>
      </sheetData>
      <sheetData sheetId="2932">
        <row r="1">
          <cell r="A1" t="str">
            <v>PHIẾU XỬ LÝ HỒ SƠ THANH TOÁN VƯỢT THẨM QUYỀN PD</v>
          </cell>
        </row>
      </sheetData>
      <sheetData sheetId="2933">
        <row r="1">
          <cell r="A1" t="str">
            <v>PHIẾU XỬ LÝ HỒ SƠ THANH TOÁN VƯỢT THẨM QUYỀN PD</v>
          </cell>
        </row>
      </sheetData>
      <sheetData sheetId="2934">
        <row r="1">
          <cell r="A1" t="str">
            <v>PHIẾU XỬ LÝ HỒ SƠ THANH TOÁN VƯỢT THẨM QUYỀN PD</v>
          </cell>
        </row>
      </sheetData>
      <sheetData sheetId="2935">
        <row r="1">
          <cell r="A1" t="str">
            <v>PHIẾU XỬ LÝ HỒ SƠ THANH TOÁN VƯỢT THẨM QUYỀN PD</v>
          </cell>
        </row>
      </sheetData>
      <sheetData sheetId="2936">
        <row r="1">
          <cell r="A1" t="str">
            <v>PHIẾU XỬ LÝ HỒ SƠ THANH TOÁN VƯỢT THẨM QUYỀN PD</v>
          </cell>
        </row>
      </sheetData>
      <sheetData sheetId="2937">
        <row r="1">
          <cell r="A1" t="str">
            <v>PHIẾU XỬ LÝ HỒ SƠ THANH TOÁN VƯỢT THẨM QUYỀN PD</v>
          </cell>
        </row>
      </sheetData>
      <sheetData sheetId="2938">
        <row r="1">
          <cell r="A1" t="str">
            <v>PHIẾU XỬ LÝ HỒ SƠ THANH TOÁN VƯỢT THẨM QUYỀN PD</v>
          </cell>
        </row>
      </sheetData>
      <sheetData sheetId="2939">
        <row r="1">
          <cell r="A1" t="str">
            <v>PHIẾU XỬ LÝ HỒ SƠ THANH TOÁN VƯỢT THẨM QUYỀN PD</v>
          </cell>
        </row>
      </sheetData>
      <sheetData sheetId="2940">
        <row r="1">
          <cell r="A1" t="str">
            <v>PHIẾU XỬ LÝ HỒ SƠ THANH TOÁN VƯỢT THẨM QUYỀN PD</v>
          </cell>
        </row>
      </sheetData>
      <sheetData sheetId="2941">
        <row r="1">
          <cell r="A1" t="str">
            <v>PHIẾU XỬ LÝ HỒ SƠ THANH TOÁN VƯỢT THẨM QUYỀN PD</v>
          </cell>
        </row>
      </sheetData>
      <sheetData sheetId="2942">
        <row r="1">
          <cell r="A1" t="str">
            <v>PHIẾU XỬ LÝ HỒ SƠ THANH TOÁN VƯỢT THẨM QUYỀN PD</v>
          </cell>
        </row>
      </sheetData>
      <sheetData sheetId="2943">
        <row r="1">
          <cell r="A1" t="str">
            <v>PHIẾU XỬ LÝ HỒ SƠ THANH TOÁN VƯỢT THẨM QUYỀN PD</v>
          </cell>
        </row>
      </sheetData>
      <sheetData sheetId="2944">
        <row r="1">
          <cell r="A1" t="str">
            <v>PHIẾU XỬ LÝ HỒ SƠ THANH TOÁN VƯỢT THẨM QUYỀN PD</v>
          </cell>
        </row>
      </sheetData>
      <sheetData sheetId="2945">
        <row r="1">
          <cell r="A1" t="str">
            <v>PHIẾU XỬ LÝ HỒ SƠ THANH TOÁN VƯỢT THẨM QUYỀN PD</v>
          </cell>
        </row>
      </sheetData>
      <sheetData sheetId="2946">
        <row r="1">
          <cell r="A1" t="str">
            <v>PHIẾU XỬ LÝ HỒ SƠ THANH TOÁN VƯỢT THẨM QUYỀN PD</v>
          </cell>
        </row>
      </sheetData>
      <sheetData sheetId="2947">
        <row r="1">
          <cell r="A1" t="str">
            <v>PHIẾU XỬ LÝ HỒ SƠ THANH TOÁN VƯỢT THẨM QUYỀN PD</v>
          </cell>
        </row>
      </sheetData>
      <sheetData sheetId="2948">
        <row r="1">
          <cell r="A1" t="str">
            <v>PHIẾU XỬ LÝ HỒ SƠ THANH TOÁN VƯỢT THẨM QUYỀN PD</v>
          </cell>
        </row>
      </sheetData>
      <sheetData sheetId="2949">
        <row r="1">
          <cell r="A1" t="str">
            <v>PHIẾU XỬ LÝ HỒ SƠ THANH TOÁN VƯỢT THẨM QUYỀN PD</v>
          </cell>
        </row>
      </sheetData>
      <sheetData sheetId="2950">
        <row r="1">
          <cell r="A1" t="str">
            <v>PHIẾU XỬ LÝ HỒ SƠ THANH TOÁN VƯỢT THẨM QUYỀN PD</v>
          </cell>
        </row>
      </sheetData>
      <sheetData sheetId="2951">
        <row r="1">
          <cell r="A1" t="str">
            <v>PHIẾU XỬ LÝ HỒ SƠ THANH TOÁN VƯỢT THẨM QUYỀN PD</v>
          </cell>
        </row>
      </sheetData>
      <sheetData sheetId="2952">
        <row r="1">
          <cell r="A1" t="str">
            <v>PHIẾU XỬ LÝ HỒ SƠ THANH TOÁN VƯỢT THẨM QUYỀN PD</v>
          </cell>
        </row>
      </sheetData>
      <sheetData sheetId="2953">
        <row r="1">
          <cell r="A1" t="str">
            <v>PHIẾU XỬ LÝ HỒ SƠ THANH TOÁN VƯỢT THẨM QUYỀN PD</v>
          </cell>
        </row>
      </sheetData>
      <sheetData sheetId="2954">
        <row r="1">
          <cell r="A1" t="str">
            <v>PHIẾU XỬ LÝ HỒ SƠ THANH TOÁN VƯỢT THẨM QUYỀN PD</v>
          </cell>
        </row>
      </sheetData>
      <sheetData sheetId="2955">
        <row r="1">
          <cell r="A1" t="str">
            <v>PHIẾU XỬ LÝ HỒ SƠ THANH TOÁN VƯỢT THẨM QUYỀN PD</v>
          </cell>
        </row>
      </sheetData>
      <sheetData sheetId="2956">
        <row r="1">
          <cell r="A1" t="str">
            <v>PHIẾU XỬ LÝ HỒ SƠ THANH TOÁN VƯỢT THẨM QUYỀN PD</v>
          </cell>
        </row>
      </sheetData>
      <sheetData sheetId="2957">
        <row r="1">
          <cell r="A1" t="str">
            <v>PHIẾU XỬ LÝ HỒ SƠ THANH TOÁN VƯỢT THẨM QUYỀN PD</v>
          </cell>
        </row>
      </sheetData>
      <sheetData sheetId="2958">
        <row r="1">
          <cell r="A1" t="str">
            <v>PHIẾU XỬ LÝ HỒ SƠ THANH TOÁN VƯỢT THẨM QUYỀN PD</v>
          </cell>
        </row>
      </sheetData>
      <sheetData sheetId="2959">
        <row r="1">
          <cell r="A1" t="str">
            <v>PHIẾU XỬ LÝ HỒ SƠ THANH TOÁN VƯỢT THẨM QUYỀN PD</v>
          </cell>
        </row>
      </sheetData>
      <sheetData sheetId="2960">
        <row r="1">
          <cell r="A1" t="str">
            <v>PHIẾU XỬ LÝ HỒ SƠ THANH TOÁN VƯỢT THẨM QUYỀN PD</v>
          </cell>
        </row>
      </sheetData>
      <sheetData sheetId="2961">
        <row r="1">
          <cell r="A1" t="str">
            <v>PHIẾU XỬ LÝ HỒ SƠ THANH TOÁN VƯỢT THẨM QUYỀN PD</v>
          </cell>
        </row>
      </sheetData>
      <sheetData sheetId="2962">
        <row r="1">
          <cell r="A1" t="str">
            <v>PHIẾU XỬ LÝ HỒ SƠ THANH TOÁN VƯỢT THẨM QUYỀN PD</v>
          </cell>
        </row>
      </sheetData>
      <sheetData sheetId="2963">
        <row r="1">
          <cell r="A1" t="str">
            <v>PHIẾU XỬ LÝ HỒ SƠ THANH TOÁN VƯỢT THẨM QUYỀN PD</v>
          </cell>
        </row>
      </sheetData>
      <sheetData sheetId="2964">
        <row r="1">
          <cell r="A1" t="str">
            <v>PHIẾU XỬ LÝ HỒ SƠ THANH TOÁN VƯỢT THẨM QUYỀN PD</v>
          </cell>
        </row>
      </sheetData>
      <sheetData sheetId="2965">
        <row r="1">
          <cell r="A1" t="str">
            <v>PHIẾU XỬ LÝ HỒ SƠ THANH TOÁN VƯỢT THẨM QUYỀN PD</v>
          </cell>
        </row>
      </sheetData>
      <sheetData sheetId="2966">
        <row r="1">
          <cell r="A1" t="str">
            <v>PHIẾU XỬ LÝ HỒ SƠ THANH TOÁN VƯỢT THẨM QUYỀN PD</v>
          </cell>
        </row>
      </sheetData>
      <sheetData sheetId="2967">
        <row r="1">
          <cell r="A1" t="str">
            <v>PHIẾU XỬ LÝ HỒ SƠ THANH TOÁN VƯỢT THẨM QUYỀN PD</v>
          </cell>
        </row>
      </sheetData>
      <sheetData sheetId="2968">
        <row r="1">
          <cell r="A1" t="str">
            <v>PHIẾU XỬ LÝ HỒ SƠ THANH TOÁN VƯỢT THẨM QUYỀN PD</v>
          </cell>
        </row>
      </sheetData>
      <sheetData sheetId="2969">
        <row r="1">
          <cell r="A1" t="str">
            <v>PHIẾU XỬ LÝ HỒ SƠ THANH TOÁN VƯỢT THẨM QUYỀN PD</v>
          </cell>
        </row>
      </sheetData>
      <sheetData sheetId="2970">
        <row r="1">
          <cell r="A1" t="str">
            <v>PHIẾU XỬ LÝ HỒ SƠ THANH TOÁN VƯỢT THẨM QUYỀN PD</v>
          </cell>
        </row>
      </sheetData>
      <sheetData sheetId="2971">
        <row r="1">
          <cell r="A1" t="str">
            <v>PHIẾU XỬ LÝ HỒ SƠ THANH TOÁN VƯỢT THẨM QUYỀN PD</v>
          </cell>
        </row>
      </sheetData>
      <sheetData sheetId="2972">
        <row r="1">
          <cell r="A1" t="str">
            <v>PHIẾU XỬ LÝ HỒ SƠ THANH TOÁN VƯỢT THẨM QUYỀN PD</v>
          </cell>
        </row>
      </sheetData>
      <sheetData sheetId="2973">
        <row r="1">
          <cell r="A1" t="str">
            <v>PHIẾU XỬ LÝ HỒ SƠ THANH TOÁN VƯỢT THẨM QUYỀN PD</v>
          </cell>
        </row>
      </sheetData>
      <sheetData sheetId="2974">
        <row r="1">
          <cell r="A1" t="str">
            <v>PHIẾU XỬ LÝ HỒ SƠ THANH TOÁN VƯỢT THẨM QUYỀN PD</v>
          </cell>
        </row>
      </sheetData>
      <sheetData sheetId="2975">
        <row r="1">
          <cell r="A1" t="str">
            <v>PHIẾU XỬ LÝ HỒ SƠ THANH TOÁN VƯỢT THẨM QUYỀN PD</v>
          </cell>
        </row>
      </sheetData>
      <sheetData sheetId="2976">
        <row r="1">
          <cell r="A1" t="str">
            <v>PHIẾU XỬ LÝ HỒ SƠ THANH TOÁN VƯỢT THẨM QUYỀN PD</v>
          </cell>
        </row>
      </sheetData>
      <sheetData sheetId="2977">
        <row r="1">
          <cell r="A1" t="str">
            <v>PHIẾU XỬ LÝ HỒ SƠ THANH TOÁN VƯỢT THẨM QUYỀN PD</v>
          </cell>
        </row>
      </sheetData>
      <sheetData sheetId="2978">
        <row r="1">
          <cell r="A1" t="str">
            <v>PHIẾU XỬ LÝ HỒ SƠ THANH TOÁN VƯỢT THẨM QUYỀN PD</v>
          </cell>
        </row>
      </sheetData>
      <sheetData sheetId="2979">
        <row r="1">
          <cell r="A1" t="str">
            <v>PHIẾU XỬ LÝ HỒ SƠ THANH TOÁN VƯỢT THẨM QUYỀN PD</v>
          </cell>
        </row>
      </sheetData>
      <sheetData sheetId="2980">
        <row r="1">
          <cell r="A1" t="str">
            <v>PHIẾU XỬ LÝ HỒ SƠ THANH TOÁN VƯỢT THẨM QUYỀN PD</v>
          </cell>
        </row>
      </sheetData>
      <sheetData sheetId="2981">
        <row r="1">
          <cell r="A1" t="str">
            <v>PHIẾU XỬ LÝ HỒ SƠ THANH TOÁN VƯỢT THẨM QUYỀN PD</v>
          </cell>
        </row>
      </sheetData>
      <sheetData sheetId="2982">
        <row r="1">
          <cell r="A1" t="str">
            <v>PHIẾU XỬ LÝ HỒ SƠ THANH TOÁN VƯỢT THẨM QUYỀN PD</v>
          </cell>
        </row>
      </sheetData>
      <sheetData sheetId="2983">
        <row r="1">
          <cell r="A1" t="str">
            <v>PHIẾU XỬ LÝ HỒ SƠ THANH TOÁN VƯỢT THẨM QUYỀN PD</v>
          </cell>
        </row>
      </sheetData>
      <sheetData sheetId="2984">
        <row r="1">
          <cell r="A1" t="str">
            <v>PHIẾU XỬ LÝ HỒ SƠ THANH TOÁN VƯỢT THẨM QUYỀN PD</v>
          </cell>
        </row>
      </sheetData>
      <sheetData sheetId="2985">
        <row r="1">
          <cell r="A1" t="str">
            <v>PHIẾU XỬ LÝ HỒ SƠ THANH TOÁN VƯỢT THẨM QUYỀN PD</v>
          </cell>
        </row>
      </sheetData>
      <sheetData sheetId="2986">
        <row r="1">
          <cell r="A1" t="str">
            <v>PHIẾU XỬ LÝ HỒ SƠ THANH TOÁN VƯỢT THẨM QUYỀN PD</v>
          </cell>
        </row>
      </sheetData>
      <sheetData sheetId="2987">
        <row r="1">
          <cell r="A1" t="str">
            <v>PHIẾU XỬ LÝ HỒ SƠ THANH TOÁN VƯỢT THẨM QUYỀN PD</v>
          </cell>
        </row>
      </sheetData>
      <sheetData sheetId="2988">
        <row r="1">
          <cell r="A1" t="str">
            <v>PHIẾU XỬ LÝ HỒ SƠ THANH TOÁN VƯỢT THẨM QUYỀN PD</v>
          </cell>
        </row>
      </sheetData>
      <sheetData sheetId="2989">
        <row r="1">
          <cell r="A1" t="str">
            <v>PHIẾU XỬ LÝ HỒ SƠ THANH TOÁN VƯỢT THẨM QUYỀN PD</v>
          </cell>
        </row>
      </sheetData>
      <sheetData sheetId="2990">
        <row r="1">
          <cell r="A1" t="str">
            <v>PHIẾU XỬ LÝ HỒ SƠ THANH TOÁN VƯỢT THẨM QUYỀN PD</v>
          </cell>
        </row>
      </sheetData>
      <sheetData sheetId="2991">
        <row r="1">
          <cell r="A1" t="str">
            <v>PHIẾU XỬ LÝ HỒ SƠ THANH TOÁN VƯỢT THẨM QUYỀN PD</v>
          </cell>
        </row>
      </sheetData>
      <sheetData sheetId="2992">
        <row r="1">
          <cell r="A1" t="str">
            <v>PHIẾU XỬ LÝ HỒ SƠ THANH TOÁN VƯỢT THẨM QUYỀN PD</v>
          </cell>
        </row>
      </sheetData>
      <sheetData sheetId="2993">
        <row r="1">
          <cell r="A1" t="str">
            <v>PHIẾU XỬ LÝ HỒ SƠ THANH TOÁN VƯỢT THẨM QUYỀN PD</v>
          </cell>
        </row>
      </sheetData>
      <sheetData sheetId="2994">
        <row r="1">
          <cell r="A1" t="str">
            <v>PHIẾU XỬ LÝ HỒ SƠ THANH TOÁN VƯỢT THẨM QUYỀN PD</v>
          </cell>
        </row>
      </sheetData>
      <sheetData sheetId="2995">
        <row r="1">
          <cell r="A1" t="str">
            <v>PHIẾU XỬ LÝ HỒ SƠ THANH TOÁN VƯỢT THẨM QUYỀN PD</v>
          </cell>
        </row>
      </sheetData>
      <sheetData sheetId="2996">
        <row r="1">
          <cell r="A1" t="str">
            <v>PHIẾU XỬ LÝ HỒ SƠ THANH TOÁN VƯỢT THẨM QUYỀN PD</v>
          </cell>
        </row>
      </sheetData>
      <sheetData sheetId="2997">
        <row r="1">
          <cell r="A1" t="str">
            <v>PHIẾU XỬ LÝ HỒ SƠ THANH TOÁN VƯỢT THẨM QUYỀN PD</v>
          </cell>
        </row>
      </sheetData>
      <sheetData sheetId="2998">
        <row r="1">
          <cell r="A1" t="str">
            <v>PHIẾU XỬ LÝ HỒ SƠ THANH TOÁN VƯỢT THẨM QUYỀN PD</v>
          </cell>
        </row>
      </sheetData>
      <sheetData sheetId="2999">
        <row r="1">
          <cell r="A1" t="str">
            <v>PHIẾU XỬ LÝ HỒ SƠ THANH TOÁN VƯỢT THẨM QUYỀN PD</v>
          </cell>
        </row>
      </sheetData>
      <sheetData sheetId="3000">
        <row r="1">
          <cell r="A1" t="str">
            <v>PHIẾU XỬ LÝ HỒ SƠ THANH TOÁN VƯỢT THẨM QUYỀN PD</v>
          </cell>
        </row>
      </sheetData>
      <sheetData sheetId="3001">
        <row r="1">
          <cell r="A1" t="str">
            <v>PHIẾU XỬ LÝ HỒ SƠ THANH TOÁN VƯỢT THẨM QUYỀN PD</v>
          </cell>
        </row>
      </sheetData>
      <sheetData sheetId="3002">
        <row r="1">
          <cell r="A1" t="str">
            <v>PHIẾU XỬ LÝ HỒ SƠ THANH TOÁN VƯỢT THẨM QUYỀN PD</v>
          </cell>
        </row>
      </sheetData>
      <sheetData sheetId="3003">
        <row r="1">
          <cell r="A1" t="str">
            <v>PHIẾU XỬ LÝ HỒ SƠ THANH TOÁN VƯỢT THẨM QUYỀN PD</v>
          </cell>
        </row>
      </sheetData>
      <sheetData sheetId="3004">
        <row r="1">
          <cell r="A1" t="str">
            <v>PHIẾU XỬ LÝ HỒ SƠ THANH TOÁN VƯỢT THẨM QUYỀN PD</v>
          </cell>
        </row>
      </sheetData>
      <sheetData sheetId="3005">
        <row r="1">
          <cell r="A1" t="str">
            <v>PHIẾU XỬ LÝ HỒ SƠ THANH TOÁN VƯỢT THẨM QUYỀN PD</v>
          </cell>
        </row>
      </sheetData>
      <sheetData sheetId="3006">
        <row r="1">
          <cell r="A1" t="str">
            <v>PHIẾU XỬ LÝ HỒ SƠ THANH TOÁN VƯỢT THẨM QUYỀN PD</v>
          </cell>
        </row>
      </sheetData>
      <sheetData sheetId="3007">
        <row r="1">
          <cell r="A1" t="str">
            <v>PHIẾU XỬ LÝ HỒ SƠ THANH TOÁN VƯỢT THẨM QUYỀN PD</v>
          </cell>
        </row>
      </sheetData>
      <sheetData sheetId="3008">
        <row r="1">
          <cell r="A1" t="str">
            <v>PHIẾU XỬ LÝ HỒ SƠ THANH TOÁN VƯỢT THẨM QUYỀN PD</v>
          </cell>
        </row>
      </sheetData>
      <sheetData sheetId="3009">
        <row r="1">
          <cell r="A1" t="str">
            <v>PHIẾU XỬ LÝ HỒ SƠ THANH TOÁN VƯỢT THẨM QUYỀN PD</v>
          </cell>
        </row>
      </sheetData>
      <sheetData sheetId="3010">
        <row r="1">
          <cell r="A1" t="str">
            <v>PHIẾU XỬ LÝ HỒ SƠ THANH TOÁN VƯỢT THẨM QUYỀN PD</v>
          </cell>
        </row>
      </sheetData>
      <sheetData sheetId="3011">
        <row r="1">
          <cell r="A1" t="str">
            <v>PHIẾU XỬ LÝ HỒ SƠ THANH TOÁN VƯỢT THẨM QUYỀN PD</v>
          </cell>
        </row>
      </sheetData>
      <sheetData sheetId="3012">
        <row r="1">
          <cell r="A1" t="str">
            <v>PHIẾU XỬ LÝ HỒ SƠ THANH TOÁN VƯỢT THẨM QUYỀN PD</v>
          </cell>
        </row>
      </sheetData>
      <sheetData sheetId="3013">
        <row r="1">
          <cell r="A1" t="str">
            <v>PHIẾU XỬ LÝ HỒ SƠ THANH TOÁN VƯỢT THẨM QUYỀN PD</v>
          </cell>
        </row>
      </sheetData>
      <sheetData sheetId="3014">
        <row r="1">
          <cell r="A1" t="str">
            <v>PHIẾU XỬ LÝ HỒ SƠ THANH TOÁN VƯỢT THẨM QUYỀN PD</v>
          </cell>
        </row>
      </sheetData>
      <sheetData sheetId="3015">
        <row r="1">
          <cell r="A1" t="str">
            <v>PHIẾU XỬ LÝ HỒ SƠ THANH TOÁN VƯỢT THẨM QUYỀN PD</v>
          </cell>
        </row>
      </sheetData>
      <sheetData sheetId="3016">
        <row r="1">
          <cell r="A1" t="str">
            <v>PHIẾU XỬ LÝ HỒ SƠ THANH TOÁN VƯỢT THẨM QUYỀN PD</v>
          </cell>
        </row>
      </sheetData>
      <sheetData sheetId="3017">
        <row r="1">
          <cell r="A1" t="str">
            <v>PHIẾU XỬ LÝ HỒ SƠ THANH TOÁN VƯỢT THẨM QUYỀN PD</v>
          </cell>
        </row>
      </sheetData>
      <sheetData sheetId="3018">
        <row r="1">
          <cell r="A1" t="str">
            <v>PHIẾU XỬ LÝ HỒ SƠ THANH TOÁN VƯỢT THẨM QUYỀN PD</v>
          </cell>
        </row>
      </sheetData>
      <sheetData sheetId="3019">
        <row r="1">
          <cell r="A1" t="str">
            <v>PHIẾU XỬ LÝ HỒ SƠ THANH TOÁN VƯỢT THẨM QUYỀN PD</v>
          </cell>
        </row>
      </sheetData>
      <sheetData sheetId="3020">
        <row r="1">
          <cell r="A1" t="str">
            <v>PHIẾU XỬ LÝ HỒ SƠ THANH TOÁN VƯỢT THẨM QUYỀN PD</v>
          </cell>
        </row>
      </sheetData>
      <sheetData sheetId="3021">
        <row r="1">
          <cell r="A1" t="str">
            <v>PHIẾU XỬ LÝ HỒ SƠ THANH TOÁN VƯỢT THẨM QUYỀN PD</v>
          </cell>
        </row>
      </sheetData>
      <sheetData sheetId="3022">
        <row r="1">
          <cell r="A1" t="str">
            <v>PHIẾU XỬ LÝ HỒ SƠ THANH TOÁN VƯỢT THẨM QUYỀN PD</v>
          </cell>
        </row>
      </sheetData>
      <sheetData sheetId="3023">
        <row r="1">
          <cell r="A1" t="str">
            <v>PHIẾU XỬ LÝ HỒ SƠ THANH TOÁN VƯỢT THẨM QUYỀN PD</v>
          </cell>
        </row>
      </sheetData>
      <sheetData sheetId="3024">
        <row r="1">
          <cell r="A1" t="str">
            <v>PHIẾU XỬ LÝ HỒ SƠ THANH TOÁN VƯỢT THẨM QUYỀN PD</v>
          </cell>
        </row>
      </sheetData>
      <sheetData sheetId="3025">
        <row r="1">
          <cell r="A1" t="str">
            <v>PHIẾU XỬ LÝ HỒ SƠ THANH TOÁN VƯỢT THẨM QUYỀN PD</v>
          </cell>
        </row>
      </sheetData>
      <sheetData sheetId="3026">
        <row r="1">
          <cell r="A1" t="str">
            <v>PHIẾU XỬ LÝ HỒ SƠ THANH TOÁN VƯỢT THẨM QUYỀN PD</v>
          </cell>
        </row>
      </sheetData>
      <sheetData sheetId="3027">
        <row r="1">
          <cell r="A1" t="str">
            <v>PHIẾU XỬ LÝ HỒ SƠ THANH TOÁN VƯỢT THẨM QUYỀN PD</v>
          </cell>
        </row>
      </sheetData>
      <sheetData sheetId="3028">
        <row r="1">
          <cell r="A1" t="str">
            <v>PHIẾU XỬ LÝ HỒ SƠ THANH TOÁN VƯỢT THẨM QUYỀN PD</v>
          </cell>
        </row>
      </sheetData>
      <sheetData sheetId="3029">
        <row r="1">
          <cell r="A1" t="str">
            <v>PHIẾU XỬ LÝ HỒ SƠ THANH TOÁN VƯỢT THẨM QUYỀN PD</v>
          </cell>
        </row>
      </sheetData>
      <sheetData sheetId="3030">
        <row r="1">
          <cell r="A1" t="str">
            <v>PHIẾU XỬ LÝ HỒ SƠ THANH TOÁN VƯỢT THẨM QUYỀN PD</v>
          </cell>
        </row>
      </sheetData>
      <sheetData sheetId="3031">
        <row r="1">
          <cell r="A1" t="str">
            <v>PHIẾU XỬ LÝ HỒ SƠ THANH TOÁN VƯỢT THẨM QUYỀN PD</v>
          </cell>
        </row>
      </sheetData>
      <sheetData sheetId="3032">
        <row r="1">
          <cell r="A1" t="str">
            <v>PHIẾU XỬ LÝ HỒ SƠ THANH TOÁN VƯỢT THẨM QUYỀN PD</v>
          </cell>
        </row>
      </sheetData>
      <sheetData sheetId="3033">
        <row r="1">
          <cell r="A1" t="str">
            <v>PHIẾU XỬ LÝ HỒ SƠ THANH TOÁN VƯỢT THẨM QUYỀN PD</v>
          </cell>
        </row>
      </sheetData>
      <sheetData sheetId="3034">
        <row r="1">
          <cell r="A1" t="str">
            <v>PHIẾU XỬ LÝ HỒ SƠ THANH TOÁN VƯỢT THẨM QUYỀN PD</v>
          </cell>
        </row>
      </sheetData>
      <sheetData sheetId="3035">
        <row r="1">
          <cell r="A1" t="str">
            <v>PHIẾU XỬ LÝ HỒ SƠ THANH TOÁN VƯỢT THẨM QUYỀN PD</v>
          </cell>
        </row>
      </sheetData>
      <sheetData sheetId="3036">
        <row r="1">
          <cell r="A1" t="str">
            <v>PHIẾU XỬ LÝ HỒ SƠ THANH TOÁN VƯỢT THẨM QUYỀN PD</v>
          </cell>
        </row>
      </sheetData>
      <sheetData sheetId="3037">
        <row r="1">
          <cell r="A1" t="str">
            <v>PHIẾU XỬ LÝ HỒ SƠ THANH TOÁN VƯỢT THẨM QUYỀN PD</v>
          </cell>
        </row>
      </sheetData>
      <sheetData sheetId="3038">
        <row r="1">
          <cell r="A1" t="str">
            <v>PHIẾU XỬ LÝ HỒ SƠ THANH TOÁN VƯỢT THẨM QUYỀN PD</v>
          </cell>
        </row>
      </sheetData>
      <sheetData sheetId="3039">
        <row r="1">
          <cell r="A1" t="str">
            <v>PHIẾU XỬ LÝ HỒ SƠ THANH TOÁN VƯỢT THẨM QUYỀN PD</v>
          </cell>
        </row>
      </sheetData>
      <sheetData sheetId="3040">
        <row r="1">
          <cell r="A1" t="str">
            <v>PHIẾU XỬ LÝ HỒ SƠ THANH TOÁN VƯỢT THẨM QUYỀN PD</v>
          </cell>
        </row>
      </sheetData>
      <sheetData sheetId="3041">
        <row r="1">
          <cell r="A1" t="str">
            <v>PHIẾU XỬ LÝ HỒ SƠ THANH TOÁN VƯỢT THẨM QUYỀN PD</v>
          </cell>
        </row>
      </sheetData>
      <sheetData sheetId="3042">
        <row r="1">
          <cell r="A1" t="str">
            <v>PHIẾU XỬ LÝ HỒ SƠ THANH TOÁN VƯỢT THẨM QUYỀN PD</v>
          </cell>
        </row>
      </sheetData>
      <sheetData sheetId="3043">
        <row r="1">
          <cell r="A1" t="str">
            <v>PHIẾU XỬ LÝ HỒ SƠ THANH TOÁN VƯỢT THẨM QUYỀN PD</v>
          </cell>
        </row>
      </sheetData>
      <sheetData sheetId="3044">
        <row r="1">
          <cell r="A1" t="str">
            <v>PHIẾU XỬ LÝ HỒ SƠ THANH TOÁN VƯỢT THẨM QUYỀN PD</v>
          </cell>
        </row>
      </sheetData>
      <sheetData sheetId="3045">
        <row r="1">
          <cell r="A1" t="str">
            <v>PHIẾU XỬ LÝ HỒ SƠ THANH TOÁN VƯỢT THẨM QUYỀN PD</v>
          </cell>
        </row>
      </sheetData>
      <sheetData sheetId="3046">
        <row r="1">
          <cell r="A1" t="str">
            <v>PHIẾU XỬ LÝ HỒ SƠ THANH TOÁN VƯỢT THẨM QUYỀN PD</v>
          </cell>
        </row>
      </sheetData>
      <sheetData sheetId="3047">
        <row r="1">
          <cell r="A1" t="str">
            <v>PHIẾU XỬ LÝ HỒ SƠ THANH TOÁN VƯỢT THẨM QUYỀN PD</v>
          </cell>
        </row>
      </sheetData>
      <sheetData sheetId="3048">
        <row r="1">
          <cell r="A1" t="str">
            <v>PHIẾU XỬ LÝ HỒ SƠ THANH TOÁN VƯỢT THẨM QUYỀN PD</v>
          </cell>
        </row>
      </sheetData>
      <sheetData sheetId="3049">
        <row r="1">
          <cell r="A1" t="str">
            <v>PHIẾU XỬ LÝ HỒ SƠ THANH TOÁN VƯỢT THẨM QUYỀN PD</v>
          </cell>
        </row>
      </sheetData>
      <sheetData sheetId="3050">
        <row r="1">
          <cell r="A1" t="str">
            <v>PHIẾU XỬ LÝ HỒ SƠ THANH TOÁN VƯỢT THẨM QUYỀN PD</v>
          </cell>
        </row>
      </sheetData>
      <sheetData sheetId="3051">
        <row r="1">
          <cell r="A1" t="str">
            <v>PHIẾU XỬ LÝ HỒ SƠ THANH TOÁN VƯỢT THẨM QUYỀN PD</v>
          </cell>
        </row>
      </sheetData>
      <sheetData sheetId="3052">
        <row r="1">
          <cell r="A1" t="str">
            <v>PHIẾU XỬ LÝ HỒ SƠ THANH TOÁN VƯỢT THẨM QUYỀN PD</v>
          </cell>
        </row>
      </sheetData>
      <sheetData sheetId="3053">
        <row r="1">
          <cell r="A1" t="str">
            <v>PHIẾU XỬ LÝ HỒ SƠ THANH TOÁN VƯỢT THẨM QUYỀN PD</v>
          </cell>
        </row>
      </sheetData>
      <sheetData sheetId="3054">
        <row r="1">
          <cell r="A1" t="str">
            <v>PHIẾU XỬ LÝ HỒ SƠ THANH TOÁN VƯỢT THẨM QUYỀN PD</v>
          </cell>
        </row>
      </sheetData>
      <sheetData sheetId="3055">
        <row r="1">
          <cell r="A1" t="str">
            <v>PHIẾU XỬ LÝ HỒ SƠ THANH TOÁN VƯỢT THẨM QUYỀN PD</v>
          </cell>
        </row>
      </sheetData>
      <sheetData sheetId="3056">
        <row r="1">
          <cell r="A1" t="str">
            <v>PHIẾU XỬ LÝ HỒ SƠ THANH TOÁN VƯỢT THẨM QUYỀN PD</v>
          </cell>
        </row>
      </sheetData>
      <sheetData sheetId="3057">
        <row r="1">
          <cell r="A1" t="str">
            <v>PHIẾU XỬ LÝ HỒ SƠ THANH TOÁN VƯỢT THẨM QUYỀN PD</v>
          </cell>
        </row>
      </sheetData>
      <sheetData sheetId="3058">
        <row r="1">
          <cell r="A1" t="str">
            <v>PHIẾU XỬ LÝ HỒ SƠ THANH TOÁN VƯỢT THẨM QUYỀN PD</v>
          </cell>
        </row>
      </sheetData>
      <sheetData sheetId="3059">
        <row r="1">
          <cell r="A1" t="str">
            <v>PHIẾU XỬ LÝ HỒ SƠ THANH TOÁN VƯỢT THẨM QUYỀN PD</v>
          </cell>
        </row>
      </sheetData>
      <sheetData sheetId="3060">
        <row r="1">
          <cell r="A1" t="str">
            <v>PHIẾU XỬ LÝ HỒ SƠ THANH TOÁN VƯỢT THẨM QUYỀN PD</v>
          </cell>
        </row>
      </sheetData>
      <sheetData sheetId="3061">
        <row r="1">
          <cell r="A1" t="str">
            <v>PHIẾU XỬ LÝ HỒ SƠ THANH TOÁN VƯỢT THẨM QUYỀN PD</v>
          </cell>
        </row>
      </sheetData>
      <sheetData sheetId="3062">
        <row r="1">
          <cell r="A1" t="str">
            <v>PHIẾU XỬ LÝ HỒ SƠ THANH TOÁN VƯỢT THẨM QUYỀN PD</v>
          </cell>
        </row>
      </sheetData>
      <sheetData sheetId="3063">
        <row r="1">
          <cell r="A1" t="str">
            <v>PHIẾU XỬ LÝ HỒ SƠ THANH TOÁN VƯỢT THẨM QUYỀN PD</v>
          </cell>
        </row>
      </sheetData>
      <sheetData sheetId="3064">
        <row r="1">
          <cell r="A1" t="str">
            <v>PHIẾU XỬ LÝ HỒ SƠ THANH TOÁN VƯỢT THẨM QUYỀN PD</v>
          </cell>
        </row>
      </sheetData>
      <sheetData sheetId="3065">
        <row r="1">
          <cell r="A1" t="str">
            <v>PHIẾU XỬ LÝ HỒ SƠ THANH TOÁN VƯỢT THẨM QUYỀN PD</v>
          </cell>
        </row>
      </sheetData>
      <sheetData sheetId="3066">
        <row r="1">
          <cell r="A1" t="str">
            <v>PHIẾU XỬ LÝ HỒ SƠ THANH TOÁN VƯỢT THẨM QUYỀN PD</v>
          </cell>
        </row>
      </sheetData>
      <sheetData sheetId="3067">
        <row r="1">
          <cell r="A1" t="str">
            <v>PHIẾU XỬ LÝ HỒ SƠ THANH TOÁN VƯỢT THẨM QUYỀN PD</v>
          </cell>
        </row>
      </sheetData>
      <sheetData sheetId="3068">
        <row r="1">
          <cell r="A1" t="str">
            <v>PHIẾU XỬ LÝ HỒ SƠ THANH TOÁN VƯỢT THẨM QUYỀN PD</v>
          </cell>
        </row>
      </sheetData>
      <sheetData sheetId="3069">
        <row r="1">
          <cell r="A1" t="str">
            <v>PHIẾU XỬ LÝ HỒ SƠ THANH TOÁN VƯỢT THẨM QUYỀN PD</v>
          </cell>
        </row>
      </sheetData>
      <sheetData sheetId="3070">
        <row r="1">
          <cell r="A1" t="str">
            <v>PHIẾU XỬ LÝ HỒ SƠ THANH TOÁN VƯỢT THẨM QUYỀN PD</v>
          </cell>
        </row>
      </sheetData>
      <sheetData sheetId="3071">
        <row r="1">
          <cell r="A1" t="str">
            <v>PHIẾU XỬ LÝ HỒ SƠ THANH TOÁN VƯỢT THẨM QUYỀN PD</v>
          </cell>
        </row>
      </sheetData>
      <sheetData sheetId="3072">
        <row r="1">
          <cell r="A1" t="str">
            <v>PHIẾU XỬ LÝ HỒ SƠ THANH TOÁN VƯỢT THẨM QUYỀN PD</v>
          </cell>
        </row>
      </sheetData>
      <sheetData sheetId="3073">
        <row r="1">
          <cell r="A1" t="str">
            <v>PHIẾU XỬ LÝ HỒ SƠ THANH TOÁN VƯỢT THẨM QUYỀN PD</v>
          </cell>
        </row>
      </sheetData>
      <sheetData sheetId="3074">
        <row r="1">
          <cell r="A1" t="str">
            <v>PHIẾU XỬ LÝ HỒ SƠ THANH TOÁN VƯỢT THẨM QUYỀN PD</v>
          </cell>
        </row>
      </sheetData>
      <sheetData sheetId="3075">
        <row r="1">
          <cell r="A1" t="str">
            <v>PHIẾU XỬ LÝ HỒ SƠ THANH TOÁN VƯỢT THẨM QUYỀN PD</v>
          </cell>
        </row>
      </sheetData>
      <sheetData sheetId="3076">
        <row r="1">
          <cell r="A1" t="str">
            <v>PHIẾU XỬ LÝ HỒ SƠ THANH TOÁN VƯỢT THẨM QUYỀN PD</v>
          </cell>
        </row>
      </sheetData>
      <sheetData sheetId="3077">
        <row r="1">
          <cell r="A1" t="str">
            <v>PHIẾU XỬ LÝ HỒ SƠ THANH TOÁN VƯỢT THẨM QUYỀN PD</v>
          </cell>
        </row>
      </sheetData>
      <sheetData sheetId="3078">
        <row r="1">
          <cell r="A1" t="str">
            <v>PHIẾU XỬ LÝ HỒ SƠ THANH TOÁN VƯỢT THẨM QUYỀN PD</v>
          </cell>
        </row>
      </sheetData>
      <sheetData sheetId="3079">
        <row r="1">
          <cell r="A1" t="str">
            <v>PHIẾU XỬ LÝ HỒ SƠ THANH TOÁN VƯỢT THẨM QUYỀN PD</v>
          </cell>
        </row>
      </sheetData>
      <sheetData sheetId="3080">
        <row r="1">
          <cell r="A1" t="str">
            <v>PHIẾU XỬ LÝ HỒ SƠ THANH TOÁN VƯỢT THẨM QUYỀN PD</v>
          </cell>
        </row>
      </sheetData>
      <sheetData sheetId="3081">
        <row r="1">
          <cell r="A1" t="str">
            <v>PHIẾU XỬ LÝ HỒ SƠ THANH TOÁN VƯỢT THẨM QUYỀN PD</v>
          </cell>
        </row>
      </sheetData>
      <sheetData sheetId="3082">
        <row r="1">
          <cell r="A1" t="str">
            <v>PHIẾU XỬ LÝ HỒ SƠ THANH TOÁN VƯỢT THẨM QUYỀN PD</v>
          </cell>
        </row>
      </sheetData>
      <sheetData sheetId="3083">
        <row r="1">
          <cell r="A1" t="str">
            <v>PHIẾU XỬ LÝ HỒ SƠ THANH TOÁN VƯỢT THẨM QUYỀN PD</v>
          </cell>
        </row>
      </sheetData>
      <sheetData sheetId="3084">
        <row r="1">
          <cell r="A1" t="str">
            <v>PHIẾU XỬ LÝ HỒ SƠ THANH TOÁN VƯỢT THẨM QUYỀN PD</v>
          </cell>
        </row>
      </sheetData>
      <sheetData sheetId="3085">
        <row r="1">
          <cell r="A1" t="str">
            <v>PHIẾU XỬ LÝ HỒ SƠ THANH TOÁN VƯỢT THẨM QUYỀN PD</v>
          </cell>
        </row>
      </sheetData>
      <sheetData sheetId="3086">
        <row r="1">
          <cell r="A1" t="str">
            <v>PHIẾU XỬ LÝ HỒ SƠ THANH TOÁN VƯỢT THẨM QUYỀN PD</v>
          </cell>
        </row>
      </sheetData>
      <sheetData sheetId="3087">
        <row r="1">
          <cell r="A1" t="str">
            <v>PHIẾU XỬ LÝ HỒ SƠ THANH TOÁN VƯỢT THẨM QUYỀN PD</v>
          </cell>
        </row>
      </sheetData>
      <sheetData sheetId="3088">
        <row r="1">
          <cell r="A1" t="str">
            <v>PHIẾU XỬ LÝ HỒ SƠ THANH TOÁN VƯỢT THẨM QUYỀN PD</v>
          </cell>
        </row>
      </sheetData>
      <sheetData sheetId="3089">
        <row r="1">
          <cell r="A1" t="str">
            <v>PHIẾU XỬ LÝ HỒ SƠ THANH TOÁN VƯỢT THẨM QUYỀN PD</v>
          </cell>
        </row>
      </sheetData>
      <sheetData sheetId="3090">
        <row r="1">
          <cell r="A1" t="str">
            <v>PHIẾU XỬ LÝ HỒ SƠ THANH TOÁN VƯỢT THẨM QUYỀN PD</v>
          </cell>
        </row>
      </sheetData>
      <sheetData sheetId="3091">
        <row r="1">
          <cell r="A1" t="str">
            <v>PHIẾU XỬ LÝ HỒ SƠ THANH TOÁN VƯỢT THẨM QUYỀN PD</v>
          </cell>
        </row>
      </sheetData>
      <sheetData sheetId="3092">
        <row r="1">
          <cell r="A1" t="str">
            <v>PHIẾU XỬ LÝ HỒ SƠ THANH TOÁN VƯỢT THẨM QUYỀN PD</v>
          </cell>
        </row>
      </sheetData>
      <sheetData sheetId="3093">
        <row r="1">
          <cell r="A1" t="str">
            <v>PHIẾU XỬ LÝ HỒ SƠ THANH TOÁN VƯỢT THẨM QUYỀN PD</v>
          </cell>
        </row>
      </sheetData>
      <sheetData sheetId="3094">
        <row r="1">
          <cell r="A1" t="str">
            <v>PHIẾU XỬ LÝ HỒ SƠ THANH TOÁN VƯỢT THẨM QUYỀN PD</v>
          </cell>
        </row>
      </sheetData>
      <sheetData sheetId="3095">
        <row r="1">
          <cell r="A1" t="str">
            <v>PHIẾU XỬ LÝ HỒ SƠ THANH TOÁN VƯỢT THẨM QUYỀN PD</v>
          </cell>
        </row>
      </sheetData>
      <sheetData sheetId="3096">
        <row r="1">
          <cell r="A1" t="str">
            <v>PHIẾU XỬ LÝ HỒ SƠ THANH TOÁN VƯỢT THẨM QUYỀN PD</v>
          </cell>
        </row>
      </sheetData>
      <sheetData sheetId="3097">
        <row r="1">
          <cell r="A1" t="str">
            <v>PHIẾU XỬ LÝ HỒ SƠ THANH TOÁN VƯỢT THẨM QUYỀN PD</v>
          </cell>
        </row>
      </sheetData>
      <sheetData sheetId="3098">
        <row r="1">
          <cell r="A1" t="str">
            <v>PHIẾU XỬ LÝ HỒ SƠ THANH TOÁN VƯỢT THẨM QUYỀN PD</v>
          </cell>
        </row>
      </sheetData>
      <sheetData sheetId="3099">
        <row r="1">
          <cell r="A1" t="str">
            <v>PHIẾU XỬ LÝ HỒ SƠ THANH TOÁN VƯỢT THẨM QUYỀN PD</v>
          </cell>
        </row>
      </sheetData>
      <sheetData sheetId="3100">
        <row r="1">
          <cell r="A1" t="str">
            <v>PHIẾU XỬ LÝ HỒ SƠ THANH TOÁN VƯỢT THẨM QUYỀN PD</v>
          </cell>
        </row>
      </sheetData>
      <sheetData sheetId="3101">
        <row r="1">
          <cell r="A1" t="str">
            <v>PHIẾU XỬ LÝ HỒ SƠ THANH TOÁN VƯỢT THẨM QUYỀN PD</v>
          </cell>
        </row>
      </sheetData>
      <sheetData sheetId="3102">
        <row r="1">
          <cell r="A1" t="str">
            <v>PHIẾU XỬ LÝ HỒ SƠ THANH TOÁN VƯỢT THẨM QUYỀN PD</v>
          </cell>
        </row>
      </sheetData>
      <sheetData sheetId="3103">
        <row r="1">
          <cell r="A1" t="str">
            <v>PHIẾU XỬ LÝ HỒ SƠ THANH TOÁN VƯỢT THẨM QUYỀN PD</v>
          </cell>
        </row>
      </sheetData>
      <sheetData sheetId="3104">
        <row r="1">
          <cell r="A1" t="str">
            <v>PHIẾU XỬ LÝ HỒ SƠ THANH TOÁN VƯỢT THẨM QUYỀN PD</v>
          </cell>
        </row>
      </sheetData>
      <sheetData sheetId="3105">
        <row r="1">
          <cell r="A1" t="str">
            <v>PHIẾU XỬ LÝ HỒ SƠ THANH TOÁN VƯỢT THẨM QUYỀN PD</v>
          </cell>
        </row>
      </sheetData>
      <sheetData sheetId="3106">
        <row r="1">
          <cell r="A1" t="str">
            <v>PHIẾU XỬ LÝ HỒ SƠ THANH TOÁN VƯỢT THẨM QUYỀN PD</v>
          </cell>
        </row>
      </sheetData>
      <sheetData sheetId="3107">
        <row r="1">
          <cell r="A1" t="str">
            <v>PHIẾU XỬ LÝ HỒ SƠ THANH TOÁN VƯỢT THẨM QUYỀN PD</v>
          </cell>
        </row>
      </sheetData>
      <sheetData sheetId="3108">
        <row r="1">
          <cell r="A1" t="str">
            <v>PHIẾU XỬ LÝ HỒ SƠ THANH TOÁN VƯỢT THẨM QUYỀN PD</v>
          </cell>
        </row>
      </sheetData>
      <sheetData sheetId="3109">
        <row r="1">
          <cell r="A1" t="str">
            <v>PHIẾU XỬ LÝ HỒ SƠ THANH TOÁN VƯỢT THẨM QUYỀN PD</v>
          </cell>
        </row>
      </sheetData>
      <sheetData sheetId="3110">
        <row r="1">
          <cell r="A1" t="str">
            <v>PHIẾU XỬ LÝ HỒ SƠ THANH TOÁN VƯỢT THẨM QUYỀN PD</v>
          </cell>
        </row>
      </sheetData>
      <sheetData sheetId="3111">
        <row r="1">
          <cell r="A1" t="str">
            <v>PHIẾU XỬ LÝ HỒ SƠ THANH TOÁN VƯỢT THẨM QUYỀN PD</v>
          </cell>
        </row>
      </sheetData>
      <sheetData sheetId="3112">
        <row r="1">
          <cell r="A1" t="str">
            <v>PHIẾU XỬ LÝ HỒ SƠ THANH TOÁN VƯỢT THẨM QUYỀN PD</v>
          </cell>
        </row>
      </sheetData>
      <sheetData sheetId="3113">
        <row r="1">
          <cell r="A1" t="str">
            <v>PHIẾU XỬ LÝ HỒ SƠ THANH TOÁN VƯỢT THẨM QUYỀN PD</v>
          </cell>
        </row>
      </sheetData>
      <sheetData sheetId="3114">
        <row r="1">
          <cell r="A1" t="str">
            <v>PHIẾU XỬ LÝ HỒ SƠ THANH TOÁN VƯỢT THẨM QUYỀN PD</v>
          </cell>
        </row>
      </sheetData>
      <sheetData sheetId="3115">
        <row r="1">
          <cell r="A1" t="str">
            <v>PHIẾU XỬ LÝ HỒ SƠ THANH TOÁN VƯỢT THẨM QUYỀN PD</v>
          </cell>
        </row>
      </sheetData>
      <sheetData sheetId="3116">
        <row r="1">
          <cell r="A1" t="str">
            <v>PHIẾU XỬ LÝ HỒ SƠ THANH TOÁN VƯỢT THẨM QUYỀN PD</v>
          </cell>
        </row>
      </sheetData>
      <sheetData sheetId="3117">
        <row r="1">
          <cell r="A1" t="str">
            <v>PHIẾU XỬ LÝ HỒ SƠ THANH TOÁN VƯỢT THẨM QUYỀN PD</v>
          </cell>
        </row>
      </sheetData>
      <sheetData sheetId="3118">
        <row r="1">
          <cell r="A1" t="str">
            <v>PHIẾU XỬ LÝ HỒ SƠ THANH TOÁN VƯỢT THẨM QUYỀN PD</v>
          </cell>
        </row>
      </sheetData>
      <sheetData sheetId="3119">
        <row r="1">
          <cell r="A1" t="str">
            <v>PHIẾU XỬ LÝ HỒ SƠ THANH TOÁN VƯỢT THẨM QUYỀN PD</v>
          </cell>
        </row>
      </sheetData>
      <sheetData sheetId="3120">
        <row r="1">
          <cell r="A1" t="str">
            <v>PHIẾU XỬ LÝ HỒ SƠ THANH TOÁN VƯỢT THẨM QUYỀN PD</v>
          </cell>
        </row>
      </sheetData>
      <sheetData sheetId="3121">
        <row r="1">
          <cell r="A1" t="str">
            <v>PHIẾU XỬ LÝ HỒ SƠ THANH TOÁN VƯỢT THẨM QUYỀN PD</v>
          </cell>
        </row>
      </sheetData>
      <sheetData sheetId="3122">
        <row r="1">
          <cell r="A1" t="str">
            <v>PHIẾU XỬ LÝ HỒ SƠ THANH TOÁN VƯỢT THẨM QUYỀN PD</v>
          </cell>
        </row>
      </sheetData>
      <sheetData sheetId="3123">
        <row r="1">
          <cell r="A1" t="str">
            <v>PHIẾU XỬ LÝ HỒ SƠ THANH TOÁN VƯỢT THẨM QUYỀN PD</v>
          </cell>
        </row>
      </sheetData>
      <sheetData sheetId="3124">
        <row r="1">
          <cell r="A1" t="str">
            <v>PHIẾU XỬ LÝ HỒ SƠ THANH TOÁN VƯỢT THẨM QUYỀN PD</v>
          </cell>
        </row>
      </sheetData>
      <sheetData sheetId="3125">
        <row r="1">
          <cell r="A1" t="str">
            <v>PHIẾU XỬ LÝ HỒ SƠ THANH TOÁN VƯỢT THẨM QUYỀN PD</v>
          </cell>
        </row>
      </sheetData>
      <sheetData sheetId="3126">
        <row r="1">
          <cell r="A1" t="str">
            <v>PHIẾU XỬ LÝ HỒ SƠ THANH TOÁN VƯỢT THẨM QUYỀN PD</v>
          </cell>
        </row>
      </sheetData>
      <sheetData sheetId="3127">
        <row r="1">
          <cell r="A1" t="str">
            <v>PHIẾU XỬ LÝ HỒ SƠ THANH TOÁN VƯỢT THẨM QUYỀN PD</v>
          </cell>
        </row>
      </sheetData>
      <sheetData sheetId="3128">
        <row r="1">
          <cell r="A1" t="str">
            <v>PHIẾU XỬ LÝ HỒ SƠ THANH TOÁN VƯỢT THẨM QUYỀN PD</v>
          </cell>
        </row>
      </sheetData>
      <sheetData sheetId="3129">
        <row r="1">
          <cell r="A1" t="str">
            <v>PHIẾU XỬ LÝ HỒ SƠ THANH TOÁN VƯỢT THẨM QUYỀN PD</v>
          </cell>
        </row>
      </sheetData>
      <sheetData sheetId="3130">
        <row r="1">
          <cell r="A1" t="str">
            <v>PHIẾU XỬ LÝ HỒ SƠ THANH TOÁN VƯỢT THẨM QUYỀN PD</v>
          </cell>
        </row>
      </sheetData>
      <sheetData sheetId="3131">
        <row r="1">
          <cell r="A1" t="str">
            <v>PHIẾU XỬ LÝ HỒ SƠ THANH TOÁN VƯỢT THẨM QUYỀN PD</v>
          </cell>
        </row>
      </sheetData>
      <sheetData sheetId="3132">
        <row r="1">
          <cell r="A1" t="str">
            <v>PHIẾU XỬ LÝ HỒ SƠ THANH TOÁN VƯỢT THẨM QUYỀN PD</v>
          </cell>
        </row>
      </sheetData>
      <sheetData sheetId="3133">
        <row r="1">
          <cell r="A1" t="str">
            <v>PHIẾU XỬ LÝ HỒ SƠ THANH TOÁN VƯỢT THẨM QUYỀN PD</v>
          </cell>
        </row>
      </sheetData>
      <sheetData sheetId="3134">
        <row r="1">
          <cell r="A1" t="str">
            <v>PHIẾU XỬ LÝ HỒ SƠ THANH TOÁN VƯỢT THẨM QUYỀN PD</v>
          </cell>
        </row>
      </sheetData>
      <sheetData sheetId="3135">
        <row r="1">
          <cell r="A1" t="str">
            <v>PHIẾU XỬ LÝ HỒ SƠ THANH TOÁN VƯỢT THẨM QUYỀN PD</v>
          </cell>
        </row>
      </sheetData>
      <sheetData sheetId="3136">
        <row r="1">
          <cell r="A1" t="str">
            <v>PHIẾU XỬ LÝ HỒ SƠ THANH TOÁN VƯỢT THẨM QUYỀN PD</v>
          </cell>
        </row>
      </sheetData>
      <sheetData sheetId="3137">
        <row r="1">
          <cell r="A1" t="str">
            <v>PHIẾU XỬ LÝ HỒ SƠ THANH TOÁN VƯỢT THẨM QUYỀN PD</v>
          </cell>
        </row>
      </sheetData>
      <sheetData sheetId="3138">
        <row r="1">
          <cell r="A1" t="str">
            <v>PHIẾU XỬ LÝ HỒ SƠ THANH TOÁN VƯỢT THẨM QUYỀN PD</v>
          </cell>
        </row>
      </sheetData>
      <sheetData sheetId="3139">
        <row r="1">
          <cell r="A1" t="str">
            <v>PHIẾU XỬ LÝ HỒ SƠ THANH TOÁN VƯỢT THẨM QUYỀN PD</v>
          </cell>
        </row>
      </sheetData>
      <sheetData sheetId="3140">
        <row r="1">
          <cell r="A1" t="str">
            <v>PHIẾU XỬ LÝ HỒ SƠ THANH TOÁN VƯỢT THẨM QUYỀN PD</v>
          </cell>
        </row>
      </sheetData>
      <sheetData sheetId="3141">
        <row r="1">
          <cell r="A1" t="str">
            <v>PHIẾU XỬ LÝ HỒ SƠ THANH TOÁN VƯỢT THẨM QUYỀN PD</v>
          </cell>
        </row>
      </sheetData>
      <sheetData sheetId="3142">
        <row r="1">
          <cell r="A1" t="str">
            <v>PHIẾU XỬ LÝ HỒ SƠ THANH TOÁN VƯỢT THẨM QUYỀN PD</v>
          </cell>
        </row>
      </sheetData>
      <sheetData sheetId="3143">
        <row r="1">
          <cell r="A1" t="str">
            <v>PHIẾU XỬ LÝ HỒ SƠ THANH TOÁN VƯỢT THẨM QUYỀN PD</v>
          </cell>
        </row>
      </sheetData>
      <sheetData sheetId="3144">
        <row r="1">
          <cell r="A1" t="str">
            <v>PHIẾU XỬ LÝ HỒ SƠ THANH TOÁN VƯỢT THẨM QUYỀN PD</v>
          </cell>
        </row>
      </sheetData>
      <sheetData sheetId="3145">
        <row r="1">
          <cell r="A1" t="str">
            <v>PHIẾU XỬ LÝ HỒ SƠ THANH TOÁN VƯỢT THẨM QUYỀN PD</v>
          </cell>
        </row>
      </sheetData>
      <sheetData sheetId="3146">
        <row r="1">
          <cell r="A1" t="str">
            <v>PHIẾU XỬ LÝ HỒ SƠ THANH TOÁN VƯỢT THẨM QUYỀN PD</v>
          </cell>
        </row>
      </sheetData>
      <sheetData sheetId="3147">
        <row r="1">
          <cell r="A1" t="str">
            <v>PHIẾU XỬ LÝ HỒ SƠ THANH TOÁN VƯỢT THẨM QUYỀN PD</v>
          </cell>
        </row>
      </sheetData>
      <sheetData sheetId="3148">
        <row r="1">
          <cell r="A1" t="str">
            <v>PHIẾU XỬ LÝ HỒ SƠ THANH TOÁN VƯỢT THẨM QUYỀN PD</v>
          </cell>
        </row>
      </sheetData>
      <sheetData sheetId="3149">
        <row r="1">
          <cell r="A1" t="str">
            <v>PHIẾU XỬ LÝ HỒ SƠ THANH TOÁN VƯỢT THẨM QUYỀN PD</v>
          </cell>
        </row>
      </sheetData>
      <sheetData sheetId="3150">
        <row r="1">
          <cell r="A1" t="str">
            <v>PHIẾU XỬ LÝ HỒ SƠ THANH TOÁN VƯỢT THẨM QUYỀN PD</v>
          </cell>
        </row>
      </sheetData>
      <sheetData sheetId="3151">
        <row r="1">
          <cell r="A1" t="str">
            <v>PHIẾU XỬ LÝ HỒ SƠ THANH TOÁN VƯỢT THẨM QUYỀN PD</v>
          </cell>
        </row>
      </sheetData>
      <sheetData sheetId="3152">
        <row r="1">
          <cell r="A1" t="str">
            <v>PHIẾU XỬ LÝ HỒ SƠ THANH TOÁN VƯỢT THẨM QUYỀN PD</v>
          </cell>
        </row>
      </sheetData>
      <sheetData sheetId="3153">
        <row r="1">
          <cell r="A1" t="str">
            <v>PHIẾU XỬ LÝ HỒ SƠ THANH TOÁN VƯỢT THẨM QUYỀN PD</v>
          </cell>
        </row>
      </sheetData>
      <sheetData sheetId="3154">
        <row r="1">
          <cell r="A1" t="str">
            <v>PHIẾU XỬ LÝ HỒ SƠ THANH TOÁN VƯỢT THẨM QUYỀN PD</v>
          </cell>
        </row>
      </sheetData>
      <sheetData sheetId="3155">
        <row r="1">
          <cell r="A1" t="str">
            <v>PHIẾU XỬ LÝ HỒ SƠ THANH TOÁN VƯỢT THẨM QUYỀN PD</v>
          </cell>
        </row>
      </sheetData>
      <sheetData sheetId="3156">
        <row r="1">
          <cell r="A1" t="str">
            <v>PHIẾU XỬ LÝ HỒ SƠ THANH TOÁN VƯỢT THẨM QUYỀN PD</v>
          </cell>
        </row>
      </sheetData>
      <sheetData sheetId="3157">
        <row r="1">
          <cell r="A1" t="str">
            <v>PHIẾU XỬ LÝ HỒ SƠ THANH TOÁN VƯỢT THẨM QUYỀN PD</v>
          </cell>
        </row>
      </sheetData>
      <sheetData sheetId="3158">
        <row r="1">
          <cell r="A1" t="str">
            <v>PHIẾU XỬ LÝ HỒ SƠ THANH TOÁN VƯỢT THẨM QUYỀN PD</v>
          </cell>
        </row>
      </sheetData>
      <sheetData sheetId="3159">
        <row r="1">
          <cell r="A1" t="str">
            <v>PHIẾU XỬ LÝ HỒ SƠ THANH TOÁN VƯỢT THẨM QUYỀN PD</v>
          </cell>
        </row>
      </sheetData>
      <sheetData sheetId="3160">
        <row r="1">
          <cell r="A1" t="str">
            <v>PHIẾU XỬ LÝ HỒ SƠ THANH TOÁN VƯỢT THẨM QUYỀN PD</v>
          </cell>
        </row>
      </sheetData>
      <sheetData sheetId="3161">
        <row r="1">
          <cell r="A1" t="str">
            <v>PHIẾU XỬ LÝ HỒ SƠ THANH TOÁN VƯỢT THẨM QUYỀN PD</v>
          </cell>
        </row>
      </sheetData>
      <sheetData sheetId="3162">
        <row r="1">
          <cell r="A1" t="str">
            <v>PHIẾU XỬ LÝ HỒ SƠ THANH TOÁN VƯỢT THẨM QUYỀN PD</v>
          </cell>
        </row>
      </sheetData>
      <sheetData sheetId="3163">
        <row r="1">
          <cell r="A1" t="str">
            <v>PHIẾU XỬ LÝ HỒ SƠ THANH TOÁN VƯỢT THẨM QUYỀN PD</v>
          </cell>
        </row>
      </sheetData>
      <sheetData sheetId="3164">
        <row r="1">
          <cell r="A1" t="str">
            <v>PHIẾU XỬ LÝ HỒ SƠ THANH TOÁN VƯỢT THẨM QUYỀN PD</v>
          </cell>
        </row>
      </sheetData>
      <sheetData sheetId="3165">
        <row r="1">
          <cell r="A1" t="str">
            <v>PHIẾU XỬ LÝ HỒ SƠ THANH TOÁN VƯỢT THẨM QUYỀN PD</v>
          </cell>
        </row>
      </sheetData>
      <sheetData sheetId="3166">
        <row r="1">
          <cell r="A1" t="str">
            <v>PHIẾU XỬ LÝ HỒ SƠ THANH TOÁN VƯỢT THẨM QUYỀN PD</v>
          </cell>
        </row>
      </sheetData>
      <sheetData sheetId="3167">
        <row r="1">
          <cell r="A1" t="str">
            <v>PHIẾU XỬ LÝ HỒ SƠ THANH TOÁN VƯỢT THẨM QUYỀN PD</v>
          </cell>
        </row>
      </sheetData>
      <sheetData sheetId="3168">
        <row r="1">
          <cell r="A1" t="str">
            <v>PHIẾU XỬ LÝ HỒ SƠ THANH TOÁN VƯỢT THẨM QUYỀN PD</v>
          </cell>
        </row>
      </sheetData>
      <sheetData sheetId="3169">
        <row r="1">
          <cell r="A1" t="str">
            <v>PHIẾU XỬ LÝ HỒ SƠ THANH TOÁN VƯỢT THẨM QUYỀN PD</v>
          </cell>
        </row>
      </sheetData>
      <sheetData sheetId="3170">
        <row r="1">
          <cell r="A1" t="str">
            <v>PHIẾU XỬ LÝ HỒ SƠ THANH TOÁN VƯỢT THẨM QUYỀN PD</v>
          </cell>
        </row>
      </sheetData>
      <sheetData sheetId="3171">
        <row r="1">
          <cell r="A1" t="str">
            <v>PHIẾU XỬ LÝ HỒ SƠ THANH TOÁN VƯỢT THẨM QUYỀN PD</v>
          </cell>
        </row>
      </sheetData>
      <sheetData sheetId="3172">
        <row r="1">
          <cell r="A1" t="str">
            <v>PHIẾU XỬ LÝ HỒ SƠ THANH TOÁN VƯỢT THẨM QUYỀN PD</v>
          </cell>
        </row>
      </sheetData>
      <sheetData sheetId="3173">
        <row r="1">
          <cell r="A1" t="str">
            <v>PHIẾU XỬ LÝ HỒ SƠ THANH TOÁN VƯỢT THẨM QUYỀN PD</v>
          </cell>
        </row>
      </sheetData>
      <sheetData sheetId="3174">
        <row r="1">
          <cell r="A1" t="str">
            <v>PHIẾU XỬ LÝ HỒ SƠ THANH TOÁN VƯỢT THẨM QUYỀN PD</v>
          </cell>
        </row>
      </sheetData>
      <sheetData sheetId="3175">
        <row r="1">
          <cell r="A1" t="str">
            <v>PHIẾU XỬ LÝ HỒ SƠ THANH TOÁN VƯỢT THẨM QUYỀN PD</v>
          </cell>
        </row>
      </sheetData>
      <sheetData sheetId="3176">
        <row r="1">
          <cell r="A1" t="str">
            <v>PHIẾU XỬ LÝ HỒ SƠ THANH TOÁN VƯỢT THẨM QUYỀN PD</v>
          </cell>
        </row>
      </sheetData>
      <sheetData sheetId="3177">
        <row r="1">
          <cell r="A1" t="str">
            <v>PHIẾU XỬ LÝ HỒ SƠ THANH TOÁN VƯỢT THẨM QUYỀN PD</v>
          </cell>
        </row>
      </sheetData>
      <sheetData sheetId="3178">
        <row r="1">
          <cell r="A1" t="str">
            <v>PHIẾU XỬ LÝ HỒ SƠ THANH TOÁN VƯỢT THẨM QUYỀN PD</v>
          </cell>
        </row>
      </sheetData>
      <sheetData sheetId="3179">
        <row r="1">
          <cell r="A1" t="str">
            <v>PHIẾU XỬ LÝ HỒ SƠ THANH TOÁN VƯỢT THẨM QUYỀN PD</v>
          </cell>
        </row>
      </sheetData>
      <sheetData sheetId="3180">
        <row r="1">
          <cell r="A1" t="str">
            <v>PHIẾU XỬ LÝ HỒ SƠ THANH TOÁN VƯỢT THẨM QUYỀN PD</v>
          </cell>
        </row>
      </sheetData>
      <sheetData sheetId="3181">
        <row r="1">
          <cell r="A1" t="str">
            <v>PHIẾU XỬ LÝ HỒ SƠ THANH TOÁN VƯỢT THẨM QUYỀN PD</v>
          </cell>
        </row>
      </sheetData>
      <sheetData sheetId="3182">
        <row r="1">
          <cell r="A1" t="str">
            <v>PHIẾU XỬ LÝ HỒ SƠ THANH TOÁN VƯỢT THẨM QUYỀN PD</v>
          </cell>
        </row>
      </sheetData>
      <sheetData sheetId="3183">
        <row r="1">
          <cell r="A1" t="str">
            <v>PHIẾU XỬ LÝ HỒ SƠ THANH TOÁN VƯỢT THẨM QUYỀN PD</v>
          </cell>
        </row>
      </sheetData>
      <sheetData sheetId="3184">
        <row r="1">
          <cell r="A1" t="str">
            <v>PHIẾU XỬ LÝ HỒ SƠ THANH TOÁN VƯỢT THẨM QUYỀN PD</v>
          </cell>
        </row>
      </sheetData>
      <sheetData sheetId="3185">
        <row r="1">
          <cell r="A1" t="str">
            <v>PHIẾU XỬ LÝ HỒ SƠ THANH TOÁN VƯỢT THẨM QUYỀN PD</v>
          </cell>
        </row>
      </sheetData>
      <sheetData sheetId="3186">
        <row r="1">
          <cell r="A1" t="str">
            <v>PHIẾU XỬ LÝ HỒ SƠ THANH TOÁN VƯỢT THẨM QUYỀN PD</v>
          </cell>
        </row>
      </sheetData>
      <sheetData sheetId="3187">
        <row r="1">
          <cell r="A1" t="str">
            <v>PHIẾU XỬ LÝ HỒ SƠ THANH TOÁN VƯỢT THẨM QUYỀN PD</v>
          </cell>
        </row>
      </sheetData>
      <sheetData sheetId="3188">
        <row r="1">
          <cell r="A1" t="str">
            <v>PHIẾU XỬ LÝ HỒ SƠ THANH TOÁN VƯỢT THẨM QUYỀN PD</v>
          </cell>
        </row>
      </sheetData>
      <sheetData sheetId="3189">
        <row r="1">
          <cell r="A1" t="str">
            <v>PHIẾU XỬ LÝ HỒ SƠ THANH TOÁN VƯỢT THẨM QUYỀN PD</v>
          </cell>
        </row>
      </sheetData>
      <sheetData sheetId="3190">
        <row r="1">
          <cell r="A1" t="str">
            <v>PHIẾU XỬ LÝ HỒ SƠ THANH TOÁN VƯỢT THẨM QUYỀN PD</v>
          </cell>
        </row>
      </sheetData>
      <sheetData sheetId="3191">
        <row r="1">
          <cell r="A1" t="str">
            <v>PHIẾU XỬ LÝ HỒ SƠ THANH TOÁN VƯỢT THẨM QUYỀN PD</v>
          </cell>
        </row>
      </sheetData>
      <sheetData sheetId="3192">
        <row r="1">
          <cell r="A1" t="str">
            <v>PHIẾU XỬ LÝ HỒ SƠ THANH TOÁN VƯỢT THẨM QUYỀN PD</v>
          </cell>
        </row>
      </sheetData>
      <sheetData sheetId="3193">
        <row r="1">
          <cell r="A1" t="str">
            <v>PHIẾU XỬ LÝ HỒ SƠ THANH TOÁN VƯỢT THẨM QUYỀN PD</v>
          </cell>
        </row>
      </sheetData>
      <sheetData sheetId="3194">
        <row r="1">
          <cell r="A1" t="str">
            <v>PHIẾU XỬ LÝ HỒ SƠ THANH TOÁN VƯỢT THẨM QUYỀN PD</v>
          </cell>
        </row>
      </sheetData>
      <sheetData sheetId="3195">
        <row r="1">
          <cell r="A1" t="str">
            <v>PHIẾU XỬ LÝ HỒ SƠ THANH TOÁN VƯỢT THẨM QUYỀN PD</v>
          </cell>
        </row>
      </sheetData>
      <sheetData sheetId="3196">
        <row r="1">
          <cell r="A1" t="str">
            <v>PHIẾU XỬ LÝ HỒ SƠ THANH TOÁN VƯỢT THẨM QUYỀN PD</v>
          </cell>
        </row>
      </sheetData>
      <sheetData sheetId="3197">
        <row r="1">
          <cell r="A1" t="str">
            <v>PHIẾU XỬ LÝ HỒ SƠ THANH TOÁN VƯỢT THẨM QUYỀN PD</v>
          </cell>
        </row>
      </sheetData>
      <sheetData sheetId="3198">
        <row r="1">
          <cell r="A1" t="str">
            <v>PHIẾU XỬ LÝ HỒ SƠ THANH TOÁN VƯỢT THẨM QUYỀN PD</v>
          </cell>
        </row>
      </sheetData>
      <sheetData sheetId="3199">
        <row r="1">
          <cell r="A1" t="str">
            <v>PHIẾU XỬ LÝ HỒ SƠ THANH TOÁN VƯỢT THẨM QUYỀN PD</v>
          </cell>
        </row>
      </sheetData>
      <sheetData sheetId="3200">
        <row r="1">
          <cell r="A1" t="str">
            <v>PHIẾU XỬ LÝ HỒ SƠ THANH TOÁN VƯỢT THẨM QUYỀN PD</v>
          </cell>
        </row>
      </sheetData>
      <sheetData sheetId="3201">
        <row r="1">
          <cell r="A1" t="str">
            <v>PHIẾU XỬ LÝ HỒ SƠ THANH TOÁN VƯỢT THẨM QUYỀN PD</v>
          </cell>
        </row>
      </sheetData>
      <sheetData sheetId="3202">
        <row r="1">
          <cell r="A1" t="str">
            <v>PHIẾU XỬ LÝ HỒ SƠ THANH TOÁN VƯỢT THẨM QUYỀN PD</v>
          </cell>
        </row>
      </sheetData>
      <sheetData sheetId="3203">
        <row r="1">
          <cell r="A1" t="str">
            <v>PHIẾU XỬ LÝ HỒ SƠ THANH TOÁN VƯỢT THẨM QUYỀN PD</v>
          </cell>
        </row>
      </sheetData>
      <sheetData sheetId="3204">
        <row r="1">
          <cell r="A1" t="str">
            <v>PHIẾU XỬ LÝ HỒ SƠ THANH TOÁN VƯỢT THẨM QUYỀN PD</v>
          </cell>
        </row>
      </sheetData>
      <sheetData sheetId="3205">
        <row r="1">
          <cell r="A1" t="str">
            <v>PHIẾU XỬ LÝ HỒ SƠ THANH TOÁN VƯỢT THẨM QUYỀN PD</v>
          </cell>
        </row>
      </sheetData>
      <sheetData sheetId="3206">
        <row r="1">
          <cell r="A1" t="str">
            <v>PHIẾU XỬ LÝ HỒ SƠ THANH TOÁN VƯỢT THẨM QUYỀN PD</v>
          </cell>
        </row>
      </sheetData>
      <sheetData sheetId="3207">
        <row r="1">
          <cell r="A1" t="str">
            <v>PHIẾU XỬ LÝ HỒ SƠ THANH TOÁN VƯỢT THẨM QUYỀN PD</v>
          </cell>
        </row>
      </sheetData>
      <sheetData sheetId="3208">
        <row r="1">
          <cell r="A1" t="str">
            <v>PHIẾU XỬ LÝ HỒ SƠ THANH TOÁN VƯỢT THẨM QUYỀN PD</v>
          </cell>
        </row>
      </sheetData>
      <sheetData sheetId="3209">
        <row r="1">
          <cell r="A1" t="str">
            <v>PHIẾU XỬ LÝ HỒ SƠ THANH TOÁN VƯỢT THẨM QUYỀN PD</v>
          </cell>
        </row>
      </sheetData>
      <sheetData sheetId="3210">
        <row r="1">
          <cell r="A1" t="str">
            <v>PHIẾU XỬ LÝ HỒ SƠ THANH TOÁN VƯỢT THẨM QUYỀN PD</v>
          </cell>
        </row>
      </sheetData>
      <sheetData sheetId="3211">
        <row r="1">
          <cell r="A1" t="str">
            <v>PHIẾU XỬ LÝ HỒ SƠ THANH TOÁN VƯỢT THẨM QUYỀN PD</v>
          </cell>
        </row>
      </sheetData>
      <sheetData sheetId="3212">
        <row r="1">
          <cell r="A1" t="str">
            <v>PHIẾU XỬ LÝ HỒ SƠ THANH TOÁN VƯỢT THẨM QUYỀN PD</v>
          </cell>
        </row>
      </sheetData>
      <sheetData sheetId="3213">
        <row r="1">
          <cell r="A1" t="str">
            <v>PHIẾU XỬ LÝ HỒ SƠ THANH TOÁN VƯỢT THẨM QUYỀN PD</v>
          </cell>
        </row>
      </sheetData>
      <sheetData sheetId="3214">
        <row r="1">
          <cell r="A1" t="str">
            <v>PHIẾU XỬ LÝ HỒ SƠ THANH TOÁN VƯỢT THẨM QUYỀN PD</v>
          </cell>
        </row>
      </sheetData>
      <sheetData sheetId="3215">
        <row r="1">
          <cell r="A1" t="str">
            <v>PHIẾU XỬ LÝ HỒ SƠ THANH TOÁN VƯỢT THẨM QUYỀN PD</v>
          </cell>
        </row>
      </sheetData>
      <sheetData sheetId="3216">
        <row r="1">
          <cell r="A1" t="str">
            <v>PHIẾU XỬ LÝ HỒ SƠ THANH TOÁN VƯỢT THẨM QUYỀN PD</v>
          </cell>
        </row>
      </sheetData>
      <sheetData sheetId="3217">
        <row r="1">
          <cell r="A1" t="str">
            <v>PHIẾU XỬ LÝ HỒ SƠ THANH TOÁN VƯỢT THẨM QUYỀN PD</v>
          </cell>
        </row>
      </sheetData>
      <sheetData sheetId="3218">
        <row r="1">
          <cell r="A1" t="str">
            <v>PHIẾU XỬ LÝ HỒ SƠ THANH TOÁN VƯỢT THẨM QUYỀN PD</v>
          </cell>
        </row>
      </sheetData>
      <sheetData sheetId="3219">
        <row r="1">
          <cell r="A1" t="str">
            <v>PHIẾU XỬ LÝ HỒ SƠ THANH TOÁN VƯỢT THẨM QUYỀN PD</v>
          </cell>
        </row>
      </sheetData>
      <sheetData sheetId="3220">
        <row r="1">
          <cell r="A1" t="str">
            <v>PHIẾU XỬ LÝ HỒ SƠ THANH TOÁN VƯỢT THẨM QUYỀN PD</v>
          </cell>
        </row>
      </sheetData>
      <sheetData sheetId="3221">
        <row r="1">
          <cell r="A1" t="str">
            <v>PHIẾU XỬ LÝ HỒ SƠ THANH TOÁN VƯỢT THẨM QUYỀN PD</v>
          </cell>
        </row>
      </sheetData>
      <sheetData sheetId="3222">
        <row r="1">
          <cell r="A1" t="str">
            <v>PHIẾU XỬ LÝ HỒ SƠ THANH TOÁN VƯỢT THẨM QUYỀN PD</v>
          </cell>
        </row>
      </sheetData>
      <sheetData sheetId="3223">
        <row r="1">
          <cell r="A1" t="str">
            <v>PHIẾU XỬ LÝ HỒ SƠ THANH TOÁN VƯỢT THẨM QUYỀN PD</v>
          </cell>
        </row>
      </sheetData>
      <sheetData sheetId="3224">
        <row r="1">
          <cell r="A1" t="str">
            <v>PHIẾU XỬ LÝ HỒ SƠ THANH TOÁN VƯỢT THẨM QUYỀN PD</v>
          </cell>
        </row>
      </sheetData>
      <sheetData sheetId="3225">
        <row r="1">
          <cell r="A1" t="str">
            <v>PHIẾU XỬ LÝ HỒ SƠ THANH TOÁN VƯỢT THẨM QUYỀN PD</v>
          </cell>
        </row>
      </sheetData>
      <sheetData sheetId="3226">
        <row r="1">
          <cell r="A1" t="str">
            <v>PHIẾU XỬ LÝ HỒ SƠ THANH TOÁN VƯỢT THẨM QUYỀN PD</v>
          </cell>
        </row>
      </sheetData>
      <sheetData sheetId="3227">
        <row r="1">
          <cell r="A1" t="str">
            <v>PHIẾU XỬ LÝ HỒ SƠ THANH TOÁN VƯỢT THẨM QUYỀN PD</v>
          </cell>
        </row>
      </sheetData>
      <sheetData sheetId="3228">
        <row r="1">
          <cell r="A1" t="str">
            <v>PHIẾU XỬ LÝ HỒ SƠ THANH TOÁN VƯỢT THẨM QUYỀN PD</v>
          </cell>
        </row>
      </sheetData>
      <sheetData sheetId="3229">
        <row r="1">
          <cell r="A1" t="str">
            <v>PHIẾU XỬ LÝ HỒ SƠ THANH TOÁN VƯỢT THẨM QUYỀN PD</v>
          </cell>
        </row>
      </sheetData>
      <sheetData sheetId="3230">
        <row r="1">
          <cell r="A1" t="str">
            <v>PHIẾU XỬ LÝ HỒ SƠ THANH TOÁN VƯỢT THẨM QUYỀN PD</v>
          </cell>
        </row>
      </sheetData>
      <sheetData sheetId="3231">
        <row r="1">
          <cell r="A1" t="str">
            <v>PHIẾU XỬ LÝ HỒ SƠ THANH TOÁN VƯỢT THẨM QUYỀN PD</v>
          </cell>
        </row>
      </sheetData>
      <sheetData sheetId="3232">
        <row r="1">
          <cell r="A1" t="str">
            <v>PHIẾU XỬ LÝ HỒ SƠ THANH TOÁN VƯỢT THẨM QUYỀN PD</v>
          </cell>
        </row>
      </sheetData>
      <sheetData sheetId="3233">
        <row r="1">
          <cell r="A1" t="str">
            <v>PHIẾU XỬ LÝ HỒ SƠ THANH TOÁN VƯỢT THẨM QUYỀN PD</v>
          </cell>
        </row>
      </sheetData>
      <sheetData sheetId="3234">
        <row r="1">
          <cell r="A1" t="str">
            <v>PHIẾU XỬ LÝ HỒ SƠ THANH TOÁN VƯỢT THẨM QUYỀN PD</v>
          </cell>
        </row>
      </sheetData>
      <sheetData sheetId="3235">
        <row r="1">
          <cell r="A1" t="str">
            <v>PHIẾU XỬ LÝ HỒ SƠ THANH TOÁN VƯỢT THẨM QUYỀN PD</v>
          </cell>
        </row>
      </sheetData>
      <sheetData sheetId="3236">
        <row r="1">
          <cell r="A1" t="str">
            <v>PHIẾU XỬ LÝ HỒ SƠ THANH TOÁN VƯỢT THẨM QUYỀN PD</v>
          </cell>
        </row>
      </sheetData>
      <sheetData sheetId="3237">
        <row r="1">
          <cell r="A1" t="str">
            <v>PHIẾU XỬ LÝ HỒ SƠ THANH TOÁN VƯỢT THẨM QUYỀN PD</v>
          </cell>
        </row>
      </sheetData>
      <sheetData sheetId="3238">
        <row r="1">
          <cell r="A1" t="str">
            <v>PHIẾU XỬ LÝ HỒ SƠ THANH TOÁN VƯỢT THẨM QUYỀN PD</v>
          </cell>
        </row>
      </sheetData>
      <sheetData sheetId="3239">
        <row r="1">
          <cell r="A1" t="str">
            <v>PHIẾU XỬ LÝ HỒ SƠ THANH TOÁN VƯỢT THẨM QUYỀN PD</v>
          </cell>
        </row>
      </sheetData>
      <sheetData sheetId="3240">
        <row r="1">
          <cell r="A1" t="str">
            <v>PHIẾU XỬ LÝ HỒ SƠ THANH TOÁN VƯỢT THẨM QUYỀN PD</v>
          </cell>
        </row>
      </sheetData>
      <sheetData sheetId="3241">
        <row r="1">
          <cell r="A1" t="str">
            <v>PHIẾU XỬ LÝ HỒ SƠ THANH TOÁN VƯỢT THẨM QUYỀN PD</v>
          </cell>
        </row>
      </sheetData>
      <sheetData sheetId="3242">
        <row r="1">
          <cell r="A1" t="str">
            <v>PHIẾU XỬ LÝ HỒ SƠ THANH TOÁN VƯỢT THẨM QUYỀN PD</v>
          </cell>
        </row>
      </sheetData>
      <sheetData sheetId="3243">
        <row r="1">
          <cell r="A1" t="str">
            <v>PHIẾU XỬ LÝ HỒ SƠ THANH TOÁN VƯỢT THẨM QUYỀN PD</v>
          </cell>
        </row>
      </sheetData>
      <sheetData sheetId="3244">
        <row r="1">
          <cell r="A1" t="str">
            <v>PHIẾU XỬ LÝ HỒ SƠ THANH TOÁN VƯỢT THẨM QUYỀN PD</v>
          </cell>
        </row>
      </sheetData>
      <sheetData sheetId="3245">
        <row r="1">
          <cell r="A1" t="str">
            <v>PHIẾU XỬ LÝ HỒ SƠ THANH TOÁN VƯỢT THẨM QUYỀN PD</v>
          </cell>
        </row>
      </sheetData>
      <sheetData sheetId="3246">
        <row r="1">
          <cell r="A1" t="str">
            <v>PHIẾU XỬ LÝ HỒ SƠ THANH TOÁN VƯỢT THẨM QUYỀN PD</v>
          </cell>
        </row>
      </sheetData>
      <sheetData sheetId="3247">
        <row r="1">
          <cell r="A1" t="str">
            <v>PHIẾU XỬ LÝ HỒ SƠ THANH TOÁN VƯỢT THẨM QUYỀN PD</v>
          </cell>
        </row>
      </sheetData>
      <sheetData sheetId="3248">
        <row r="1">
          <cell r="A1" t="str">
            <v>PHIẾU XỬ LÝ HỒ SƠ THANH TOÁN VƯỢT THẨM QUYỀN PD</v>
          </cell>
        </row>
      </sheetData>
      <sheetData sheetId="3249">
        <row r="1">
          <cell r="A1" t="str">
            <v>PHIẾU XỬ LÝ HỒ SƠ THANH TOÁN VƯỢT THẨM QUYỀN PD</v>
          </cell>
        </row>
      </sheetData>
      <sheetData sheetId="3250">
        <row r="1">
          <cell r="A1" t="str">
            <v>PHIẾU XỬ LÝ HỒ SƠ THANH TOÁN VƯỢT THẨM QUYỀN PD</v>
          </cell>
        </row>
      </sheetData>
      <sheetData sheetId="3251">
        <row r="1">
          <cell r="A1" t="str">
            <v>PHIẾU XỬ LÝ HỒ SƠ THANH TOÁN VƯỢT THẨM QUYỀN PD</v>
          </cell>
        </row>
      </sheetData>
      <sheetData sheetId="3252">
        <row r="1">
          <cell r="A1" t="str">
            <v>PHIẾU XỬ LÝ HỒ SƠ THANH TOÁN VƯỢT THẨM QUYỀN PD</v>
          </cell>
        </row>
      </sheetData>
      <sheetData sheetId="3253">
        <row r="1">
          <cell r="A1" t="str">
            <v>PHIẾU XỬ LÝ HỒ SƠ THANH TOÁN VƯỢT THẨM QUYỀN PD</v>
          </cell>
        </row>
      </sheetData>
      <sheetData sheetId="3254">
        <row r="1">
          <cell r="A1" t="str">
            <v>PHIẾU XỬ LÝ HỒ SƠ THANH TOÁN VƯỢT THẨM QUYỀN PD</v>
          </cell>
        </row>
      </sheetData>
      <sheetData sheetId="3255">
        <row r="1">
          <cell r="A1" t="str">
            <v>PHIẾU XỬ LÝ HỒ SƠ THANH TOÁN VƯỢT THẨM QUYỀN PD</v>
          </cell>
        </row>
      </sheetData>
      <sheetData sheetId="3256">
        <row r="1">
          <cell r="A1" t="str">
            <v>PHIẾU XỬ LÝ HỒ SƠ THANH TOÁN VƯỢT THẨM QUYỀN PD</v>
          </cell>
        </row>
      </sheetData>
      <sheetData sheetId="3257">
        <row r="1">
          <cell r="A1" t="str">
            <v>PHIẾU XỬ LÝ HỒ SƠ THANH TOÁN VƯỢT THẨM QUYỀN PD</v>
          </cell>
        </row>
      </sheetData>
      <sheetData sheetId="3258">
        <row r="1">
          <cell r="A1" t="str">
            <v>PHIẾU XỬ LÝ HỒ SƠ THANH TOÁN VƯỢT THẨM QUYỀN PD</v>
          </cell>
        </row>
      </sheetData>
      <sheetData sheetId="3259">
        <row r="1">
          <cell r="A1" t="str">
            <v>PHIẾU XỬ LÝ HỒ SƠ THANH TOÁN VƯỢT THẨM QUYỀN PD</v>
          </cell>
        </row>
      </sheetData>
      <sheetData sheetId="3260">
        <row r="1">
          <cell r="A1" t="str">
            <v>PHIẾU XỬ LÝ HỒ SƠ THANH TOÁN VƯỢT THẨM QUYỀN PD</v>
          </cell>
        </row>
      </sheetData>
      <sheetData sheetId="3261">
        <row r="1">
          <cell r="A1" t="str">
            <v>PHIẾU XỬ LÝ HỒ SƠ THANH TOÁN VƯỢT THẨM QUYỀN PD</v>
          </cell>
        </row>
      </sheetData>
      <sheetData sheetId="3262">
        <row r="1">
          <cell r="A1" t="str">
            <v>PHIẾU XỬ LÝ HỒ SƠ THANH TOÁN VƯỢT THẨM QUYỀN PD</v>
          </cell>
        </row>
      </sheetData>
      <sheetData sheetId="3263">
        <row r="1">
          <cell r="A1" t="str">
            <v>PHIẾU XỬ LÝ HỒ SƠ THANH TOÁN VƯỢT THẨM QUYỀN PD</v>
          </cell>
        </row>
      </sheetData>
      <sheetData sheetId="3264">
        <row r="1">
          <cell r="A1" t="str">
            <v>PHIẾU XỬ LÝ HỒ SƠ THANH TOÁN VƯỢT THẨM QUYỀN PD</v>
          </cell>
        </row>
      </sheetData>
      <sheetData sheetId="3265">
        <row r="1">
          <cell r="A1" t="str">
            <v>PHIẾU XỬ LÝ HỒ SƠ THANH TOÁN VƯỢT THẨM QUYỀN PD</v>
          </cell>
        </row>
      </sheetData>
      <sheetData sheetId="3266">
        <row r="1">
          <cell r="A1" t="str">
            <v>PHIẾU XỬ LÝ HỒ SƠ THANH TOÁN VƯỢT THẨM QUYỀN PD</v>
          </cell>
        </row>
      </sheetData>
      <sheetData sheetId="3267">
        <row r="1">
          <cell r="A1" t="str">
            <v>PHIẾU XỬ LÝ HỒ SƠ THANH TOÁN VƯỢT THẨM QUYỀN PD</v>
          </cell>
        </row>
      </sheetData>
      <sheetData sheetId="3268">
        <row r="1">
          <cell r="A1" t="str">
            <v>PHIẾU XỬ LÝ HỒ SƠ THANH TOÁN VƯỢT THẨM QUYỀN PD</v>
          </cell>
        </row>
      </sheetData>
      <sheetData sheetId="3269">
        <row r="1">
          <cell r="A1" t="str">
            <v>PHIẾU XỬ LÝ HỒ SƠ THANH TOÁN VƯỢT THẨM QUYỀN PD</v>
          </cell>
        </row>
      </sheetData>
      <sheetData sheetId="3270">
        <row r="1">
          <cell r="A1" t="str">
            <v>PHIẾU XỬ LÝ HỒ SƠ THANH TOÁN VƯỢT THẨM QUYỀN PD</v>
          </cell>
        </row>
      </sheetData>
      <sheetData sheetId="3271">
        <row r="1">
          <cell r="A1" t="str">
            <v>PHIẾU XỬ LÝ HỒ SƠ THANH TOÁN VƯỢT THẨM QUYỀN PD</v>
          </cell>
        </row>
      </sheetData>
      <sheetData sheetId="3272">
        <row r="1">
          <cell r="A1" t="str">
            <v>PHIẾU XỬ LÝ HỒ SƠ THANH TOÁN VƯỢT THẨM QUYỀN PD</v>
          </cell>
        </row>
      </sheetData>
      <sheetData sheetId="3273">
        <row r="1">
          <cell r="A1" t="str">
            <v>PHIẾU XỬ LÝ HỒ SƠ THANH TOÁN VƯỢT THẨM QUYỀN PD</v>
          </cell>
        </row>
      </sheetData>
      <sheetData sheetId="3274">
        <row r="1">
          <cell r="A1" t="str">
            <v>PHIẾU XỬ LÝ HỒ SƠ THANH TOÁN VƯỢT THẨM QUYỀN PD</v>
          </cell>
        </row>
      </sheetData>
      <sheetData sheetId="3275">
        <row r="1">
          <cell r="A1" t="str">
            <v>PHIẾU XỬ LÝ HỒ SƠ THANH TOÁN VƯỢT THẨM QUYỀN PD</v>
          </cell>
        </row>
      </sheetData>
      <sheetData sheetId="3276">
        <row r="1">
          <cell r="A1" t="str">
            <v>PHIẾU XỬ LÝ HỒ SƠ THANH TOÁN VƯỢT THẨM QUYỀN PD</v>
          </cell>
        </row>
      </sheetData>
      <sheetData sheetId="3277">
        <row r="1">
          <cell r="A1" t="str">
            <v>PHIẾU XỬ LÝ HỒ SƠ THANH TOÁN VƯỢT THẨM QUYỀN PD</v>
          </cell>
        </row>
      </sheetData>
      <sheetData sheetId="3278">
        <row r="1">
          <cell r="A1" t="str">
            <v>PHIẾU XỬ LÝ HỒ SƠ THANH TOÁN VƯỢT THẨM QUYỀN PD</v>
          </cell>
        </row>
      </sheetData>
      <sheetData sheetId="3279">
        <row r="1">
          <cell r="A1" t="str">
            <v>PHIẾU XỬ LÝ HỒ SƠ THANH TOÁN VƯỢT THẨM QUYỀN PD</v>
          </cell>
        </row>
      </sheetData>
      <sheetData sheetId="3280">
        <row r="1">
          <cell r="A1" t="str">
            <v>PHIẾU XỬ LÝ HỒ SƠ THANH TOÁN VƯỢT THẨM QUYỀN PD</v>
          </cell>
        </row>
      </sheetData>
      <sheetData sheetId="3281">
        <row r="1">
          <cell r="A1" t="str">
            <v>PHIẾU XỬ LÝ HỒ SƠ THANH TOÁN VƯỢT THẨM QUYỀN PD</v>
          </cell>
        </row>
      </sheetData>
      <sheetData sheetId="3282">
        <row r="1">
          <cell r="A1" t="str">
            <v>PHIẾU XỬ LÝ HỒ SƠ THANH TOÁN VƯỢT THẨM QUYỀN PD</v>
          </cell>
        </row>
      </sheetData>
      <sheetData sheetId="3283">
        <row r="1">
          <cell r="A1" t="str">
            <v>PHIẾU XỬ LÝ HỒ SƠ THANH TOÁN VƯỢT THẨM QUYỀN PD</v>
          </cell>
        </row>
      </sheetData>
      <sheetData sheetId="3284">
        <row r="1">
          <cell r="A1" t="str">
            <v>PHIẾU XỬ LÝ HỒ SƠ THANH TOÁN VƯỢT THẨM QUYỀN PD</v>
          </cell>
        </row>
      </sheetData>
      <sheetData sheetId="3285">
        <row r="1">
          <cell r="A1" t="str">
            <v>PHIẾU XỬ LÝ HỒ SƠ THANH TOÁN VƯỢT THẨM QUYỀN PD</v>
          </cell>
        </row>
      </sheetData>
      <sheetData sheetId="3286">
        <row r="1">
          <cell r="A1" t="str">
            <v>PHIẾU XỬ LÝ HỒ SƠ THANH TOÁN VƯỢT THẨM QUYỀN PD</v>
          </cell>
        </row>
      </sheetData>
      <sheetData sheetId="3287">
        <row r="1">
          <cell r="A1" t="str">
            <v>PHIẾU XỬ LÝ HỒ SƠ THANH TOÁN VƯỢT THẨM QUYỀN PD</v>
          </cell>
        </row>
      </sheetData>
      <sheetData sheetId="3288">
        <row r="1">
          <cell r="A1" t="str">
            <v>PHIẾU XỬ LÝ HỒ SƠ THANH TOÁN VƯỢT THẨM QUYỀN PD</v>
          </cell>
        </row>
      </sheetData>
      <sheetData sheetId="3289">
        <row r="1">
          <cell r="A1" t="str">
            <v>PHIẾU XỬ LÝ HỒ SƠ THANH TOÁN VƯỢT THẨM QUYỀN PD</v>
          </cell>
        </row>
      </sheetData>
      <sheetData sheetId="3290">
        <row r="1">
          <cell r="A1" t="str">
            <v>PHIẾU XỬ LÝ HỒ SƠ THANH TOÁN VƯỢT THẨM QUYỀN PD</v>
          </cell>
        </row>
      </sheetData>
      <sheetData sheetId="3291">
        <row r="1">
          <cell r="A1" t="str">
            <v>PHIẾU XỬ LÝ HỒ SƠ THANH TOÁN VƯỢT THẨM QUYỀN PD</v>
          </cell>
        </row>
      </sheetData>
      <sheetData sheetId="3292">
        <row r="1">
          <cell r="A1" t="str">
            <v>PHIẾU XỬ LÝ HỒ SƠ THANH TOÁN VƯỢT THẨM QUYỀN PD</v>
          </cell>
        </row>
      </sheetData>
      <sheetData sheetId="3293">
        <row r="1">
          <cell r="A1" t="str">
            <v>PHIẾU XỬ LÝ HỒ SƠ THANH TOÁN VƯỢT THẨM QUYỀN PD</v>
          </cell>
        </row>
      </sheetData>
      <sheetData sheetId="3294">
        <row r="1">
          <cell r="A1" t="str">
            <v>PHIẾU XỬ LÝ HỒ SƠ THANH TOÁN VƯỢT THẨM QUYỀN PD</v>
          </cell>
        </row>
      </sheetData>
      <sheetData sheetId="3295">
        <row r="1">
          <cell r="A1" t="str">
            <v>PHIẾU XỬ LÝ HỒ SƠ THANH TOÁN VƯỢT THẨM QUYỀN PD</v>
          </cell>
        </row>
      </sheetData>
      <sheetData sheetId="3296">
        <row r="1">
          <cell r="A1" t="str">
            <v>PHIẾU XỬ LÝ HỒ SƠ THANH TOÁN VƯỢT THẨM QUYỀN PD</v>
          </cell>
        </row>
      </sheetData>
      <sheetData sheetId="3297">
        <row r="1">
          <cell r="A1" t="str">
            <v>PHIẾU XỬ LÝ HỒ SƠ THANH TOÁN VƯỢT THẨM QUYỀN PD</v>
          </cell>
        </row>
      </sheetData>
      <sheetData sheetId="3298">
        <row r="1">
          <cell r="A1" t="str">
            <v>PHIẾU XỬ LÝ HỒ SƠ THANH TOÁN VƯỢT THẨM QUYỀN PD</v>
          </cell>
        </row>
      </sheetData>
      <sheetData sheetId="3299">
        <row r="1">
          <cell r="A1" t="str">
            <v>PHIẾU XỬ LÝ HỒ SƠ THANH TOÁN VƯỢT THẨM QUYỀN PD</v>
          </cell>
        </row>
      </sheetData>
      <sheetData sheetId="3300">
        <row r="1">
          <cell r="A1" t="str">
            <v>PHIẾU XỬ LÝ HỒ SƠ THANH TOÁN VƯỢT THẨM QUYỀN PD</v>
          </cell>
        </row>
      </sheetData>
      <sheetData sheetId="3301">
        <row r="1">
          <cell r="A1" t="str">
            <v>PHIẾU XỬ LÝ HỒ SƠ THANH TOÁN VƯỢT THẨM QUYỀN PD</v>
          </cell>
        </row>
      </sheetData>
      <sheetData sheetId="3302">
        <row r="1">
          <cell r="A1" t="str">
            <v>PHIẾU XỬ LÝ HỒ SƠ THANH TOÁN VƯỢT THẨM QUYỀN PD</v>
          </cell>
        </row>
      </sheetData>
      <sheetData sheetId="3303">
        <row r="1">
          <cell r="A1" t="str">
            <v>PHIẾU XỬ LÝ HỒ SƠ THANH TOÁN VƯỢT THẨM QUYỀN PD</v>
          </cell>
        </row>
      </sheetData>
      <sheetData sheetId="3304">
        <row r="1">
          <cell r="A1" t="str">
            <v>PHIẾU XỬ LÝ HỒ SƠ THANH TOÁN VƯỢT THẨM QUYỀN PD</v>
          </cell>
        </row>
      </sheetData>
      <sheetData sheetId="3305">
        <row r="1">
          <cell r="A1" t="str">
            <v>PHIẾU XỬ LÝ HỒ SƠ THANH TOÁN VƯỢT THẨM QUYỀN PD</v>
          </cell>
        </row>
      </sheetData>
      <sheetData sheetId="3306">
        <row r="1">
          <cell r="A1" t="str">
            <v>PHIẾU XỬ LÝ HỒ SƠ THANH TOÁN VƯỢT THẨM QUYỀN PD</v>
          </cell>
        </row>
      </sheetData>
      <sheetData sheetId="3307">
        <row r="1">
          <cell r="A1" t="str">
            <v>PHIẾU XỬ LÝ HỒ SƠ THANH TOÁN VƯỢT THẨM QUYỀN PD</v>
          </cell>
        </row>
      </sheetData>
      <sheetData sheetId="3308">
        <row r="1">
          <cell r="A1" t="str">
            <v>PHIẾU XỬ LÝ HỒ SƠ THANH TOÁN VƯỢT THẨM QUYỀN PD</v>
          </cell>
        </row>
      </sheetData>
      <sheetData sheetId="3309">
        <row r="1">
          <cell r="A1" t="str">
            <v>PHIẾU XỬ LÝ HỒ SƠ THANH TOÁN VƯỢT THẨM QUYỀN PD</v>
          </cell>
        </row>
      </sheetData>
      <sheetData sheetId="3310">
        <row r="1">
          <cell r="A1" t="str">
            <v>PHIẾU XỬ LÝ HỒ SƠ THANH TOÁN VƯỢT THẨM QUYỀN PD</v>
          </cell>
        </row>
      </sheetData>
      <sheetData sheetId="3311">
        <row r="1">
          <cell r="A1" t="str">
            <v>PHIẾU XỬ LÝ HỒ SƠ THANH TOÁN VƯỢT THẨM QUYỀN PD</v>
          </cell>
        </row>
      </sheetData>
      <sheetData sheetId="3312">
        <row r="1">
          <cell r="A1" t="str">
            <v>PHIẾU XỬ LÝ HỒ SƠ THANH TOÁN VƯỢT THẨM QUYỀN PD</v>
          </cell>
        </row>
      </sheetData>
      <sheetData sheetId="3313">
        <row r="1">
          <cell r="A1" t="str">
            <v>PHIẾU XỬ LÝ HỒ SƠ THANH TOÁN VƯỢT THẨM QUYỀN PD</v>
          </cell>
        </row>
      </sheetData>
      <sheetData sheetId="3314">
        <row r="1">
          <cell r="A1" t="str">
            <v>PHIẾU XỬ LÝ HỒ SƠ THANH TOÁN VƯỢT THẨM QUYỀN PD</v>
          </cell>
        </row>
      </sheetData>
      <sheetData sheetId="3315">
        <row r="1">
          <cell r="A1" t="str">
            <v>PHIẾU XỬ LÝ HỒ SƠ THANH TOÁN VƯỢT THẨM QUYỀN PD</v>
          </cell>
        </row>
      </sheetData>
      <sheetData sheetId="3316">
        <row r="1">
          <cell r="A1" t="str">
            <v>PHIẾU XỬ LÝ HỒ SƠ THANH TOÁN VƯỢT THẨM QUYỀN PD</v>
          </cell>
        </row>
      </sheetData>
      <sheetData sheetId="3317">
        <row r="1">
          <cell r="A1" t="str">
            <v>PHIẾU XỬ LÝ HỒ SƠ THANH TOÁN VƯỢT THẨM QUYỀN PD</v>
          </cell>
        </row>
      </sheetData>
      <sheetData sheetId="3318">
        <row r="1">
          <cell r="A1" t="str">
            <v>PHIẾU XỬ LÝ HỒ SƠ THANH TOÁN VƯỢT THẨM QUYỀN PD</v>
          </cell>
        </row>
      </sheetData>
      <sheetData sheetId="3319">
        <row r="1">
          <cell r="A1" t="str">
            <v>PHIẾU XỬ LÝ HỒ SƠ THANH TOÁN VƯỢT THẨM QUYỀN PD</v>
          </cell>
        </row>
      </sheetData>
      <sheetData sheetId="3320">
        <row r="1">
          <cell r="A1" t="str">
            <v>PHIẾU XỬ LÝ HỒ SƠ THANH TOÁN VƯỢT THẨM QUYỀN PD</v>
          </cell>
        </row>
      </sheetData>
      <sheetData sheetId="3321">
        <row r="1">
          <cell r="A1" t="str">
            <v>PHIẾU XỬ LÝ HỒ SƠ THANH TOÁN VƯỢT THẨM QUYỀN PD</v>
          </cell>
        </row>
      </sheetData>
      <sheetData sheetId="3322">
        <row r="1">
          <cell r="A1" t="str">
            <v>PHIẾU XỬ LÝ HỒ SƠ THANH TOÁN VƯỢT THẨM QUYỀN PD</v>
          </cell>
        </row>
      </sheetData>
      <sheetData sheetId="3323">
        <row r="1">
          <cell r="A1" t="str">
            <v>PHIẾU XỬ LÝ HỒ SƠ THANH TOÁN VƯỢT THẨM QUYỀN PD</v>
          </cell>
        </row>
      </sheetData>
      <sheetData sheetId="3324">
        <row r="1">
          <cell r="A1" t="str">
            <v>PHIẾU XỬ LÝ HỒ SƠ THANH TOÁN VƯỢT THẨM QUYỀN PD</v>
          </cell>
        </row>
      </sheetData>
      <sheetData sheetId="3325">
        <row r="1">
          <cell r="A1" t="str">
            <v>PHIẾU XỬ LÝ HỒ SƠ THANH TOÁN VƯỢT THẨM QUYỀN PD</v>
          </cell>
        </row>
      </sheetData>
      <sheetData sheetId="3326">
        <row r="1">
          <cell r="A1" t="str">
            <v>PHIẾU XỬ LÝ HỒ SƠ THANH TOÁN VƯỢT THẨM QUYỀN PD</v>
          </cell>
        </row>
      </sheetData>
      <sheetData sheetId="3327">
        <row r="1">
          <cell r="A1" t="str">
            <v>PHIẾU XỬ LÝ HỒ SƠ THANH TOÁN VƯỢT THẨM QUYỀN PD</v>
          </cell>
        </row>
      </sheetData>
      <sheetData sheetId="3328">
        <row r="1">
          <cell r="A1" t="str">
            <v>PHIẾU XỬ LÝ HỒ SƠ THANH TOÁN VƯỢT THẨM QUYỀN PD</v>
          </cell>
        </row>
      </sheetData>
      <sheetData sheetId="3329">
        <row r="1">
          <cell r="A1" t="str">
            <v>PHIẾU XỬ LÝ HỒ SƠ THANH TOÁN VƯỢT THẨM QUYỀN PD</v>
          </cell>
        </row>
      </sheetData>
      <sheetData sheetId="3330">
        <row r="1">
          <cell r="A1" t="str">
            <v>PHIẾU XỬ LÝ HỒ SƠ THANH TOÁN VƯỢT THẨM QUYỀN PD</v>
          </cell>
        </row>
      </sheetData>
      <sheetData sheetId="3331">
        <row r="1">
          <cell r="A1" t="str">
            <v>PHIẾU XỬ LÝ HỒ SƠ THANH TOÁN VƯỢT THẨM QUYỀN PD</v>
          </cell>
        </row>
      </sheetData>
      <sheetData sheetId="3332">
        <row r="1">
          <cell r="A1" t="str">
            <v>PHIẾU XỬ LÝ HỒ SƠ THANH TOÁN VƯỢT THẨM QUYỀN PD</v>
          </cell>
        </row>
      </sheetData>
      <sheetData sheetId="3333">
        <row r="1">
          <cell r="A1" t="str">
            <v>PHIẾU XỬ LÝ HỒ SƠ THANH TOÁN VƯỢT THẨM QUYỀN PD</v>
          </cell>
        </row>
      </sheetData>
      <sheetData sheetId="3334">
        <row r="1">
          <cell r="A1" t="str">
            <v>PHIẾU XỬ LÝ HỒ SƠ THANH TOÁN VƯỢT THẨM QUYỀN PD</v>
          </cell>
        </row>
      </sheetData>
      <sheetData sheetId="3335">
        <row r="1">
          <cell r="A1" t="str">
            <v>PHIẾU XỬ LÝ HỒ SƠ THANH TOÁN VƯỢT THẨM QUYỀN PD</v>
          </cell>
        </row>
      </sheetData>
      <sheetData sheetId="3336">
        <row r="1">
          <cell r="A1" t="str">
            <v>PHIẾU XỬ LÝ HỒ SƠ THANH TOÁN VƯỢT THẨM QUYỀN PD</v>
          </cell>
        </row>
      </sheetData>
      <sheetData sheetId="3337">
        <row r="1">
          <cell r="A1" t="str">
            <v>PHIẾU XỬ LÝ HỒ SƠ THANH TOÁN VƯỢT THẨM QUYỀN PD</v>
          </cell>
        </row>
      </sheetData>
      <sheetData sheetId="3338">
        <row r="1">
          <cell r="A1" t="str">
            <v>PHIẾU XỬ LÝ HỒ SƠ THANH TOÁN VƯỢT THẨM QUYỀN PD</v>
          </cell>
        </row>
      </sheetData>
      <sheetData sheetId="3339">
        <row r="1">
          <cell r="A1" t="str">
            <v>PHIẾU XỬ LÝ HỒ SƠ THANH TOÁN VƯỢT THẨM QUYỀN PD</v>
          </cell>
        </row>
      </sheetData>
      <sheetData sheetId="3340">
        <row r="1">
          <cell r="A1" t="str">
            <v>PHIẾU XỬ LÝ HỒ SƠ THANH TOÁN VƯỢT THẨM QUYỀN PD</v>
          </cell>
        </row>
      </sheetData>
      <sheetData sheetId="3341">
        <row r="1">
          <cell r="A1" t="str">
            <v>PHIẾU XỬ LÝ HỒ SƠ THANH TOÁN VƯỢT THẨM QUYỀN PD</v>
          </cell>
        </row>
      </sheetData>
      <sheetData sheetId="3342">
        <row r="1">
          <cell r="A1" t="str">
            <v>PHIẾU XỬ LÝ HỒ SƠ THANH TOÁN VƯỢT THẨM QUYỀN PD</v>
          </cell>
        </row>
      </sheetData>
      <sheetData sheetId="3343">
        <row r="1">
          <cell r="A1" t="str">
            <v>PHIẾU XỬ LÝ HỒ SƠ THANH TOÁN VƯỢT THẨM QUYỀN PD</v>
          </cell>
        </row>
      </sheetData>
      <sheetData sheetId="3344">
        <row r="1">
          <cell r="A1" t="str">
            <v>PHIẾU XỬ LÝ HỒ SƠ THANH TOÁN VƯỢT THẨM QUYỀN PD</v>
          </cell>
        </row>
      </sheetData>
      <sheetData sheetId="3345">
        <row r="1">
          <cell r="A1" t="str">
            <v>PHIẾU XỬ LÝ HỒ SƠ THANH TOÁN VƯỢT THẨM QUYỀN PD</v>
          </cell>
        </row>
      </sheetData>
      <sheetData sheetId="3346">
        <row r="1">
          <cell r="A1" t="str">
            <v>PHIẾU XỬ LÝ HỒ SƠ THANH TOÁN VƯỢT THẨM QUYỀN PD</v>
          </cell>
        </row>
      </sheetData>
      <sheetData sheetId="3347">
        <row r="1">
          <cell r="A1" t="str">
            <v>PHIẾU XỬ LÝ HỒ SƠ THANH TOÁN VƯỢT THẨM QUYỀN PD</v>
          </cell>
        </row>
      </sheetData>
      <sheetData sheetId="3348">
        <row r="1">
          <cell r="A1" t="str">
            <v>PHIẾU XỬ LÝ HỒ SƠ THANH TOÁN VƯỢT THẨM QUYỀN PD</v>
          </cell>
        </row>
      </sheetData>
      <sheetData sheetId="3349">
        <row r="1">
          <cell r="A1" t="str">
            <v>PHIẾU XỬ LÝ HỒ SƠ THANH TOÁN VƯỢT THẨM QUYỀN PD</v>
          </cell>
        </row>
      </sheetData>
      <sheetData sheetId="3350">
        <row r="1">
          <cell r="A1" t="str">
            <v>PHIẾU XỬ LÝ HỒ SƠ THANH TOÁN VƯỢT THẨM QUYỀN PD</v>
          </cell>
        </row>
      </sheetData>
      <sheetData sheetId="3351">
        <row r="1">
          <cell r="A1" t="str">
            <v>PHIẾU XỬ LÝ HỒ SƠ THANH TOÁN VƯỢT THẨM QUYỀN PD</v>
          </cell>
        </row>
      </sheetData>
      <sheetData sheetId="3352">
        <row r="1">
          <cell r="A1" t="str">
            <v>PHIẾU XỬ LÝ HỒ SƠ THANH TOÁN VƯỢT THẨM QUYỀN PD</v>
          </cell>
        </row>
      </sheetData>
      <sheetData sheetId="3353">
        <row r="1">
          <cell r="A1" t="str">
            <v>PHIẾU XỬ LÝ HỒ SƠ THANH TOÁN VƯỢT THẨM QUYỀN PD</v>
          </cell>
        </row>
      </sheetData>
      <sheetData sheetId="3354">
        <row r="1">
          <cell r="A1" t="str">
            <v>PHIẾU XỬ LÝ HỒ SƠ THANH TOÁN VƯỢT THẨM QUYỀN PD</v>
          </cell>
        </row>
      </sheetData>
      <sheetData sheetId="3355">
        <row r="1">
          <cell r="A1" t="str">
            <v>PHIẾU XỬ LÝ HỒ SƠ THANH TOÁN VƯỢT THẨM QUYỀN PD</v>
          </cell>
        </row>
      </sheetData>
      <sheetData sheetId="3356">
        <row r="1">
          <cell r="A1" t="str">
            <v>PHIẾU XỬ LÝ HỒ SƠ THANH TOÁN VƯỢT THẨM QUYỀN PD</v>
          </cell>
        </row>
      </sheetData>
      <sheetData sheetId="3357">
        <row r="1">
          <cell r="A1" t="str">
            <v>PHIẾU XỬ LÝ HỒ SƠ THANH TOÁN VƯỢT THẨM QUYỀN PD</v>
          </cell>
        </row>
      </sheetData>
      <sheetData sheetId="3358">
        <row r="1">
          <cell r="A1" t="str">
            <v>PHIẾU XỬ LÝ HỒ SƠ THANH TOÁN VƯỢT THẨM QUYỀN PD</v>
          </cell>
        </row>
      </sheetData>
      <sheetData sheetId="3359">
        <row r="1">
          <cell r="A1" t="str">
            <v>PHIẾU XỬ LÝ HỒ SƠ THANH TOÁN VƯỢT THẨM QUYỀN PD</v>
          </cell>
        </row>
      </sheetData>
      <sheetData sheetId="3360">
        <row r="1">
          <cell r="A1" t="str">
            <v>PHIẾU XỬ LÝ HỒ SƠ THANH TOÁN VƯỢT THẨM QUYỀN PD</v>
          </cell>
        </row>
      </sheetData>
      <sheetData sheetId="3361">
        <row r="1">
          <cell r="A1" t="str">
            <v>PHIẾU XỬ LÝ HỒ SƠ THANH TOÁN VƯỢT THẨM QUYỀN PD</v>
          </cell>
        </row>
      </sheetData>
      <sheetData sheetId="3362">
        <row r="1">
          <cell r="A1" t="str">
            <v>PHIẾU XỬ LÝ HỒ SƠ THANH TOÁN VƯỢT THẨM QUYỀN PD</v>
          </cell>
        </row>
      </sheetData>
      <sheetData sheetId="3363">
        <row r="1">
          <cell r="A1" t="str">
            <v>PHIẾU XỬ LÝ HỒ SƠ THANH TOÁN VƯỢT THẨM QUYỀN PD</v>
          </cell>
        </row>
      </sheetData>
      <sheetData sheetId="3364">
        <row r="1">
          <cell r="A1" t="str">
            <v>PHIẾU XỬ LÝ HỒ SƠ THANH TOÁN VƯỢT THẨM QUYỀN PD</v>
          </cell>
        </row>
      </sheetData>
      <sheetData sheetId="3365">
        <row r="1">
          <cell r="A1" t="str">
            <v>PHIẾU XỬ LÝ HỒ SƠ THANH TOÁN VƯỢT THẨM QUYỀN PD</v>
          </cell>
        </row>
      </sheetData>
      <sheetData sheetId="3366">
        <row r="1">
          <cell r="A1" t="str">
            <v>PHIẾU XỬ LÝ HỒ SƠ THANH TOÁN VƯỢT THẨM QUYỀN PD</v>
          </cell>
        </row>
      </sheetData>
      <sheetData sheetId="3367">
        <row r="1">
          <cell r="A1" t="str">
            <v>PHIẾU XỬ LÝ HỒ SƠ THANH TOÁN VƯỢT THẨM QUYỀN PD</v>
          </cell>
        </row>
      </sheetData>
      <sheetData sheetId="3368">
        <row r="1">
          <cell r="A1" t="str">
            <v>PHIẾU XỬ LÝ HỒ SƠ THANH TOÁN VƯỢT THẨM QUYỀN PD</v>
          </cell>
        </row>
      </sheetData>
      <sheetData sheetId="3369">
        <row r="1">
          <cell r="A1" t="str">
            <v>PHIẾU XỬ LÝ HỒ SƠ THANH TOÁN VƯỢT THẨM QUYỀN PD</v>
          </cell>
        </row>
      </sheetData>
      <sheetData sheetId="3370">
        <row r="1">
          <cell r="A1" t="str">
            <v>PHIẾU XỬ LÝ HỒ SƠ THANH TOÁN VƯỢT THẨM QUYỀN PD</v>
          </cell>
        </row>
      </sheetData>
      <sheetData sheetId="3371">
        <row r="1">
          <cell r="A1" t="str">
            <v>PHIẾU XỬ LÝ HỒ SƠ THANH TOÁN VƯỢT THẨM QUYỀN PD</v>
          </cell>
        </row>
      </sheetData>
      <sheetData sheetId="3372">
        <row r="1">
          <cell r="A1" t="str">
            <v>PHIẾU XỬ LÝ HỒ SƠ THANH TOÁN VƯỢT THẨM QUYỀN PD</v>
          </cell>
        </row>
      </sheetData>
      <sheetData sheetId="3373">
        <row r="1">
          <cell r="A1" t="str">
            <v>PHIẾU XỬ LÝ HỒ SƠ THANH TOÁN VƯỢT THẨM QUYỀN PD</v>
          </cell>
        </row>
      </sheetData>
      <sheetData sheetId="3374">
        <row r="1">
          <cell r="A1" t="str">
            <v>PHIẾU XỬ LÝ HỒ SƠ THANH TOÁN VƯỢT THẨM QUYỀN PD</v>
          </cell>
        </row>
      </sheetData>
      <sheetData sheetId="3375">
        <row r="1">
          <cell r="A1" t="str">
            <v>PHIẾU XỬ LÝ HỒ SƠ THANH TOÁN VƯỢT THẨM QUYỀN PD</v>
          </cell>
        </row>
      </sheetData>
      <sheetData sheetId="3376">
        <row r="1">
          <cell r="A1" t="str">
            <v>PHIẾU XỬ LÝ HỒ SƠ THANH TOÁN VƯỢT THẨM QUYỀN PD</v>
          </cell>
        </row>
      </sheetData>
      <sheetData sheetId="3377">
        <row r="1">
          <cell r="A1" t="str">
            <v>PHIẾU XỬ LÝ HỒ SƠ THANH TOÁN VƯỢT THẨM QUYỀN PD</v>
          </cell>
        </row>
      </sheetData>
      <sheetData sheetId="3378">
        <row r="1">
          <cell r="A1" t="str">
            <v>PHIẾU XỬ LÝ HỒ SƠ THANH TOÁN VƯỢT THẨM QUYỀN PD</v>
          </cell>
        </row>
      </sheetData>
      <sheetData sheetId="3379">
        <row r="1">
          <cell r="A1" t="str">
            <v>PHIẾU XỬ LÝ HỒ SƠ THANH TOÁN VƯỢT THẨM QUYỀN PD</v>
          </cell>
        </row>
      </sheetData>
      <sheetData sheetId="3380">
        <row r="1">
          <cell r="A1" t="str">
            <v>PHIẾU XỬ LÝ HỒ SƠ THANH TOÁN VƯỢT THẨM QUYỀN PD</v>
          </cell>
        </row>
      </sheetData>
      <sheetData sheetId="3381">
        <row r="1">
          <cell r="A1" t="str">
            <v>PHIẾU XỬ LÝ HỒ SƠ THANH TOÁN VƯỢT THẨM QUYỀN PD</v>
          </cell>
        </row>
      </sheetData>
      <sheetData sheetId="3382">
        <row r="1">
          <cell r="A1" t="str">
            <v>PHIẾU XỬ LÝ HỒ SƠ THANH TOÁN VƯỢT THẨM QUYỀN PD</v>
          </cell>
        </row>
      </sheetData>
      <sheetData sheetId="3383">
        <row r="1">
          <cell r="A1" t="str">
            <v>PHIẾU XỬ LÝ HỒ SƠ THANH TOÁN VƯỢT THẨM QUYỀN PD</v>
          </cell>
        </row>
      </sheetData>
      <sheetData sheetId="3384">
        <row r="1">
          <cell r="A1" t="str">
            <v>PHIẾU XỬ LÝ HỒ SƠ THANH TOÁN VƯỢT THẨM QUYỀN PD</v>
          </cell>
        </row>
      </sheetData>
      <sheetData sheetId="3385">
        <row r="1">
          <cell r="A1" t="str">
            <v>PHIẾU XỬ LÝ HỒ SƠ THANH TOÁN VƯỢT THẨM QUYỀN PD</v>
          </cell>
        </row>
      </sheetData>
      <sheetData sheetId="3386">
        <row r="1">
          <cell r="A1" t="str">
            <v>PHIẾU XỬ LÝ HỒ SƠ THANH TOÁN VƯỢT THẨM QUYỀN PD</v>
          </cell>
        </row>
      </sheetData>
      <sheetData sheetId="3387">
        <row r="1">
          <cell r="A1" t="str">
            <v>PHIẾU XỬ LÝ HỒ SƠ THANH TOÁN VƯỢT THẨM QUYỀN PD</v>
          </cell>
        </row>
      </sheetData>
      <sheetData sheetId="3388">
        <row r="1">
          <cell r="A1" t="str">
            <v>PHIẾU XỬ LÝ HỒ SƠ THANH TOÁN VƯỢT THẨM QUYỀN PD</v>
          </cell>
        </row>
      </sheetData>
      <sheetData sheetId="3389">
        <row r="1">
          <cell r="A1" t="str">
            <v>PHIẾU XỬ LÝ HỒ SƠ THANH TOÁN VƯỢT THẨM QUYỀN PD</v>
          </cell>
        </row>
      </sheetData>
      <sheetData sheetId="3390">
        <row r="1">
          <cell r="A1" t="str">
            <v>PHIẾU XỬ LÝ HỒ SƠ THANH TOÁN VƯỢT THẨM QUYỀN PD</v>
          </cell>
        </row>
      </sheetData>
      <sheetData sheetId="3391">
        <row r="1">
          <cell r="A1" t="str">
            <v>PHIẾU XỬ LÝ HỒ SƠ THANH TOÁN VƯỢT THẨM QUYỀN PD</v>
          </cell>
        </row>
      </sheetData>
      <sheetData sheetId="3392">
        <row r="1">
          <cell r="A1" t="str">
            <v>PHIẾU XỬ LÝ HỒ SƠ THANH TOÁN VƯỢT THẨM QUYỀN PD</v>
          </cell>
        </row>
      </sheetData>
      <sheetData sheetId="3393">
        <row r="1">
          <cell r="A1" t="str">
            <v>PHIẾU XỬ LÝ HỒ SƠ THANH TOÁN VƯỢT THẨM QUYỀN PD</v>
          </cell>
        </row>
      </sheetData>
      <sheetData sheetId="3394">
        <row r="1">
          <cell r="A1" t="str">
            <v>PHIẾU XỬ LÝ HỒ SƠ THANH TOÁN VƯỢT THẨM QUYỀN PD</v>
          </cell>
        </row>
      </sheetData>
      <sheetData sheetId="3395">
        <row r="1">
          <cell r="A1" t="str">
            <v>PHIẾU XỬ LÝ HỒ SƠ THANH TOÁN VƯỢT THẨM QUYỀN PD</v>
          </cell>
        </row>
      </sheetData>
      <sheetData sheetId="3396">
        <row r="1">
          <cell r="A1" t="str">
            <v>PHIẾU XỬ LÝ HỒ SƠ THANH TOÁN VƯỢT THẨM QUYỀN PD</v>
          </cell>
        </row>
      </sheetData>
      <sheetData sheetId="3397">
        <row r="1">
          <cell r="A1" t="str">
            <v>PHIẾU XỬ LÝ HỒ SƠ THANH TOÁN VƯỢT THẨM QUYỀN PD</v>
          </cell>
        </row>
      </sheetData>
      <sheetData sheetId="3398">
        <row r="1">
          <cell r="A1" t="str">
            <v>PHIẾU XỬ LÝ HỒ SƠ THANH TOÁN VƯỢT THẨM QUYỀN PD</v>
          </cell>
        </row>
      </sheetData>
      <sheetData sheetId="3399">
        <row r="1">
          <cell r="A1" t="str">
            <v>PHIẾU XỬ LÝ HỒ SƠ THANH TOÁN VƯỢT THẨM QUYỀN PD</v>
          </cell>
        </row>
      </sheetData>
      <sheetData sheetId="3400">
        <row r="1">
          <cell r="A1" t="str">
            <v>PHIẾU XỬ LÝ HỒ SƠ THANH TOÁN VƯỢT THẨM QUYỀN PD</v>
          </cell>
        </row>
      </sheetData>
      <sheetData sheetId="3401">
        <row r="1">
          <cell r="A1" t="str">
            <v>PHIẾU XỬ LÝ HỒ SƠ THANH TOÁN VƯỢT THẨM QUYỀN PD</v>
          </cell>
        </row>
      </sheetData>
      <sheetData sheetId="3402">
        <row r="1">
          <cell r="A1" t="str">
            <v>PHIẾU XỬ LÝ HỒ SƠ THANH TOÁN VƯỢT THẨM QUYỀN PD</v>
          </cell>
        </row>
      </sheetData>
      <sheetData sheetId="3403">
        <row r="1">
          <cell r="A1" t="str">
            <v>PHIẾU XỬ LÝ HỒ SƠ THANH TOÁN VƯỢT THẨM QUYỀN PD</v>
          </cell>
        </row>
      </sheetData>
      <sheetData sheetId="3404">
        <row r="1">
          <cell r="A1" t="str">
            <v>PHIẾU XỬ LÝ HỒ SƠ THANH TOÁN VƯỢT THẨM QUYỀN PD</v>
          </cell>
        </row>
      </sheetData>
      <sheetData sheetId="3405">
        <row r="1">
          <cell r="A1" t="str">
            <v>PHIẾU XỬ LÝ HỒ SƠ THANH TOÁN VƯỢT THẨM QUYỀN PD</v>
          </cell>
        </row>
      </sheetData>
      <sheetData sheetId="3406">
        <row r="1">
          <cell r="A1" t="str">
            <v>PHIẾU XỬ LÝ HỒ SƠ THANH TOÁN VƯỢT THẨM QUYỀN PD</v>
          </cell>
        </row>
      </sheetData>
      <sheetData sheetId="3407">
        <row r="1">
          <cell r="A1" t="str">
            <v>PHIẾU XỬ LÝ HỒ SƠ THANH TOÁN VƯỢT THẨM QUYỀN PD</v>
          </cell>
        </row>
      </sheetData>
      <sheetData sheetId="3408">
        <row r="1">
          <cell r="A1" t="str">
            <v>PHIẾU XỬ LÝ HỒ SƠ THANH TOÁN VƯỢT THẨM QUYỀN PD</v>
          </cell>
        </row>
      </sheetData>
      <sheetData sheetId="3409">
        <row r="1">
          <cell r="A1" t="str">
            <v>PHIẾU XỬ LÝ HỒ SƠ THANH TOÁN VƯỢT THẨM QUYỀN PD</v>
          </cell>
        </row>
      </sheetData>
      <sheetData sheetId="3410">
        <row r="1">
          <cell r="A1" t="str">
            <v>PHIẾU XỬ LÝ HỒ SƠ THANH TOÁN VƯỢT THẨM QUYỀN PD</v>
          </cell>
        </row>
      </sheetData>
      <sheetData sheetId="3411">
        <row r="1">
          <cell r="A1" t="str">
            <v>PHIẾU XỬ LÝ HỒ SƠ THANH TOÁN VƯỢT THẨM QUYỀN PD</v>
          </cell>
        </row>
      </sheetData>
      <sheetData sheetId="3412">
        <row r="1">
          <cell r="A1" t="str">
            <v>PHIẾU XỬ LÝ HỒ SƠ THANH TOÁN VƯỢT THẨM QUYỀN PD</v>
          </cell>
        </row>
      </sheetData>
      <sheetData sheetId="3413">
        <row r="1">
          <cell r="A1" t="str">
            <v>PHIẾU XỬ LÝ HỒ SƠ THANH TOÁN VƯỢT THẨM QUYỀN PD</v>
          </cell>
        </row>
      </sheetData>
      <sheetData sheetId="3414">
        <row r="1">
          <cell r="A1" t="str">
            <v>PHIẾU XỬ LÝ HỒ SƠ THANH TOÁN VƯỢT THẨM QUYỀN PD</v>
          </cell>
        </row>
      </sheetData>
      <sheetData sheetId="3415">
        <row r="1">
          <cell r="A1" t="str">
            <v>PHIẾU XỬ LÝ HỒ SƠ THANH TOÁN VƯỢT THẨM QUYỀN PD</v>
          </cell>
        </row>
      </sheetData>
      <sheetData sheetId="3416">
        <row r="1">
          <cell r="A1" t="str">
            <v>PHIẾU XỬ LÝ HỒ SƠ THANH TOÁN VƯỢT THẨM QUYỀN PD</v>
          </cell>
        </row>
      </sheetData>
      <sheetData sheetId="3417">
        <row r="1">
          <cell r="A1" t="str">
            <v>PHIẾU XỬ LÝ HỒ SƠ THANH TOÁN VƯỢT THẨM QUYỀN PD</v>
          </cell>
        </row>
      </sheetData>
      <sheetData sheetId="3418">
        <row r="1">
          <cell r="A1" t="str">
            <v>PHIẾU XỬ LÝ HỒ SƠ THANH TOÁN VƯỢT THẨM QUYỀN PD</v>
          </cell>
        </row>
      </sheetData>
      <sheetData sheetId="3419">
        <row r="1">
          <cell r="A1" t="str">
            <v>PHIẾU XỬ LÝ HỒ SƠ THANH TOÁN VƯỢT THẨM QUYỀN PD</v>
          </cell>
        </row>
      </sheetData>
      <sheetData sheetId="3420">
        <row r="1">
          <cell r="A1" t="str">
            <v>PHIẾU XỬ LÝ HỒ SƠ THANH TOÁN VƯỢT THẨM QUYỀN PD</v>
          </cell>
        </row>
      </sheetData>
      <sheetData sheetId="3421">
        <row r="1">
          <cell r="A1" t="str">
            <v>PHIẾU XỬ LÝ HỒ SƠ THANH TOÁN VƯỢT THẨM QUYỀN PD</v>
          </cell>
        </row>
      </sheetData>
      <sheetData sheetId="3422">
        <row r="1">
          <cell r="A1" t="str">
            <v>PHIẾU XỬ LÝ HỒ SƠ THANH TOÁN VƯỢT THẨM QUYỀN PD</v>
          </cell>
        </row>
      </sheetData>
      <sheetData sheetId="3423">
        <row r="1">
          <cell r="A1" t="str">
            <v>PHIẾU XỬ LÝ HỒ SƠ THANH TOÁN VƯỢT THẨM QUYỀN PD</v>
          </cell>
        </row>
      </sheetData>
      <sheetData sheetId="3424">
        <row r="1">
          <cell r="A1" t="str">
            <v>PHIẾU XỬ LÝ HỒ SƠ THANH TOÁN VƯỢT THẨM QUYỀN PD</v>
          </cell>
        </row>
      </sheetData>
      <sheetData sheetId="3425">
        <row r="1">
          <cell r="A1" t="str">
            <v>PHIẾU XỬ LÝ HỒ SƠ THANH TOÁN VƯỢT THẨM QUYỀN PD</v>
          </cell>
        </row>
      </sheetData>
      <sheetData sheetId="3426">
        <row r="1">
          <cell r="A1" t="str">
            <v>PHIẾU XỬ LÝ HỒ SƠ THANH TOÁN VƯỢT THẨM QUYỀN PD</v>
          </cell>
        </row>
      </sheetData>
      <sheetData sheetId="3427">
        <row r="1">
          <cell r="A1" t="str">
            <v>PHIẾU XỬ LÝ HỒ SƠ THANH TOÁN VƯỢT THẨM QUYỀN PD</v>
          </cell>
        </row>
      </sheetData>
      <sheetData sheetId="3428">
        <row r="1">
          <cell r="A1" t="str">
            <v>PHIẾU XỬ LÝ HỒ SƠ THANH TOÁN VƯỢT THẨM QUYỀN PD</v>
          </cell>
        </row>
      </sheetData>
      <sheetData sheetId="3429">
        <row r="1">
          <cell r="A1" t="str">
            <v>PHIẾU XỬ LÝ HỒ SƠ THANH TOÁN VƯỢT THẨM QUYỀN PD</v>
          </cell>
        </row>
      </sheetData>
      <sheetData sheetId="3430">
        <row r="1">
          <cell r="A1" t="str">
            <v>PHIẾU XỬ LÝ HỒ SƠ THANH TOÁN VƯỢT THẨM QUYỀN PD</v>
          </cell>
        </row>
      </sheetData>
      <sheetData sheetId="3431">
        <row r="1">
          <cell r="A1" t="str">
            <v>PHIẾU XỬ LÝ HỒ SƠ THANH TOÁN VƯỢT THẨM QUYỀN PD</v>
          </cell>
        </row>
      </sheetData>
      <sheetData sheetId="3432">
        <row r="1">
          <cell r="A1" t="str">
            <v>PHIẾU XỬ LÝ HỒ SƠ THANH TOÁN VƯỢT THẨM QUYỀN PD</v>
          </cell>
        </row>
      </sheetData>
      <sheetData sheetId="3433">
        <row r="1">
          <cell r="A1" t="str">
            <v>PHIẾU XỬ LÝ HỒ SƠ THANH TOÁN VƯỢT THẨM QUYỀN PD</v>
          </cell>
        </row>
      </sheetData>
      <sheetData sheetId="3434">
        <row r="1">
          <cell r="A1" t="str">
            <v>PHIẾU XỬ LÝ HỒ SƠ THANH TOÁN VƯỢT THẨM QUYỀN PD</v>
          </cell>
        </row>
      </sheetData>
      <sheetData sheetId="3435">
        <row r="1">
          <cell r="A1" t="str">
            <v>PHIẾU XỬ LÝ HỒ SƠ THANH TOÁN VƯỢT THẨM QUYỀN PD</v>
          </cell>
        </row>
      </sheetData>
      <sheetData sheetId="3436">
        <row r="1">
          <cell r="A1" t="str">
            <v>PHIẾU XỬ LÝ HỒ SƠ THANH TOÁN VƯỢT THẨM QUYỀN PD</v>
          </cell>
        </row>
      </sheetData>
      <sheetData sheetId="3437">
        <row r="1">
          <cell r="A1" t="str">
            <v>PHIẾU XỬ LÝ HỒ SƠ THANH TOÁN VƯỢT THẨM QUYỀN PD</v>
          </cell>
        </row>
      </sheetData>
      <sheetData sheetId="3438">
        <row r="1">
          <cell r="A1" t="str">
            <v>PHIẾU XỬ LÝ HỒ SƠ THANH TOÁN VƯỢT THẨM QUYỀN PD</v>
          </cell>
        </row>
      </sheetData>
      <sheetData sheetId="3439">
        <row r="1">
          <cell r="A1" t="str">
            <v>PHIẾU XỬ LÝ HỒ SƠ THANH TOÁN VƯỢT THẨM QUYỀN PD</v>
          </cell>
        </row>
      </sheetData>
      <sheetData sheetId="3440">
        <row r="1">
          <cell r="A1" t="str">
            <v>PHIẾU XỬ LÝ HỒ SƠ THANH TOÁN VƯỢT THẨM QUYỀN PD</v>
          </cell>
        </row>
      </sheetData>
      <sheetData sheetId="3441">
        <row r="1">
          <cell r="A1" t="str">
            <v>PHIẾU XỬ LÝ HỒ SƠ THANH TOÁN VƯỢT THẨM QUYỀN PD</v>
          </cell>
        </row>
      </sheetData>
      <sheetData sheetId="3442">
        <row r="1">
          <cell r="A1" t="str">
            <v>PHIẾU XỬ LÝ HỒ SƠ THANH TOÁN VƯỢT THẨM QUYỀN PD</v>
          </cell>
        </row>
      </sheetData>
      <sheetData sheetId="3443">
        <row r="1">
          <cell r="A1" t="str">
            <v>PHIẾU XỬ LÝ HỒ SƠ THANH TOÁN VƯỢT THẨM QUYỀN PD</v>
          </cell>
        </row>
      </sheetData>
      <sheetData sheetId="3444">
        <row r="1">
          <cell r="A1" t="str">
            <v>PHIẾU XỬ LÝ HỒ SƠ THANH TOÁN VƯỢT THẨM QUYỀN PD</v>
          </cell>
        </row>
      </sheetData>
      <sheetData sheetId="3445">
        <row r="1">
          <cell r="A1" t="str">
            <v>PHIẾU XỬ LÝ HỒ SƠ THANH TOÁN VƯỢT THẨM QUYỀN PD</v>
          </cell>
        </row>
      </sheetData>
      <sheetData sheetId="3446">
        <row r="1">
          <cell r="A1" t="str">
            <v>PHIẾU XỬ LÝ HỒ SƠ THANH TOÁN VƯỢT THẨM QUYỀN PD</v>
          </cell>
        </row>
      </sheetData>
      <sheetData sheetId="3447">
        <row r="1">
          <cell r="A1" t="str">
            <v>PHIẾU XỬ LÝ HỒ SƠ THANH TOÁN VƯỢT THẨM QUYỀN PD</v>
          </cell>
        </row>
      </sheetData>
      <sheetData sheetId="3448">
        <row r="1">
          <cell r="A1" t="str">
            <v>PHIẾU XỬ LÝ HỒ SƠ THANH TOÁN VƯỢT THẨM QUYỀN PD</v>
          </cell>
        </row>
      </sheetData>
      <sheetData sheetId="3449">
        <row r="1">
          <cell r="A1" t="str">
            <v>PHIẾU XỬ LÝ HỒ SƠ THANH TOÁN VƯỢT THẨM QUYỀN PD</v>
          </cell>
        </row>
      </sheetData>
      <sheetData sheetId="3450">
        <row r="1">
          <cell r="A1" t="str">
            <v>PHIẾU XỬ LÝ HỒ SƠ THANH TOÁN VƯỢT THẨM QUYỀN PD</v>
          </cell>
        </row>
      </sheetData>
      <sheetData sheetId="3451">
        <row r="1">
          <cell r="A1" t="str">
            <v>PHIẾU XỬ LÝ HỒ SƠ THANH TOÁN VƯỢT THẨM QUYỀN PD</v>
          </cell>
        </row>
      </sheetData>
      <sheetData sheetId="3452">
        <row r="1">
          <cell r="A1" t="str">
            <v>PHIẾU XỬ LÝ HỒ SƠ THANH TOÁN VƯỢT THẨM QUYỀN PD</v>
          </cell>
        </row>
      </sheetData>
      <sheetData sheetId="3453">
        <row r="1">
          <cell r="A1" t="str">
            <v>PHIẾU XỬ LÝ HỒ SƠ THANH TOÁN VƯỢT THẨM QUYỀN PD</v>
          </cell>
        </row>
      </sheetData>
      <sheetData sheetId="3454">
        <row r="1">
          <cell r="A1" t="str">
            <v>PHIẾU XỬ LÝ HỒ SƠ THANH TOÁN VƯỢT THẨM QUYỀN PD</v>
          </cell>
        </row>
      </sheetData>
      <sheetData sheetId="3455">
        <row r="1">
          <cell r="A1" t="str">
            <v>PHIẾU XỬ LÝ HỒ SƠ THANH TOÁN VƯỢT THẨM QUYỀN PD</v>
          </cell>
        </row>
      </sheetData>
      <sheetData sheetId="3456">
        <row r="1">
          <cell r="A1" t="str">
            <v>PHIẾU XỬ LÝ HỒ SƠ THANH TOÁN VƯỢT THẨM QUYỀN PD</v>
          </cell>
        </row>
      </sheetData>
      <sheetData sheetId="3457">
        <row r="1">
          <cell r="A1" t="str">
            <v>PHIẾU XỬ LÝ HỒ SƠ THANH TOÁN VƯỢT THẨM QUYỀN PD</v>
          </cell>
        </row>
      </sheetData>
      <sheetData sheetId="3458">
        <row r="1">
          <cell r="A1" t="str">
            <v>PHIẾU XỬ LÝ HỒ SƠ THANH TOÁN VƯỢT THẨM QUYỀN PD</v>
          </cell>
        </row>
      </sheetData>
      <sheetData sheetId="3459">
        <row r="1">
          <cell r="A1" t="str">
            <v>PHIẾU XỬ LÝ HỒ SƠ THANH TOÁN VƯỢT THẨM QUYỀN PD</v>
          </cell>
        </row>
      </sheetData>
      <sheetData sheetId="3460">
        <row r="1">
          <cell r="A1" t="str">
            <v>PHIẾU XỬ LÝ HỒ SƠ THANH TOÁN VƯỢT THẨM QUYỀN PD</v>
          </cell>
        </row>
      </sheetData>
      <sheetData sheetId="3461">
        <row r="1">
          <cell r="A1" t="str">
            <v>PHIẾU XỬ LÝ HỒ SƠ THANH TOÁN VƯỢT THẨM QUYỀN PD</v>
          </cell>
        </row>
      </sheetData>
      <sheetData sheetId="3462">
        <row r="1">
          <cell r="A1" t="str">
            <v>PHIẾU XỬ LÝ HỒ SƠ THANH TOÁN VƯỢT THẨM QUYỀN PD</v>
          </cell>
        </row>
      </sheetData>
      <sheetData sheetId="3463">
        <row r="1">
          <cell r="A1" t="str">
            <v>PHIẾU XỬ LÝ HỒ SƠ THANH TOÁN VƯỢT THẨM QUYỀN PD</v>
          </cell>
        </row>
      </sheetData>
      <sheetData sheetId="3464">
        <row r="1">
          <cell r="A1" t="str">
            <v>PHIẾU XỬ LÝ HỒ SƠ THANH TOÁN VƯỢT THẨM QUYỀN PD</v>
          </cell>
        </row>
      </sheetData>
      <sheetData sheetId="3465">
        <row r="1">
          <cell r="A1" t="str">
            <v>PHIẾU XỬ LÝ HỒ SƠ THANH TOÁN VƯỢT THẨM QUYỀN PD</v>
          </cell>
        </row>
      </sheetData>
      <sheetData sheetId="3466">
        <row r="1">
          <cell r="A1" t="str">
            <v>PHIẾU XỬ LÝ HỒ SƠ THANH TOÁN VƯỢT THẨM QUYỀN PD</v>
          </cell>
        </row>
      </sheetData>
      <sheetData sheetId="3467">
        <row r="1">
          <cell r="A1" t="str">
            <v>PHIẾU XỬ LÝ HỒ SƠ THANH TOÁN VƯỢT THẨM QUYỀN PD</v>
          </cell>
        </row>
      </sheetData>
      <sheetData sheetId="3468">
        <row r="1">
          <cell r="A1" t="str">
            <v>PHIẾU XỬ LÝ HỒ SƠ THANH TOÁN VƯỢT THẨM QUYỀN PD</v>
          </cell>
        </row>
      </sheetData>
      <sheetData sheetId="3469">
        <row r="1">
          <cell r="A1" t="str">
            <v>PHIẾU XỬ LÝ HỒ SƠ THANH TOÁN VƯỢT THẨM QUYỀN PD</v>
          </cell>
        </row>
      </sheetData>
      <sheetData sheetId="3470" refreshError="1"/>
      <sheetData sheetId="3471" refreshError="1"/>
      <sheetData sheetId="3472" refreshError="1"/>
      <sheetData sheetId="3473" refreshError="1"/>
      <sheetData sheetId="3474">
        <row r="1">
          <cell r="A1" t="str">
            <v>PHIẾU XỬ LÝ HỒ SƠ THANH TOÁN VƯỢT THẨM QUYỀN PD</v>
          </cell>
        </row>
      </sheetData>
      <sheetData sheetId="3475">
        <row r="1">
          <cell r="A1" t="str">
            <v>PHIẾU XỬ LÝ HỒ SƠ THANH TOÁN VƯỢT THẨM QUYỀN PD</v>
          </cell>
        </row>
      </sheetData>
      <sheetData sheetId="3476">
        <row r="1">
          <cell r="A1" t="str">
            <v>PHIẾU XỬ LÝ HỒ SƠ THANH TOÁN VƯỢT THẨM QUYỀN PD</v>
          </cell>
        </row>
      </sheetData>
      <sheetData sheetId="3477">
        <row r="1">
          <cell r="A1" t="str">
            <v>PHIẾU XỬ LÝ HỒ SƠ THANH TOÁN VƯỢT THẨM QUYỀN PD</v>
          </cell>
        </row>
      </sheetData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>
        <row r="1">
          <cell r="A1" t="str">
            <v>PHIẾU XỬ LÝ HỒ SƠ THANH TOÁN VƯỢT THẨM QUYỀN PD</v>
          </cell>
        </row>
      </sheetData>
      <sheetData sheetId="3549">
        <row r="1">
          <cell r="A1" t="str">
            <v>PHIẾU XỬ LÝ HỒ SƠ THANH TOÁN VƯỢT THẨM QUYỀN PD</v>
          </cell>
        </row>
      </sheetData>
      <sheetData sheetId="3550">
        <row r="1">
          <cell r="A1" t="str">
            <v>PHIẾU XỬ LÝ HỒ SƠ THANH TOÁN VƯỢT THẨM QUYỀN PD</v>
          </cell>
        </row>
      </sheetData>
      <sheetData sheetId="3551">
        <row r="1">
          <cell r="A1" t="str">
            <v>PHIẾU XỬ LÝ HỒ SƠ THANH TOÁN VƯỢT THẨM QUYỀN PD</v>
          </cell>
        </row>
      </sheetData>
      <sheetData sheetId="3552">
        <row r="1">
          <cell r="A1" t="str">
            <v>PHIẾU XỬ LÝ HỒ SƠ THANH TOÁN VƯỢT THẨM QUYỀN PD</v>
          </cell>
        </row>
      </sheetData>
      <sheetData sheetId="3553">
        <row r="1">
          <cell r="A1" t="str">
            <v>PHIẾU XỬ LÝ HỒ SƠ THANH TOÁN VƯỢT THẨM QUYỀN PD</v>
          </cell>
        </row>
      </sheetData>
      <sheetData sheetId="3554">
        <row r="1">
          <cell r="A1" t="str">
            <v>PHIẾU XỬ LÝ HỒ SƠ THANH TOÁN VƯỢT THẨM QUYỀN PD</v>
          </cell>
        </row>
      </sheetData>
      <sheetData sheetId="3555" refreshError="1"/>
      <sheetData sheetId="3556">
        <row r="1">
          <cell r="A1" t="str">
            <v>PHIẾU XỬ LÝ HỒ SƠ THANH TOÁN VƯỢT THẨM QUYỀN PD</v>
          </cell>
        </row>
      </sheetData>
      <sheetData sheetId="3557" refreshError="1"/>
      <sheetData sheetId="3558">
        <row r="1">
          <cell r="A1" t="str">
            <v>PHIẾU XỬ LÝ HỒ SƠ THANH TOÁN VƯỢT THẨM QUYỀN PD</v>
          </cell>
        </row>
      </sheetData>
      <sheetData sheetId="3559" refreshError="1"/>
      <sheetData sheetId="3560" refreshError="1"/>
      <sheetData sheetId="3561" refreshError="1"/>
      <sheetData sheetId="3562" refreshError="1"/>
      <sheetData sheetId="3563">
        <row r="1">
          <cell r="A1" t="str">
            <v>PHIẾU XỬ LÝ HỒ SƠ THANH TOÁN VƯỢT THẨM QUYỀN PD</v>
          </cell>
        </row>
      </sheetData>
      <sheetData sheetId="3564">
        <row r="1">
          <cell r="A1" t="str">
            <v>PHIẾU XỬ LÝ HỒ SƠ THANH TOÁN VƯỢT THẨM QUYỀN PD</v>
          </cell>
        </row>
      </sheetData>
      <sheetData sheetId="3565">
        <row r="1">
          <cell r="A1" t="str">
            <v>PHIẾU XỬ LÝ HỒ SƠ THANH TOÁN VƯỢT THẨM QUYỀN PD</v>
          </cell>
        </row>
      </sheetData>
      <sheetData sheetId="3566">
        <row r="1">
          <cell r="A1" t="str">
            <v>PHIẾU XỬ LÝ HỒ SƠ THANH TOÁN VƯỢT THẨM QUYỀN PD</v>
          </cell>
        </row>
      </sheetData>
      <sheetData sheetId="3567">
        <row r="1">
          <cell r="A1" t="str">
            <v>PHIẾU XỬ LÝ HỒ SƠ THANH TOÁN VƯỢT THẨM QUYỀN PD</v>
          </cell>
        </row>
      </sheetData>
      <sheetData sheetId="3568">
        <row r="1">
          <cell r="A1" t="str">
            <v>PHIẾU XỬ LÝ HỒ SƠ THANH TOÁN VƯỢT THẨM QUYỀN PD</v>
          </cell>
        </row>
      </sheetData>
      <sheetData sheetId="3569">
        <row r="1">
          <cell r="A1" t="str">
            <v>PHIẾU XỬ LÝ HỒ SƠ THANH TOÁN VƯỢT THẨM QUYỀN PD</v>
          </cell>
        </row>
      </sheetData>
      <sheetData sheetId="3570">
        <row r="1">
          <cell r="A1" t="str">
            <v>PHIẾU XỬ LÝ HỒ SƠ THANH TOÁN VƯỢT THẨM QUYỀN PD</v>
          </cell>
        </row>
      </sheetData>
      <sheetData sheetId="3571">
        <row r="1">
          <cell r="A1" t="str">
            <v>PHIẾU XỬ LÝ HỒ SƠ THANH TOÁN VƯỢT THẨM QUYỀN PD</v>
          </cell>
        </row>
      </sheetData>
      <sheetData sheetId="3572">
        <row r="1">
          <cell r="A1" t="str">
            <v>PHIẾU XỬ LÝ HỒ SƠ THANH TOÁN VƯỢT THẨM QUYỀN PD</v>
          </cell>
        </row>
      </sheetData>
      <sheetData sheetId="3573">
        <row r="1">
          <cell r="A1" t="str">
            <v>PHIẾU XỬ LÝ HỒ SƠ THANH TOÁN VƯỢT THẨM QUYỀN PD</v>
          </cell>
        </row>
      </sheetData>
      <sheetData sheetId="3574">
        <row r="1">
          <cell r="A1" t="str">
            <v>PHIẾU XỬ LÝ HỒ SƠ THANH TOÁN VƯỢT THẨM QUYỀN PD</v>
          </cell>
        </row>
      </sheetData>
      <sheetData sheetId="3575">
        <row r="1">
          <cell r="A1" t="str">
            <v>PHIẾU XỬ LÝ HỒ SƠ THANH TOÁN VƯỢT THẨM QUYỀN PD</v>
          </cell>
        </row>
      </sheetData>
      <sheetData sheetId="3576">
        <row r="1">
          <cell r="A1" t="str">
            <v>PHIẾU XỬ LÝ HỒ SƠ THANH TOÁN VƯỢT THẨM QUYỀN PD</v>
          </cell>
        </row>
      </sheetData>
      <sheetData sheetId="3577">
        <row r="1">
          <cell r="A1" t="str">
            <v>PHIẾU XỬ LÝ HỒ SƠ THANH TOÁN VƯỢT THẨM QUYỀN PD</v>
          </cell>
        </row>
      </sheetData>
      <sheetData sheetId="3578">
        <row r="1">
          <cell r="A1" t="str">
            <v>PHIẾU XỬ LÝ HỒ SƠ THANH TOÁN VƯỢT THẨM QUYỀN PD</v>
          </cell>
        </row>
      </sheetData>
      <sheetData sheetId="3579">
        <row r="1">
          <cell r="A1" t="str">
            <v>PHIẾU XỬ LÝ HỒ SƠ THANH TOÁN VƯỢT THẨM QUYỀN PD</v>
          </cell>
        </row>
      </sheetData>
      <sheetData sheetId="3580">
        <row r="1">
          <cell r="A1" t="str">
            <v>PHIẾU XỬ LÝ HỒ SƠ THANH TOÁN VƯỢT THẨM QUYỀN PD</v>
          </cell>
        </row>
      </sheetData>
      <sheetData sheetId="3581">
        <row r="1">
          <cell r="A1" t="str">
            <v>PHIẾU XỬ LÝ HỒ SƠ THANH TOÁN VƯỢT THẨM QUYỀN PD</v>
          </cell>
        </row>
      </sheetData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>
        <row r="1">
          <cell r="A1" t="str">
            <v>PHIẾU XỬ LÝ HỒ SƠ THANH TOÁN VƯỢT THẨM QUYỀN PD</v>
          </cell>
        </row>
      </sheetData>
      <sheetData sheetId="3606" refreshError="1"/>
      <sheetData sheetId="3607" refreshError="1"/>
      <sheetData sheetId="3608">
        <row r="1">
          <cell r="A1" t="str">
            <v>PHIẾU XỬ LÝ HỒ SƠ THANH TOÁN VƯỢT THẨM QUYỀN PD</v>
          </cell>
        </row>
      </sheetData>
      <sheetData sheetId="3609">
        <row r="1">
          <cell r="A1" t="str">
            <v>PHIẾU XỬ LÝ HỒ SƠ THANH TOÁN VƯỢT THẨM QUYỀN PD</v>
          </cell>
        </row>
      </sheetData>
      <sheetData sheetId="3610">
        <row r="1">
          <cell r="A1" t="str">
            <v>PHIẾU XỬ LÝ HỒ SƠ THANH TOÁN VƯỢT THẨM QUYỀN PD</v>
          </cell>
        </row>
      </sheetData>
      <sheetData sheetId="3611">
        <row r="1">
          <cell r="A1" t="str">
            <v>PHIẾU XỬ LÝ HỒ SƠ THANH TOÁN VƯỢT THẨM QUYỀN PD</v>
          </cell>
        </row>
      </sheetData>
      <sheetData sheetId="3612">
        <row r="1">
          <cell r="A1" t="str">
            <v>PHIẾU XỬ LÝ HỒ SƠ THANH TOÁN VƯỢT THẨM QUYỀN PD</v>
          </cell>
        </row>
      </sheetData>
      <sheetData sheetId="3613">
        <row r="1">
          <cell r="A1" t="str">
            <v>PHIẾU XỬ LÝ HỒ SƠ THANH TOÁN VƯỢT THẨM QUYỀN PD</v>
          </cell>
        </row>
      </sheetData>
      <sheetData sheetId="3614">
        <row r="1">
          <cell r="A1" t="str">
            <v>PHIẾU XỬ LÝ HỒ SƠ THANH TOÁN VƯỢT THẨM QUYỀN PD</v>
          </cell>
        </row>
      </sheetData>
      <sheetData sheetId="3615">
        <row r="1">
          <cell r="A1" t="str">
            <v>PHIẾU XỬ LÝ HỒ SƠ THANH TOÁN VƯỢT THẨM QUYỀN PD</v>
          </cell>
        </row>
      </sheetData>
      <sheetData sheetId="3616">
        <row r="1">
          <cell r="A1" t="str">
            <v>PHIẾU XỬ LÝ HỒ SƠ THANH TOÁN VƯỢT THẨM QUYỀN PD</v>
          </cell>
        </row>
      </sheetData>
      <sheetData sheetId="3617">
        <row r="1">
          <cell r="A1" t="str">
            <v>PHIẾU XỬ LÝ HỒ SƠ THANH TOÁN VƯỢT THẨM QUYỀN PD</v>
          </cell>
        </row>
      </sheetData>
      <sheetData sheetId="3618">
        <row r="1">
          <cell r="A1" t="str">
            <v>PHIẾU XỬ LÝ HỒ SƠ THANH TOÁN VƯỢT THẨM QUYỀN PD</v>
          </cell>
        </row>
      </sheetData>
      <sheetData sheetId="3619">
        <row r="1">
          <cell r="A1" t="str">
            <v>PHIẾU XỬ LÝ HỒ SƠ THANH TOÁN VƯỢT THẨM QUYỀN PD</v>
          </cell>
        </row>
      </sheetData>
      <sheetData sheetId="3620">
        <row r="1">
          <cell r="A1" t="str">
            <v>PHIẾU XỬ LÝ HỒ SƠ THANH TOÁN VƯỢT THẨM QUYỀN PD</v>
          </cell>
        </row>
      </sheetData>
      <sheetData sheetId="3621">
        <row r="1">
          <cell r="A1" t="str">
            <v>PHIẾU XỬ LÝ HỒ SƠ THANH TOÁN VƯỢT THẨM QUYỀN PD</v>
          </cell>
        </row>
      </sheetData>
      <sheetData sheetId="3622">
        <row r="1">
          <cell r="A1" t="str">
            <v>PHIẾU XỬ LÝ HỒ SƠ THANH TOÁN VƯỢT THẨM QUYỀN PD</v>
          </cell>
        </row>
      </sheetData>
      <sheetData sheetId="3623">
        <row r="1">
          <cell r="A1" t="str">
            <v>PHIẾU XỬ LÝ HỒ SƠ THANH TOÁN VƯỢT THẨM QUYỀN PD</v>
          </cell>
        </row>
      </sheetData>
      <sheetData sheetId="3624">
        <row r="1">
          <cell r="A1" t="str">
            <v>PHIẾU XỬ LÝ HỒ SƠ THANH TOÁN VƯỢT THẨM QUYỀN PD</v>
          </cell>
        </row>
      </sheetData>
      <sheetData sheetId="3625">
        <row r="1">
          <cell r="A1" t="str">
            <v>PHIẾU XỬ LÝ HỒ SƠ THANH TOÁN VƯỢT THẨM QUYỀN PD</v>
          </cell>
        </row>
      </sheetData>
      <sheetData sheetId="3626">
        <row r="1">
          <cell r="A1" t="str">
            <v>PHIẾU XỬ LÝ HỒ SƠ THANH TOÁN VƯỢT THẨM QUYỀN PD</v>
          </cell>
        </row>
      </sheetData>
      <sheetData sheetId="3627">
        <row r="1">
          <cell r="A1" t="str">
            <v>PHIẾU XỬ LÝ HỒ SƠ THANH TOÁN VƯỢT THẨM QUYỀN PD</v>
          </cell>
        </row>
      </sheetData>
      <sheetData sheetId="3628">
        <row r="1">
          <cell r="A1" t="str">
            <v>PHIẾU XỬ LÝ HỒ SƠ THANH TOÁN VƯỢT THẨM QUYỀN PD</v>
          </cell>
        </row>
      </sheetData>
      <sheetData sheetId="3629">
        <row r="1">
          <cell r="A1" t="str">
            <v>PHIẾU XỬ LÝ HỒ SƠ THANH TOÁN VƯỢT THẨM QUYỀN PD</v>
          </cell>
        </row>
      </sheetData>
      <sheetData sheetId="3630">
        <row r="1">
          <cell r="A1" t="str">
            <v>PHIẾU XỬ LÝ HỒ SƠ THANH TOÁN VƯỢT THẨM QUYỀN PD</v>
          </cell>
        </row>
      </sheetData>
      <sheetData sheetId="3631">
        <row r="1">
          <cell r="A1" t="str">
            <v>PHIẾU XỬ LÝ HỒ SƠ THANH TOÁN VƯỢT THẨM QUYỀN PD</v>
          </cell>
        </row>
      </sheetData>
      <sheetData sheetId="3632">
        <row r="1">
          <cell r="A1" t="str">
            <v>PHIẾU XỬ LÝ HỒ SƠ THANH TOÁN VƯỢT THẨM QUYỀN PD</v>
          </cell>
        </row>
      </sheetData>
      <sheetData sheetId="3633">
        <row r="1">
          <cell r="A1" t="str">
            <v>PHIẾU XỬ LÝ HỒ SƠ THANH TOÁN VƯỢT THẨM QUYỀN PD</v>
          </cell>
        </row>
      </sheetData>
      <sheetData sheetId="3634">
        <row r="1">
          <cell r="A1" t="str">
            <v>PHIẾU XỬ LÝ HỒ SƠ THANH TOÁN VƯỢT THẨM QUYỀN PD</v>
          </cell>
        </row>
      </sheetData>
      <sheetData sheetId="3635">
        <row r="1">
          <cell r="A1" t="str">
            <v>PHIẾU XỬ LÝ HỒ SƠ THANH TOÁN VƯỢT THẨM QUYỀN PD</v>
          </cell>
        </row>
      </sheetData>
      <sheetData sheetId="3636">
        <row r="1">
          <cell r="A1" t="str">
            <v>PHIẾU XỬ LÝ HỒ SƠ THANH TOÁN VƯỢT THẨM QUYỀN PD</v>
          </cell>
        </row>
      </sheetData>
      <sheetData sheetId="3637">
        <row r="1">
          <cell r="A1" t="str">
            <v>PHIẾU XỬ LÝ HỒ SƠ THANH TOÁN VƯỢT THẨM QUYỀN PD</v>
          </cell>
        </row>
      </sheetData>
      <sheetData sheetId="3638">
        <row r="1">
          <cell r="A1" t="str">
            <v>PHIẾU XỬ LÝ HỒ SƠ THANH TOÁN VƯỢT THẨM QUYỀN PD</v>
          </cell>
        </row>
      </sheetData>
      <sheetData sheetId="3639">
        <row r="1">
          <cell r="A1" t="str">
            <v>PHIẾU XỬ LÝ HỒ SƠ THANH TOÁN VƯỢT THẨM QUYỀN PD</v>
          </cell>
        </row>
      </sheetData>
      <sheetData sheetId="3640">
        <row r="1">
          <cell r="A1" t="str">
            <v>PHIẾU XỬ LÝ HỒ SƠ THANH TOÁN VƯỢT THẨM QUYỀN PD</v>
          </cell>
        </row>
      </sheetData>
      <sheetData sheetId="3641">
        <row r="1">
          <cell r="A1" t="str">
            <v>PHIẾU XỬ LÝ HỒ SƠ THANH TOÁN VƯỢT THẨM QUYỀN PD</v>
          </cell>
        </row>
      </sheetData>
      <sheetData sheetId="3642">
        <row r="1">
          <cell r="A1" t="str">
            <v>PHIẾU XỬ LÝ HỒ SƠ THANH TOÁN VƯỢT THẨM QUYỀN PD</v>
          </cell>
        </row>
      </sheetData>
      <sheetData sheetId="3643">
        <row r="1">
          <cell r="A1" t="str">
            <v>PHIẾU XỬ LÝ HỒ SƠ THANH TOÁN VƯỢT THẨM QUYỀN PD</v>
          </cell>
        </row>
      </sheetData>
      <sheetData sheetId="3644">
        <row r="1">
          <cell r="A1" t="str">
            <v>PHIẾU XỬ LÝ HỒ SƠ THANH TOÁN VƯỢT THẨM QUYỀN PD</v>
          </cell>
        </row>
      </sheetData>
      <sheetData sheetId="3645">
        <row r="1">
          <cell r="A1" t="str">
            <v>PHIẾU XỬ LÝ HỒ SƠ THANH TOÁN VƯỢT THẨM QUYỀN PD</v>
          </cell>
        </row>
      </sheetData>
      <sheetData sheetId="3646">
        <row r="1">
          <cell r="A1" t="str">
            <v>PHIẾU XỬ LÝ HỒ SƠ THANH TOÁN VƯỢT THẨM QUYỀN PD</v>
          </cell>
        </row>
      </sheetData>
      <sheetData sheetId="3647">
        <row r="1">
          <cell r="A1" t="str">
            <v>PHIẾU XỬ LÝ HỒ SƠ THANH TOÁN VƯỢT THẨM QUYỀN PD</v>
          </cell>
        </row>
      </sheetData>
      <sheetData sheetId="3648">
        <row r="1">
          <cell r="A1" t="str">
            <v>PHIẾU XỬ LÝ HỒ SƠ THANH TOÁN VƯỢT THẨM QUYỀN PD</v>
          </cell>
        </row>
      </sheetData>
      <sheetData sheetId="3649">
        <row r="1">
          <cell r="A1" t="str">
            <v>PHIẾU XỬ LÝ HỒ SƠ THANH TOÁN VƯỢT THẨM QUYỀN PD</v>
          </cell>
        </row>
      </sheetData>
      <sheetData sheetId="3650">
        <row r="1">
          <cell r="A1" t="str">
            <v>PHIẾU XỬ LÝ HỒ SƠ THANH TOÁN VƯỢT THẨM QUYỀN PD</v>
          </cell>
        </row>
      </sheetData>
      <sheetData sheetId="3651">
        <row r="1">
          <cell r="A1" t="str">
            <v>PHIẾU XỬ LÝ HỒ SƠ THANH TOÁN VƯỢT THẨM QUYỀN PD</v>
          </cell>
        </row>
      </sheetData>
      <sheetData sheetId="3652">
        <row r="1">
          <cell r="A1" t="str">
            <v>PHIẾU XỬ LÝ HỒ SƠ THANH TOÁN VƯỢT THẨM QUYỀN PD</v>
          </cell>
        </row>
      </sheetData>
      <sheetData sheetId="3653">
        <row r="1">
          <cell r="A1" t="str">
            <v>PHIẾU XỬ LÝ HỒ SƠ THANH TOÁN VƯỢT THẨM QUYỀN PD</v>
          </cell>
        </row>
      </sheetData>
      <sheetData sheetId="3654">
        <row r="1">
          <cell r="A1" t="str">
            <v>PHIẾU XỬ LÝ HỒ SƠ THANH TOÁN VƯỢT THẨM QUYỀN PD</v>
          </cell>
        </row>
      </sheetData>
      <sheetData sheetId="3655">
        <row r="1">
          <cell r="A1" t="str">
            <v>PHIẾU XỬ LÝ HỒ SƠ THANH TOÁN VƯỢT THẨM QUYỀN PD</v>
          </cell>
        </row>
      </sheetData>
      <sheetData sheetId="3656">
        <row r="1">
          <cell r="A1" t="str">
            <v>PHIẾU XỬ LÝ HỒ SƠ THANH TOÁN VƯỢT THẨM QUYỀN PD</v>
          </cell>
        </row>
      </sheetData>
      <sheetData sheetId="3657">
        <row r="1">
          <cell r="A1" t="str">
            <v>PHIẾU XỬ LÝ HỒ SƠ THANH TOÁN VƯỢT THẨM QUYỀN PD</v>
          </cell>
        </row>
      </sheetData>
      <sheetData sheetId="3658">
        <row r="1">
          <cell r="A1" t="str">
            <v>PHIẾU XỬ LÝ HỒ SƠ THANH TOÁN VƯỢT THẨM QUYỀN PD</v>
          </cell>
        </row>
      </sheetData>
      <sheetData sheetId="3659">
        <row r="1">
          <cell r="A1" t="str">
            <v>PHIẾU XỬ LÝ HỒ SƠ THANH TOÁN VƯỢT THẨM QUYỀN PD</v>
          </cell>
        </row>
      </sheetData>
      <sheetData sheetId="3660">
        <row r="1">
          <cell r="A1" t="str">
            <v>PHIẾU XỬ LÝ HỒ SƠ THANH TOÁN VƯỢT THẨM QUYỀN PD</v>
          </cell>
        </row>
      </sheetData>
      <sheetData sheetId="3661">
        <row r="1">
          <cell r="A1" t="str">
            <v>PHIẾU XỬ LÝ HỒ SƠ THANH TOÁN VƯỢT THẨM QUYỀN PD</v>
          </cell>
        </row>
      </sheetData>
      <sheetData sheetId="3662">
        <row r="1">
          <cell r="A1" t="str">
            <v>PHIẾU XỬ LÝ HỒ SƠ THANH TOÁN VƯỢT THẨM QUYỀN PD</v>
          </cell>
        </row>
      </sheetData>
      <sheetData sheetId="3663">
        <row r="1">
          <cell r="A1" t="str">
            <v>PHIẾU XỬ LÝ HỒ SƠ THANH TOÁN VƯỢT THẨM QUYỀN PD</v>
          </cell>
        </row>
      </sheetData>
      <sheetData sheetId="3664">
        <row r="1">
          <cell r="A1" t="str">
            <v>PHIẾU XỬ LÝ HỒ SƠ THANH TOÁN VƯỢT THẨM QUYỀN PD</v>
          </cell>
        </row>
      </sheetData>
      <sheetData sheetId="3665">
        <row r="1">
          <cell r="A1" t="str">
            <v>PHIẾU XỬ LÝ HỒ SƠ THANH TOÁN VƯỢT THẨM QUYỀN PD</v>
          </cell>
        </row>
      </sheetData>
      <sheetData sheetId="3666">
        <row r="1">
          <cell r="A1" t="str">
            <v>PHIẾU XỬ LÝ HỒ SƠ THANH TOÁN VƯỢT THẨM QUYỀN PD</v>
          </cell>
        </row>
      </sheetData>
      <sheetData sheetId="3667">
        <row r="1">
          <cell r="A1" t="str">
            <v>PHIẾU XỬ LÝ HỒ SƠ THANH TOÁN VƯỢT THẨM QUYỀN PD</v>
          </cell>
        </row>
      </sheetData>
      <sheetData sheetId="3668">
        <row r="1">
          <cell r="A1" t="str">
            <v>PHIẾU XỬ LÝ HỒ SƠ THANH TOÁN VƯỢT THẨM QUYỀN PD</v>
          </cell>
        </row>
      </sheetData>
      <sheetData sheetId="3669">
        <row r="1">
          <cell r="A1" t="str">
            <v>PHIẾU XỬ LÝ HỒ SƠ THANH TOÁN VƯỢT THẨM QUYỀN PD</v>
          </cell>
        </row>
      </sheetData>
      <sheetData sheetId="3670">
        <row r="1">
          <cell r="A1" t="str">
            <v>PHIẾU XỬ LÝ HỒ SƠ THANH TOÁN VƯỢT THẨM QUYỀN PD</v>
          </cell>
        </row>
      </sheetData>
      <sheetData sheetId="3671">
        <row r="1">
          <cell r="A1" t="str">
            <v>PHIẾU XỬ LÝ HỒ SƠ THANH TOÁN VƯỢT THẨM QUYỀN PD</v>
          </cell>
        </row>
      </sheetData>
      <sheetData sheetId="3672">
        <row r="1">
          <cell r="A1" t="str">
            <v>PHIẾU XỬ LÝ HỒ SƠ THANH TOÁN VƯỢT THẨM QUYỀN PD</v>
          </cell>
        </row>
      </sheetData>
      <sheetData sheetId="3673">
        <row r="1">
          <cell r="A1" t="str">
            <v>PHIẾU XỬ LÝ HỒ SƠ THANH TOÁN VƯỢT THẨM QUYỀN PD</v>
          </cell>
        </row>
      </sheetData>
      <sheetData sheetId="3674">
        <row r="1">
          <cell r="A1" t="str">
            <v>PHIẾU XỬ LÝ HỒ SƠ THANH TOÁN VƯỢT THẨM QUYỀN PD</v>
          </cell>
        </row>
      </sheetData>
      <sheetData sheetId="3675">
        <row r="1">
          <cell r="A1" t="str">
            <v>PHIẾU XỬ LÝ HỒ SƠ THANH TOÁN VƯỢT THẨM QUYỀN PD</v>
          </cell>
        </row>
      </sheetData>
      <sheetData sheetId="3676">
        <row r="1">
          <cell r="A1" t="str">
            <v>PHIẾU XỬ LÝ HỒ SƠ THANH TOÁN VƯỢT THẨM QUYỀN PD</v>
          </cell>
        </row>
      </sheetData>
      <sheetData sheetId="3677">
        <row r="1">
          <cell r="A1" t="str">
            <v>PHIẾU XỬ LÝ HỒ SƠ THANH TOÁN VƯỢT THẨM QUYỀN PD</v>
          </cell>
        </row>
      </sheetData>
      <sheetData sheetId="3678">
        <row r="1">
          <cell r="A1" t="str">
            <v>PHIẾU XỬ LÝ HỒ SƠ THANH TOÁN VƯỢT THẨM QUYỀN PD</v>
          </cell>
        </row>
      </sheetData>
      <sheetData sheetId="3679">
        <row r="1">
          <cell r="A1" t="str">
            <v>PHIẾU XỬ LÝ HỒ SƠ THANH TOÁN VƯỢT THẨM QUYỀN PD</v>
          </cell>
        </row>
      </sheetData>
      <sheetData sheetId="3680">
        <row r="1">
          <cell r="A1" t="str">
            <v>PHIẾU XỬ LÝ HỒ SƠ THANH TOÁN VƯỢT THẨM QUYỀN PD</v>
          </cell>
        </row>
      </sheetData>
      <sheetData sheetId="3681">
        <row r="1">
          <cell r="A1" t="str">
            <v>PHIẾU XỬ LÝ HỒ SƠ THANH TOÁN VƯỢT THẨM QUYỀN PD</v>
          </cell>
        </row>
      </sheetData>
      <sheetData sheetId="3682">
        <row r="1">
          <cell r="A1" t="str">
            <v>PHIẾU XỬ LÝ HỒ SƠ THANH TOÁN VƯỢT THẨM QUYỀN PD</v>
          </cell>
        </row>
      </sheetData>
      <sheetData sheetId="3683">
        <row r="1">
          <cell r="A1" t="str">
            <v>PHIẾU XỬ LÝ HỒ SƠ THANH TOÁN VƯỢT THẨM QUYỀN PD</v>
          </cell>
        </row>
      </sheetData>
      <sheetData sheetId="3684">
        <row r="1">
          <cell r="A1" t="str">
            <v>PHIẾU XỬ LÝ HỒ SƠ THANH TOÁN VƯỢT THẨM QUYỀN PD</v>
          </cell>
        </row>
      </sheetData>
      <sheetData sheetId="3685">
        <row r="1">
          <cell r="A1" t="str">
            <v>PHIẾU XỬ LÝ HỒ SƠ THANH TOÁN VƯỢT THẨM QUYỀN PD</v>
          </cell>
        </row>
      </sheetData>
      <sheetData sheetId="3686">
        <row r="1">
          <cell r="A1" t="str">
            <v>PHIẾU XỬ LÝ HỒ SƠ THANH TOÁN VƯỢT THẨM QUYỀN PD</v>
          </cell>
        </row>
      </sheetData>
      <sheetData sheetId="3687">
        <row r="1">
          <cell r="A1" t="str">
            <v>PHIẾU XỬ LÝ HỒ SƠ THANH TOÁN VƯỢT THẨM QUYỀN PD</v>
          </cell>
        </row>
      </sheetData>
      <sheetData sheetId="3688">
        <row r="1">
          <cell r="A1" t="str">
            <v>PHIẾU XỬ LÝ HỒ SƠ THANH TOÁN VƯỢT THẨM QUYỀN PD</v>
          </cell>
        </row>
      </sheetData>
      <sheetData sheetId="3689">
        <row r="1">
          <cell r="A1" t="str">
            <v>PHIẾU XỬ LÝ HỒ SƠ THANH TOÁN VƯỢT THẨM QUYỀN PD</v>
          </cell>
        </row>
      </sheetData>
      <sheetData sheetId="3690">
        <row r="1">
          <cell r="A1" t="str">
            <v>PHIẾU XỬ LÝ HỒ SƠ THANH TOÁN VƯỢT THẨM QUYỀN PD</v>
          </cell>
        </row>
      </sheetData>
      <sheetData sheetId="3691">
        <row r="1">
          <cell r="A1" t="str">
            <v>PHIẾU XỬ LÝ HỒ SƠ THANH TOÁN VƯỢT THẨM QUYỀN PD</v>
          </cell>
        </row>
      </sheetData>
      <sheetData sheetId="3692">
        <row r="1">
          <cell r="A1" t="str">
            <v>PHIẾU XỬ LÝ HỒ SƠ THANH TOÁN VƯỢT THẨM QUYỀN PD</v>
          </cell>
        </row>
      </sheetData>
      <sheetData sheetId="3693">
        <row r="1">
          <cell r="A1" t="str">
            <v>PHIẾU XỬ LÝ HỒ SƠ THANH TOÁN VƯỢT THẨM QUYỀN PD</v>
          </cell>
        </row>
      </sheetData>
      <sheetData sheetId="3694">
        <row r="1">
          <cell r="A1" t="str">
            <v>PHIẾU XỬ LÝ HỒ SƠ THANH TOÁN VƯỢT THẨM QUYỀN PD</v>
          </cell>
        </row>
      </sheetData>
      <sheetData sheetId="3695">
        <row r="1">
          <cell r="A1" t="str">
            <v>PHIẾU XỬ LÝ HỒ SƠ THANH TOÁN VƯỢT THẨM QUYỀN PD</v>
          </cell>
        </row>
      </sheetData>
      <sheetData sheetId="3696">
        <row r="1">
          <cell r="A1" t="str">
            <v>PHIẾU XỬ LÝ HỒ SƠ THANH TOÁN VƯỢT THẨM QUYỀN PD</v>
          </cell>
        </row>
      </sheetData>
      <sheetData sheetId="3697">
        <row r="1">
          <cell r="A1" t="str">
            <v>PHIẾU XỬ LÝ HỒ SƠ THANH TOÁN VƯỢT THẨM QUYỀN PD</v>
          </cell>
        </row>
      </sheetData>
      <sheetData sheetId="3698">
        <row r="1">
          <cell r="A1" t="str">
            <v>PHIẾU XỬ LÝ HỒ SƠ THANH TOÁN VƯỢT THẨM QUYỀN PD</v>
          </cell>
        </row>
      </sheetData>
      <sheetData sheetId="3699">
        <row r="1">
          <cell r="A1" t="str">
            <v>PHIẾU XỬ LÝ HỒ SƠ THANH TOÁN VƯỢT THẨM QUYỀN PD</v>
          </cell>
        </row>
      </sheetData>
      <sheetData sheetId="3700">
        <row r="1">
          <cell r="A1" t="str">
            <v>PHIẾU XỬ LÝ HỒ SƠ THANH TOÁN VƯỢT THẨM QUYỀN PD</v>
          </cell>
        </row>
      </sheetData>
      <sheetData sheetId="3701">
        <row r="1">
          <cell r="A1" t="str">
            <v>PHIẾU XỬ LÝ HỒ SƠ THANH TOÁN VƯỢT THẨM QUYỀN PD</v>
          </cell>
        </row>
      </sheetData>
      <sheetData sheetId="3702">
        <row r="1">
          <cell r="A1" t="str">
            <v>PHIẾU XỬ LÝ HỒ SƠ THANH TOÁN VƯỢT THẨM QUYỀN PD</v>
          </cell>
        </row>
      </sheetData>
      <sheetData sheetId="3703">
        <row r="1">
          <cell r="A1" t="str">
            <v>PHIẾU XỬ LÝ HỒ SƠ THANH TOÁN VƯỢT THẨM QUYỀN PD</v>
          </cell>
        </row>
      </sheetData>
      <sheetData sheetId="3704">
        <row r="1">
          <cell r="A1" t="str">
            <v>PHIẾU XỬ LÝ HỒ SƠ THANH TOÁN VƯỢT THẨM QUYỀN PD</v>
          </cell>
        </row>
      </sheetData>
      <sheetData sheetId="3705">
        <row r="1">
          <cell r="A1" t="str">
            <v>PHIẾU XỬ LÝ HỒ SƠ THANH TOÁN VƯỢT THẨM QUYỀN PD</v>
          </cell>
        </row>
      </sheetData>
      <sheetData sheetId="3706">
        <row r="1">
          <cell r="A1" t="str">
            <v>PHIẾU XỬ LÝ HỒ SƠ THANH TOÁN VƯỢT THẨM QUYỀN PD</v>
          </cell>
        </row>
      </sheetData>
      <sheetData sheetId="3707">
        <row r="1">
          <cell r="A1" t="str">
            <v>PHIẾU XỬ LÝ HỒ SƠ THANH TOÁN VƯỢT THẨM QUYỀN PD</v>
          </cell>
        </row>
      </sheetData>
      <sheetData sheetId="3708">
        <row r="1">
          <cell r="A1" t="str">
            <v>PHIẾU XỬ LÝ HỒ SƠ THANH TOÁN VƯỢT THẨM QUYỀN PD</v>
          </cell>
        </row>
      </sheetData>
      <sheetData sheetId="3709">
        <row r="1">
          <cell r="A1" t="str">
            <v>PHIẾU XỬ LÝ HỒ SƠ THANH TOÁN VƯỢT THẨM QUYỀN PD</v>
          </cell>
        </row>
      </sheetData>
      <sheetData sheetId="3710">
        <row r="1">
          <cell r="A1" t="str">
            <v>PHIẾU XỬ LÝ HỒ SƠ THANH TOÁN VƯỢT THẨM QUYỀN PD</v>
          </cell>
        </row>
      </sheetData>
      <sheetData sheetId="3711">
        <row r="1">
          <cell r="A1" t="str">
            <v>PHIẾU XỬ LÝ HỒ SƠ THANH TOÁN VƯỢT THẨM QUYỀN PD</v>
          </cell>
        </row>
      </sheetData>
      <sheetData sheetId="3712">
        <row r="1">
          <cell r="A1" t="str">
            <v>PHIẾU XỬ LÝ HỒ SƠ THANH TOÁN VƯỢT THẨM QUYỀN PD</v>
          </cell>
        </row>
      </sheetData>
      <sheetData sheetId="3713">
        <row r="1">
          <cell r="A1" t="str">
            <v>PHIẾU XỬ LÝ HỒ SƠ THANH TOÁN VƯỢT THẨM QUYỀN PD</v>
          </cell>
        </row>
      </sheetData>
      <sheetData sheetId="3714">
        <row r="1">
          <cell r="A1" t="str">
            <v>PHIẾU XỬ LÝ HỒ SƠ THANH TOÁN VƯỢT THẨM QUYỀN PD</v>
          </cell>
        </row>
      </sheetData>
      <sheetData sheetId="3715">
        <row r="1">
          <cell r="A1" t="str">
            <v>PHIẾU XỬ LÝ HỒ SƠ THANH TOÁN VƯỢT THẨM QUYỀN PD</v>
          </cell>
        </row>
      </sheetData>
      <sheetData sheetId="3716">
        <row r="1">
          <cell r="A1" t="str">
            <v>PHIẾU XỬ LÝ HỒ SƠ THANH TOÁN VƯỢT THẨM QUYỀN PD</v>
          </cell>
        </row>
      </sheetData>
      <sheetData sheetId="3717">
        <row r="1">
          <cell r="A1" t="str">
            <v>PHIẾU XỬ LÝ HỒ SƠ THANH TOÁN VƯỢT THẨM QUYỀN PD</v>
          </cell>
        </row>
      </sheetData>
      <sheetData sheetId="3718">
        <row r="1">
          <cell r="A1" t="str">
            <v>PHIẾU XỬ LÝ HỒ SƠ THANH TOÁN VƯỢT THẨM QUYỀN PD</v>
          </cell>
        </row>
      </sheetData>
      <sheetData sheetId="3719">
        <row r="1">
          <cell r="A1" t="str">
            <v>PHIẾU XỬ LÝ HỒ SƠ THANH TOÁN VƯỢT THẨM QUYỀN PD</v>
          </cell>
        </row>
      </sheetData>
      <sheetData sheetId="3720">
        <row r="1">
          <cell r="A1" t="str">
            <v>PHIẾU XỬ LÝ HỒ SƠ THANH TOÁN VƯỢT THẨM QUYỀN PD</v>
          </cell>
        </row>
      </sheetData>
      <sheetData sheetId="3721">
        <row r="1">
          <cell r="A1" t="str">
            <v>PHIẾU XỬ LÝ HỒ SƠ THANH TOÁN VƯỢT THẨM QUYỀN PD</v>
          </cell>
        </row>
      </sheetData>
      <sheetData sheetId="3722">
        <row r="1">
          <cell r="A1" t="str">
            <v>PHIẾU XỬ LÝ HỒ SƠ THANH TOÁN VƯỢT THẨM QUYỀN PD</v>
          </cell>
        </row>
      </sheetData>
      <sheetData sheetId="3723">
        <row r="1">
          <cell r="A1" t="str">
            <v>PHIẾU XỬ LÝ HỒ SƠ THANH TOÁN VƯỢT THẨM QUYỀN PD</v>
          </cell>
        </row>
      </sheetData>
      <sheetData sheetId="3724">
        <row r="1">
          <cell r="A1" t="str">
            <v>PHIẾU XỬ LÝ HỒ SƠ THANH TOÁN VƯỢT THẨM QUYỀN PD</v>
          </cell>
        </row>
      </sheetData>
      <sheetData sheetId="3725">
        <row r="1">
          <cell r="A1" t="str">
            <v>PHIẾU XỬ LÝ HỒ SƠ THANH TOÁN VƯỢT THẨM QUYỀN PD</v>
          </cell>
        </row>
      </sheetData>
      <sheetData sheetId="3726">
        <row r="1">
          <cell r="A1" t="str">
            <v>PHIẾU XỬ LÝ HỒ SƠ THANH TOÁN VƯỢT THẨM QUYỀN PD</v>
          </cell>
        </row>
      </sheetData>
      <sheetData sheetId="3727">
        <row r="1">
          <cell r="A1" t="str">
            <v>PHIẾU XỬ LÝ HỒ SƠ THANH TOÁN VƯỢT THẨM QUYỀN PD</v>
          </cell>
        </row>
      </sheetData>
      <sheetData sheetId="3728">
        <row r="1">
          <cell r="A1" t="str">
            <v>PHIẾU XỬ LÝ HỒ SƠ THANH TOÁN VƯỢT THẨM QUYỀN PD</v>
          </cell>
        </row>
      </sheetData>
      <sheetData sheetId="3729">
        <row r="1">
          <cell r="A1" t="str">
            <v>PHIẾU XỬ LÝ HỒ SƠ THANH TOÁN VƯỢT THẨM QUYỀN PD</v>
          </cell>
        </row>
      </sheetData>
      <sheetData sheetId="3730">
        <row r="1">
          <cell r="A1" t="str">
            <v>PHIẾU XỬ LÝ HỒ SƠ THANH TOÁN VƯỢT THẨM QUYỀN PD</v>
          </cell>
        </row>
      </sheetData>
      <sheetData sheetId="3731">
        <row r="1">
          <cell r="A1" t="str">
            <v>PHIẾU XỬ LÝ HỒ SƠ THANH TOÁN VƯỢT THẨM QUYỀN PD</v>
          </cell>
        </row>
      </sheetData>
      <sheetData sheetId="3732">
        <row r="1">
          <cell r="A1" t="str">
            <v>PHIẾU XỬ LÝ HỒ SƠ THANH TOÁN VƯỢT THẨM QUYỀN PD</v>
          </cell>
        </row>
      </sheetData>
      <sheetData sheetId="3733">
        <row r="1">
          <cell r="A1" t="str">
            <v>PHIẾU XỬ LÝ HỒ SƠ THANH TOÁN VƯỢT THẨM QUYỀN PD</v>
          </cell>
        </row>
      </sheetData>
      <sheetData sheetId="3734">
        <row r="1">
          <cell r="A1" t="str">
            <v>PHIẾU XỬ LÝ HỒ SƠ THANH TOÁN VƯỢT THẨM QUYỀN PD</v>
          </cell>
        </row>
      </sheetData>
      <sheetData sheetId="3735">
        <row r="1">
          <cell r="A1" t="str">
            <v>PHIẾU XỬ LÝ HỒ SƠ THANH TOÁN VƯỢT THẨM QUYỀN PD</v>
          </cell>
        </row>
      </sheetData>
      <sheetData sheetId="3736">
        <row r="1">
          <cell r="A1" t="str">
            <v>PHIẾU XỬ LÝ HỒ SƠ THANH TOÁN VƯỢT THẨM QUYỀN PD</v>
          </cell>
        </row>
      </sheetData>
      <sheetData sheetId="3737">
        <row r="1">
          <cell r="A1" t="str">
            <v>PHIẾU XỬ LÝ HỒ SƠ THANH TOÁN VƯỢT THẨM QUYỀN PD</v>
          </cell>
        </row>
      </sheetData>
      <sheetData sheetId="3738">
        <row r="1">
          <cell r="A1" t="str">
            <v>PHIẾU XỬ LÝ HỒ SƠ THANH TOÁN VƯỢT THẨM QUYỀN PD</v>
          </cell>
        </row>
      </sheetData>
      <sheetData sheetId="3739">
        <row r="1">
          <cell r="A1" t="str">
            <v>PHIẾU XỬ LÝ HỒ SƠ THANH TOÁN VƯỢT THẨM QUYỀN PD</v>
          </cell>
        </row>
      </sheetData>
      <sheetData sheetId="3740">
        <row r="1">
          <cell r="A1" t="str">
            <v>PHIẾU XỬ LÝ HỒ SƠ THANH TOÁN VƯỢT THẨM QUYỀN PD</v>
          </cell>
        </row>
      </sheetData>
      <sheetData sheetId="3741">
        <row r="1">
          <cell r="A1" t="str">
            <v>PHIẾU XỬ LÝ HỒ SƠ THANH TOÁN VƯỢT THẨM QUYỀN PD</v>
          </cell>
        </row>
      </sheetData>
      <sheetData sheetId="3742">
        <row r="1">
          <cell r="A1" t="str">
            <v>PHIẾU XỬ LÝ HỒ SƠ THANH TOÁN VƯỢT THẨM QUYỀN PD</v>
          </cell>
        </row>
      </sheetData>
      <sheetData sheetId="3743">
        <row r="1">
          <cell r="A1" t="str">
            <v>PHIẾU XỬ LÝ HỒ SƠ THANH TOÁN VƯỢT THẨM QUYỀN PD</v>
          </cell>
        </row>
      </sheetData>
      <sheetData sheetId="3744">
        <row r="1">
          <cell r="A1" t="str">
            <v>PHIẾU XỬ LÝ HỒ SƠ THANH TOÁN VƯỢT THẨM QUYỀN PD</v>
          </cell>
        </row>
      </sheetData>
      <sheetData sheetId="3745">
        <row r="1">
          <cell r="A1" t="str">
            <v>PHIẾU XỬ LÝ HỒ SƠ THANH TOÁN VƯỢT THẨM QUYỀN PD</v>
          </cell>
        </row>
      </sheetData>
      <sheetData sheetId="3746">
        <row r="1">
          <cell r="A1" t="str">
            <v>PHIẾU XỬ LÝ HỒ SƠ THANH TOÁN VƯỢT THẨM QUYỀN PD</v>
          </cell>
        </row>
      </sheetData>
      <sheetData sheetId="3747">
        <row r="1">
          <cell r="A1" t="str">
            <v>PHIẾU XỬ LÝ HỒ SƠ THANH TOÁN VƯỢT THẨM QUYỀN PD</v>
          </cell>
        </row>
      </sheetData>
      <sheetData sheetId="3748">
        <row r="1">
          <cell r="A1" t="str">
            <v>PHIẾU XỬ LÝ HỒ SƠ THANH TOÁN VƯỢT THẨM QUYỀN PD</v>
          </cell>
        </row>
      </sheetData>
      <sheetData sheetId="3749">
        <row r="1">
          <cell r="A1" t="str">
            <v>PHIẾU XỬ LÝ HỒ SƠ THANH TOÁN VƯỢT THẨM QUYỀN PD</v>
          </cell>
        </row>
      </sheetData>
      <sheetData sheetId="3750">
        <row r="1">
          <cell r="A1" t="str">
            <v>PHIẾU XỬ LÝ HỒ SƠ THANH TOÁN VƯỢT THẨM QUYỀN PD</v>
          </cell>
        </row>
      </sheetData>
      <sheetData sheetId="3751">
        <row r="1">
          <cell r="A1" t="str">
            <v>PHIẾU XỬ LÝ HỒ SƠ THANH TOÁN VƯỢT THẨM QUYỀN PD</v>
          </cell>
        </row>
      </sheetData>
      <sheetData sheetId="3752">
        <row r="1">
          <cell r="A1" t="str">
            <v>PHIẾU XỬ LÝ HỒ SƠ THANH TOÁN VƯỢT THẨM QUYỀN PD</v>
          </cell>
        </row>
      </sheetData>
      <sheetData sheetId="3753">
        <row r="1">
          <cell r="A1" t="str">
            <v>PHIẾU XỬ LÝ HỒ SƠ THANH TOÁN VƯỢT THẨM QUYỀN PD</v>
          </cell>
        </row>
      </sheetData>
      <sheetData sheetId="3754">
        <row r="1">
          <cell r="A1" t="str">
            <v>PHIẾU XỬ LÝ HỒ SƠ THANH TOÁN VƯỢT THẨM QUYỀN PD</v>
          </cell>
        </row>
      </sheetData>
      <sheetData sheetId="3755">
        <row r="1">
          <cell r="A1" t="str">
            <v>PHIẾU XỬ LÝ HỒ SƠ THANH TOÁN VƯỢT THẨM QUYỀN PD</v>
          </cell>
        </row>
      </sheetData>
      <sheetData sheetId="3756">
        <row r="1">
          <cell r="A1" t="str">
            <v>PHIẾU XỬ LÝ HỒ SƠ THANH TOÁN VƯỢT THẨM QUYỀN PD</v>
          </cell>
        </row>
      </sheetData>
      <sheetData sheetId="3757">
        <row r="1">
          <cell r="A1" t="str">
            <v>PHIẾU XỬ LÝ HỒ SƠ THANH TOÁN VƯỢT THẨM QUYỀN PD</v>
          </cell>
        </row>
      </sheetData>
      <sheetData sheetId="3758">
        <row r="1">
          <cell r="A1" t="str">
            <v>PHIẾU XỬ LÝ HỒ SƠ THANH TOÁN VƯỢT THẨM QUYỀN PD</v>
          </cell>
        </row>
      </sheetData>
      <sheetData sheetId="3759">
        <row r="1">
          <cell r="A1" t="str">
            <v>PHIẾU XỬ LÝ HỒ SƠ THANH TOÁN VƯỢT THẨM QUYỀN PD</v>
          </cell>
        </row>
      </sheetData>
      <sheetData sheetId="3760">
        <row r="1">
          <cell r="A1" t="str">
            <v>PHIẾU XỬ LÝ HỒ SƠ THANH TOÁN VƯỢT THẨM QUYỀN PD</v>
          </cell>
        </row>
      </sheetData>
      <sheetData sheetId="3761">
        <row r="1">
          <cell r="A1" t="str">
            <v>PHIẾU XỬ LÝ HỒ SƠ THANH TOÁN VƯỢT THẨM QUYỀN PD</v>
          </cell>
        </row>
      </sheetData>
      <sheetData sheetId="3762">
        <row r="1">
          <cell r="A1" t="str">
            <v>PHIẾU XỬ LÝ HỒ SƠ THANH TOÁN VƯỢT THẨM QUYỀN PD</v>
          </cell>
        </row>
      </sheetData>
      <sheetData sheetId="3763">
        <row r="1">
          <cell r="A1" t="str">
            <v>PHIẾU XỬ LÝ HỒ SƠ THANH TOÁN VƯỢT THẨM QUYỀN PD</v>
          </cell>
        </row>
      </sheetData>
      <sheetData sheetId="3764">
        <row r="1">
          <cell r="A1" t="str">
            <v>PHIẾU XỬ LÝ HỒ SƠ THANH TOÁN VƯỢT THẨM QUYỀN PD</v>
          </cell>
        </row>
      </sheetData>
      <sheetData sheetId="3765">
        <row r="1">
          <cell r="A1" t="str">
            <v>PHIẾU XỬ LÝ HỒ SƠ THANH TOÁN VƯỢT THẨM QUYỀN PD</v>
          </cell>
        </row>
      </sheetData>
      <sheetData sheetId="3766">
        <row r="1">
          <cell r="A1" t="str">
            <v>PHIẾU XỬ LÝ HỒ SƠ THANH TOÁN VƯỢT THẨM QUYỀN PD</v>
          </cell>
        </row>
      </sheetData>
      <sheetData sheetId="3767">
        <row r="1">
          <cell r="A1" t="str">
            <v>PHIẾU XỬ LÝ HỒ SƠ THANH TOÁN VƯỢT THẨM QUYỀN PD</v>
          </cell>
        </row>
      </sheetData>
      <sheetData sheetId="3768">
        <row r="1">
          <cell r="A1" t="str">
            <v>PHIẾU XỬ LÝ HỒ SƠ THANH TOÁN VƯỢT THẨM QUYỀN PD</v>
          </cell>
        </row>
      </sheetData>
      <sheetData sheetId="3769">
        <row r="1">
          <cell r="A1" t="str">
            <v>PHIẾU XỬ LÝ HỒ SƠ THANH TOÁN VƯỢT THẨM QUYỀN PD</v>
          </cell>
        </row>
      </sheetData>
      <sheetData sheetId="3770">
        <row r="1">
          <cell r="A1" t="str">
            <v>PHIẾU XỬ LÝ HỒ SƠ THANH TOÁN VƯỢT THẨM QUYỀN PD</v>
          </cell>
        </row>
      </sheetData>
      <sheetData sheetId="3771">
        <row r="1">
          <cell r="A1" t="str">
            <v>PHIẾU XỬ LÝ HỒ SƠ THANH TOÁN VƯỢT THẨM QUYỀN PD</v>
          </cell>
        </row>
      </sheetData>
      <sheetData sheetId="3772">
        <row r="1">
          <cell r="A1" t="str">
            <v>PHIẾU XỬ LÝ HỒ SƠ THANH TOÁN VƯỢT THẨM QUYỀN PD</v>
          </cell>
        </row>
      </sheetData>
      <sheetData sheetId="3773">
        <row r="1">
          <cell r="A1" t="str">
            <v>PHIẾU XỬ LÝ HỒ SƠ THANH TOÁN VƯỢT THẨM QUYỀN PD</v>
          </cell>
        </row>
      </sheetData>
      <sheetData sheetId="3774">
        <row r="1">
          <cell r="A1" t="str">
            <v>PHIẾU XỬ LÝ HỒ SƠ THANH TOÁN VƯỢT THẨM QUYỀN PD</v>
          </cell>
        </row>
      </sheetData>
      <sheetData sheetId="3775">
        <row r="1">
          <cell r="A1" t="str">
            <v>PHIẾU XỬ LÝ HỒ SƠ THANH TOÁN VƯỢT THẨM QUYỀN PD</v>
          </cell>
        </row>
      </sheetData>
      <sheetData sheetId="3776">
        <row r="1">
          <cell r="A1" t="str">
            <v>PHIẾU XỬ LÝ HỒ SƠ THANH TOÁN VƯỢT THẨM QUYỀN PD</v>
          </cell>
        </row>
      </sheetData>
      <sheetData sheetId="3777">
        <row r="1">
          <cell r="A1" t="str">
            <v>PHIẾU XỬ LÝ HỒ SƠ THANH TOÁN VƯỢT THẨM QUYỀN PD</v>
          </cell>
        </row>
      </sheetData>
      <sheetData sheetId="3778">
        <row r="1">
          <cell r="A1" t="str">
            <v>PHIẾU XỬ LÝ HỒ SƠ THANH TOÁN VƯỢT THẨM QUYỀN PD</v>
          </cell>
        </row>
      </sheetData>
      <sheetData sheetId="3779">
        <row r="1">
          <cell r="A1" t="str">
            <v>PHIẾU XỬ LÝ HỒ SƠ THANH TOÁN VƯỢT THẨM QUYỀN PD</v>
          </cell>
        </row>
      </sheetData>
      <sheetData sheetId="3780">
        <row r="1">
          <cell r="A1" t="str">
            <v>PHIẾU XỬ LÝ HỒ SƠ THANH TOÁN VƯỢT THẨM QUYỀN PD</v>
          </cell>
        </row>
      </sheetData>
      <sheetData sheetId="3781">
        <row r="1">
          <cell r="A1" t="str">
            <v>PHIẾU XỬ LÝ HỒ SƠ THANH TOÁN VƯỢT THẨM QUYỀN PD</v>
          </cell>
        </row>
      </sheetData>
      <sheetData sheetId="3782">
        <row r="1">
          <cell r="A1" t="str">
            <v>PHIẾU XỬ LÝ HỒ SƠ THANH TOÁN VƯỢT THẨM QUYỀN PD</v>
          </cell>
        </row>
      </sheetData>
      <sheetData sheetId="3783">
        <row r="1">
          <cell r="A1" t="str">
            <v>PHIẾU XỬ LÝ HỒ SƠ THANH TOÁN VƯỢT THẨM QUYỀN PD</v>
          </cell>
        </row>
      </sheetData>
      <sheetData sheetId="3784">
        <row r="1">
          <cell r="A1" t="str">
            <v>PHIẾU XỬ LÝ HỒ SƠ THANH TOÁN VƯỢT THẨM QUYỀN PD</v>
          </cell>
        </row>
      </sheetData>
      <sheetData sheetId="3785">
        <row r="1">
          <cell r="A1" t="str">
            <v>PHIẾU XỬ LÝ HỒ SƠ THANH TOÁN VƯỢT THẨM QUYỀN PD</v>
          </cell>
        </row>
      </sheetData>
      <sheetData sheetId="3786">
        <row r="1">
          <cell r="A1" t="str">
            <v>PHIẾU XỬ LÝ HỒ SƠ THANH TOÁN VƯỢT THẨM QUYỀN PD</v>
          </cell>
        </row>
      </sheetData>
      <sheetData sheetId="3787">
        <row r="1">
          <cell r="A1" t="str">
            <v>PHIẾU XỬ LÝ HỒ SƠ THANH TOÁN VƯỢT THẨM QUYỀN PD</v>
          </cell>
        </row>
      </sheetData>
      <sheetData sheetId="3788">
        <row r="1">
          <cell r="A1" t="str">
            <v>PHIẾU XỬ LÝ HỒ SƠ THANH TOÁN VƯỢT THẨM QUYỀN PD</v>
          </cell>
        </row>
      </sheetData>
      <sheetData sheetId="3789">
        <row r="1">
          <cell r="A1" t="str">
            <v>PHIẾU XỬ LÝ HỒ SƠ THANH TOÁN VƯỢT THẨM QUYỀN PD</v>
          </cell>
        </row>
      </sheetData>
      <sheetData sheetId="3790">
        <row r="1">
          <cell r="A1" t="str">
            <v>PHIẾU XỬ LÝ HỒ SƠ THANH TOÁN VƯỢT THẨM QUYỀN PD</v>
          </cell>
        </row>
      </sheetData>
      <sheetData sheetId="3791">
        <row r="1">
          <cell r="A1" t="str">
            <v>PHIẾU XỬ LÝ HỒ SƠ THANH TOÁN VƯỢT THẨM QUYỀN PD</v>
          </cell>
        </row>
      </sheetData>
      <sheetData sheetId="3792">
        <row r="1">
          <cell r="A1" t="str">
            <v>PHIẾU XỬ LÝ HỒ SƠ THANH TOÁN VƯỢT THẨM QUYỀN PD</v>
          </cell>
        </row>
      </sheetData>
      <sheetData sheetId="3793">
        <row r="1">
          <cell r="A1" t="str">
            <v>PHIẾU XỬ LÝ HỒ SƠ THANH TOÁN VƯỢT THẨM QUYỀN PD</v>
          </cell>
        </row>
      </sheetData>
      <sheetData sheetId="3794">
        <row r="1">
          <cell r="A1" t="str">
            <v>PHIẾU XỬ LÝ HỒ SƠ THANH TOÁN VƯỢT THẨM QUYỀN PD</v>
          </cell>
        </row>
      </sheetData>
      <sheetData sheetId="3795">
        <row r="1">
          <cell r="A1" t="str">
            <v>PHIẾU XỬ LÝ HỒ SƠ THANH TOÁN VƯỢT THẨM QUYỀN PD</v>
          </cell>
        </row>
      </sheetData>
      <sheetData sheetId="3796">
        <row r="1">
          <cell r="A1" t="str">
            <v>PHIẾU XỬ LÝ HỒ SƠ THANH TOÁN VƯỢT THẨM QUYỀN PD</v>
          </cell>
        </row>
      </sheetData>
      <sheetData sheetId="3797">
        <row r="1">
          <cell r="A1" t="str">
            <v>PHIẾU XỬ LÝ HỒ SƠ THANH TOÁN VƯỢT THẨM QUYỀN PD</v>
          </cell>
        </row>
      </sheetData>
      <sheetData sheetId="3798">
        <row r="1">
          <cell r="A1" t="str">
            <v>PHIẾU XỬ LÝ HỒ SƠ THANH TOÁN VƯỢT THẨM QUYỀN PD</v>
          </cell>
        </row>
      </sheetData>
      <sheetData sheetId="3799">
        <row r="1">
          <cell r="A1" t="str">
            <v>PHIẾU XỬ LÝ HỒ SƠ THANH TOÁN VƯỢT THẨM QUYỀN PD</v>
          </cell>
        </row>
      </sheetData>
      <sheetData sheetId="3800">
        <row r="1">
          <cell r="A1" t="str">
            <v>PHIẾU XỬ LÝ HỒ SƠ THANH TOÁN VƯỢT THẨM QUYỀN PD</v>
          </cell>
        </row>
      </sheetData>
      <sheetData sheetId="3801">
        <row r="1">
          <cell r="A1" t="str">
            <v>PHIẾU XỬ LÝ HỒ SƠ THANH TOÁN VƯỢT THẨM QUYỀN PD</v>
          </cell>
        </row>
      </sheetData>
      <sheetData sheetId="3802">
        <row r="1">
          <cell r="A1" t="str">
            <v>PHIẾU XỬ LÝ HỒ SƠ THANH TOÁN VƯỢT THẨM QUYỀN PD</v>
          </cell>
        </row>
      </sheetData>
      <sheetData sheetId="3803">
        <row r="1">
          <cell r="A1" t="str">
            <v>PHIẾU XỬ LÝ HỒ SƠ THANH TOÁN VƯỢT THẨM QUYỀN PD</v>
          </cell>
        </row>
      </sheetData>
      <sheetData sheetId="3804">
        <row r="1">
          <cell r="A1" t="str">
            <v>PHIẾU XỬ LÝ HỒ SƠ THANH TOÁN VƯỢT THẨM QUYỀN PD</v>
          </cell>
        </row>
      </sheetData>
      <sheetData sheetId="3805">
        <row r="1">
          <cell r="A1" t="str">
            <v>PHIẾU XỬ LÝ HỒ SƠ THANH TOÁN VƯỢT THẨM QUYỀN PD</v>
          </cell>
        </row>
      </sheetData>
      <sheetData sheetId="3806">
        <row r="1">
          <cell r="A1" t="str">
            <v>PHIẾU XỬ LÝ HỒ SƠ THANH TOÁN VƯỢT THẨM QUYỀN PD</v>
          </cell>
        </row>
      </sheetData>
      <sheetData sheetId="3807">
        <row r="1">
          <cell r="A1" t="str">
            <v>PHIẾU XỬ LÝ HỒ SƠ THANH TOÁN VƯỢT THẨM QUYỀN PD</v>
          </cell>
        </row>
      </sheetData>
      <sheetData sheetId="3808">
        <row r="1">
          <cell r="A1" t="str">
            <v>PHIẾU XỬ LÝ HỒ SƠ THANH TOÁN VƯỢT THẨM QUYỀN PD</v>
          </cell>
        </row>
      </sheetData>
      <sheetData sheetId="3809">
        <row r="1">
          <cell r="A1" t="str">
            <v>PHIẾU XỬ LÝ HỒ SƠ THANH TOÁN VƯỢT THẨM QUYỀN PD</v>
          </cell>
        </row>
      </sheetData>
      <sheetData sheetId="3810">
        <row r="1">
          <cell r="A1" t="str">
            <v>PHIẾU XỬ LÝ HỒ SƠ THANH TOÁN VƯỢT THẨM QUYỀN PD</v>
          </cell>
        </row>
      </sheetData>
      <sheetData sheetId="3811">
        <row r="1">
          <cell r="A1" t="str">
            <v>PHIẾU XỬ LÝ HỒ SƠ THANH TOÁN VƯỢT THẨM QUYỀN PD</v>
          </cell>
        </row>
      </sheetData>
      <sheetData sheetId="3812">
        <row r="1">
          <cell r="A1" t="str">
            <v>PHIẾU XỬ LÝ HỒ SƠ THANH TOÁN VƯỢT THẨM QUYỀN PD</v>
          </cell>
        </row>
      </sheetData>
      <sheetData sheetId="3813">
        <row r="1">
          <cell r="A1" t="str">
            <v>PHIẾU XỬ LÝ HỒ SƠ THANH TOÁN VƯỢT THẨM QUYỀN PD</v>
          </cell>
        </row>
      </sheetData>
      <sheetData sheetId="3814">
        <row r="1">
          <cell r="A1" t="str">
            <v>PHIẾU XỬ LÝ HỒ SƠ THANH TOÁN VƯỢT THẨM QUYỀN PD</v>
          </cell>
        </row>
      </sheetData>
      <sheetData sheetId="3815">
        <row r="1">
          <cell r="A1" t="str">
            <v>PHIẾU XỬ LÝ HỒ SƠ THANH TOÁN VƯỢT THẨM QUYỀN PD</v>
          </cell>
        </row>
      </sheetData>
      <sheetData sheetId="3816">
        <row r="1">
          <cell r="A1" t="str">
            <v>PHIẾU XỬ LÝ HỒ SƠ THANH TOÁN VƯỢT THẨM QUYỀN PD</v>
          </cell>
        </row>
      </sheetData>
      <sheetData sheetId="3817">
        <row r="1">
          <cell r="A1" t="str">
            <v>PHIẾU XỬ LÝ HỒ SƠ THANH TOÁN VƯỢT THẨM QUYỀN PD</v>
          </cell>
        </row>
      </sheetData>
      <sheetData sheetId="3818">
        <row r="1">
          <cell r="A1" t="str">
            <v>PHIẾU XỬ LÝ HỒ SƠ THANH TOÁN VƯỢT THẨM QUYỀN PD</v>
          </cell>
        </row>
      </sheetData>
      <sheetData sheetId="3819">
        <row r="1">
          <cell r="A1" t="str">
            <v>PHIẾU XỬ LÝ HỒ SƠ THANH TOÁN VƯỢT THẨM QUYỀN PD</v>
          </cell>
        </row>
      </sheetData>
      <sheetData sheetId="3820">
        <row r="1">
          <cell r="A1" t="str">
            <v>PHIẾU XỬ LÝ HỒ SƠ THANH TOÁN VƯỢT THẨM QUYỀN PD</v>
          </cell>
        </row>
      </sheetData>
      <sheetData sheetId="3821">
        <row r="1">
          <cell r="A1" t="str">
            <v>PHIẾU XỬ LÝ HỒ SƠ THANH TOÁN VƯỢT THẨM QUYỀN PD</v>
          </cell>
        </row>
      </sheetData>
      <sheetData sheetId="3822">
        <row r="1">
          <cell r="A1" t="str">
            <v>PHIẾU XỬ LÝ HỒ SƠ THANH TOÁN VƯỢT THẨM QUYỀN PD</v>
          </cell>
        </row>
      </sheetData>
      <sheetData sheetId="3823">
        <row r="1">
          <cell r="A1" t="str">
            <v>PHIẾU XỬ LÝ HỒ SƠ THANH TOÁN VƯỢT THẨM QUYỀN PD</v>
          </cell>
        </row>
      </sheetData>
      <sheetData sheetId="3824">
        <row r="1">
          <cell r="A1" t="str">
            <v>PHIẾU XỬ LÝ HỒ SƠ THANH TOÁN VƯỢT THẨM QUYỀN PD</v>
          </cell>
        </row>
      </sheetData>
      <sheetData sheetId="3825">
        <row r="1">
          <cell r="A1" t="str">
            <v>PHIẾU XỬ LÝ HỒ SƠ THANH TOÁN VƯỢT THẨM QUYỀN PD</v>
          </cell>
        </row>
      </sheetData>
      <sheetData sheetId="3826">
        <row r="1">
          <cell r="A1" t="str">
            <v>PHIẾU XỬ LÝ HỒ SƠ THANH TOÁN VƯỢT THẨM QUYỀN PD</v>
          </cell>
        </row>
      </sheetData>
      <sheetData sheetId="3827">
        <row r="1">
          <cell r="A1" t="str">
            <v>PHIẾU XỬ LÝ HỒ SƠ THANH TOÁN VƯỢT THẨM QUYỀN PD</v>
          </cell>
        </row>
      </sheetData>
      <sheetData sheetId="3828">
        <row r="1">
          <cell r="A1" t="str">
            <v>PHIẾU XỬ LÝ HỒ SƠ THANH TOÁN VƯỢT THẨM QUYỀN PD</v>
          </cell>
        </row>
      </sheetData>
      <sheetData sheetId="3829">
        <row r="1">
          <cell r="A1" t="str">
            <v>PHIẾU XỬ LÝ HỒ SƠ THANH TOÁN VƯỢT THẨM QUYỀN PD</v>
          </cell>
        </row>
      </sheetData>
      <sheetData sheetId="3830">
        <row r="1">
          <cell r="A1" t="str">
            <v>PHIẾU XỬ LÝ HỒ SƠ THANH TOÁN VƯỢT THẨM QUYỀN PD</v>
          </cell>
        </row>
      </sheetData>
      <sheetData sheetId="3831">
        <row r="1">
          <cell r="A1" t="str">
            <v>PHIẾU XỬ LÝ HỒ SƠ THANH TOÁN VƯỢT THẨM QUYỀN PD</v>
          </cell>
        </row>
      </sheetData>
      <sheetData sheetId="3832">
        <row r="1">
          <cell r="A1" t="str">
            <v>PHIẾU XỬ LÝ HỒ SƠ THANH TOÁN VƯỢT THẨM QUYỀN PD</v>
          </cell>
        </row>
      </sheetData>
      <sheetData sheetId="3833">
        <row r="1">
          <cell r="A1" t="str">
            <v>PHIẾU XỬ LÝ HỒ SƠ THANH TOÁN VƯỢT THẨM QUYỀN PD</v>
          </cell>
        </row>
      </sheetData>
      <sheetData sheetId="3834">
        <row r="1">
          <cell r="A1" t="str">
            <v>PHIẾU XỬ LÝ HỒ SƠ THANH TOÁN VƯỢT THẨM QUYỀN PD</v>
          </cell>
        </row>
      </sheetData>
      <sheetData sheetId="3835">
        <row r="1">
          <cell r="A1" t="str">
            <v>PHIẾU XỬ LÝ HỒ SƠ THANH TOÁN VƯỢT THẨM QUYỀN PD</v>
          </cell>
        </row>
      </sheetData>
      <sheetData sheetId="3836">
        <row r="1">
          <cell r="A1" t="str">
            <v>PHIẾU XỬ LÝ HỒ SƠ THANH TOÁN VƯỢT THẨM QUYỀN PD</v>
          </cell>
        </row>
      </sheetData>
      <sheetData sheetId="3837">
        <row r="1">
          <cell r="A1" t="str">
            <v>PHIẾU XỬ LÝ HỒ SƠ THANH TOÁN VƯỢT THẨM QUYỀN PD</v>
          </cell>
        </row>
      </sheetData>
      <sheetData sheetId="3838">
        <row r="1">
          <cell r="A1" t="str">
            <v>PHIẾU XỬ LÝ HỒ SƠ THANH TOÁN VƯỢT THẨM QUYỀN PD</v>
          </cell>
        </row>
      </sheetData>
      <sheetData sheetId="3839">
        <row r="1">
          <cell r="A1" t="str">
            <v>PHIẾU XỬ LÝ HỒ SƠ THANH TOÁN VƯỢT THẨM QUYỀN PD</v>
          </cell>
        </row>
      </sheetData>
      <sheetData sheetId="3840">
        <row r="1">
          <cell r="A1" t="str">
            <v>PHIẾU XỬ LÝ HỒ SƠ THANH TOÁN VƯỢT THẨM QUYỀN PD</v>
          </cell>
        </row>
      </sheetData>
      <sheetData sheetId="3841">
        <row r="1">
          <cell r="A1" t="str">
            <v>PHIẾU XỬ LÝ HỒ SƠ THANH TOÁN VƯỢT THẨM QUYỀN PD</v>
          </cell>
        </row>
      </sheetData>
      <sheetData sheetId="3842">
        <row r="1">
          <cell r="A1" t="str">
            <v>PHIẾU XỬ LÝ HỒ SƠ THANH TOÁN VƯỢT THẨM QUYỀN PD</v>
          </cell>
        </row>
      </sheetData>
      <sheetData sheetId="3843">
        <row r="1">
          <cell r="A1" t="str">
            <v>PHIẾU XỬ LÝ HỒ SƠ THANH TOÁN VƯỢT THẨM QUYỀN PD</v>
          </cell>
        </row>
      </sheetData>
      <sheetData sheetId="3844">
        <row r="1">
          <cell r="A1" t="str">
            <v>PHIẾU XỬ LÝ HỒ SƠ THANH TOÁN VƯỢT THẨM QUYỀN PD</v>
          </cell>
        </row>
      </sheetData>
      <sheetData sheetId="3845">
        <row r="1">
          <cell r="A1" t="str">
            <v>PHIẾU XỬ LÝ HỒ SƠ THANH TOÁN VƯỢT THẨM QUYỀN PD</v>
          </cell>
        </row>
      </sheetData>
      <sheetData sheetId="3846">
        <row r="1">
          <cell r="A1" t="str">
            <v>PHIẾU XỬ LÝ HỒ SƠ THANH TOÁN VƯỢT THẨM QUYỀN PD</v>
          </cell>
        </row>
      </sheetData>
      <sheetData sheetId="3847">
        <row r="1">
          <cell r="A1" t="str">
            <v>PHIẾU XỬ LÝ HỒ SƠ THANH TOÁN VƯỢT THẨM QUYỀN PD</v>
          </cell>
        </row>
      </sheetData>
      <sheetData sheetId="3848">
        <row r="1">
          <cell r="A1" t="str">
            <v>PHIẾU XỬ LÝ HỒ SƠ THANH TOÁN VƯỢT THẨM QUYỀN PD</v>
          </cell>
        </row>
      </sheetData>
      <sheetData sheetId="3849">
        <row r="1">
          <cell r="A1" t="str">
            <v>PHIẾU XỬ LÝ HỒ SƠ THANH TOÁN VƯỢT THẨM QUYỀN PD</v>
          </cell>
        </row>
      </sheetData>
      <sheetData sheetId="3850">
        <row r="1">
          <cell r="A1" t="str">
            <v>PHIẾU XỬ LÝ HỒ SƠ THANH TOÁN VƯỢT THẨM QUYỀN PD</v>
          </cell>
        </row>
      </sheetData>
      <sheetData sheetId="3851">
        <row r="1">
          <cell r="A1" t="str">
            <v>PHIẾU XỬ LÝ HỒ SƠ THANH TOÁN VƯỢT THẨM QUYỀN PD</v>
          </cell>
        </row>
      </sheetData>
      <sheetData sheetId="3852">
        <row r="1">
          <cell r="A1" t="str">
            <v>PHIẾU XỬ LÝ HỒ SƠ THANH TOÁN VƯỢT THẨM QUYỀN PD</v>
          </cell>
        </row>
      </sheetData>
      <sheetData sheetId="3853">
        <row r="1">
          <cell r="A1" t="str">
            <v>PHIẾU XỬ LÝ HỒ SƠ THANH TOÁN VƯỢT THẨM QUYỀN PD</v>
          </cell>
        </row>
      </sheetData>
      <sheetData sheetId="3854">
        <row r="1">
          <cell r="A1" t="str">
            <v>PHIẾU XỬ LÝ HỒ SƠ THANH TOÁN VƯỢT THẨM QUYỀN PD</v>
          </cell>
        </row>
      </sheetData>
      <sheetData sheetId="3855">
        <row r="1">
          <cell r="A1" t="str">
            <v>PHIẾU XỬ LÝ HỒ SƠ THANH TOÁN VƯỢT THẨM QUYỀN PD</v>
          </cell>
        </row>
      </sheetData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>
        <row r="1">
          <cell r="A1" t="str">
            <v>PHIẾU XỬ LÝ HỒ SƠ THANH TOÁN VƯỢT THẨM QUYỀN PD</v>
          </cell>
        </row>
      </sheetData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>
        <row r="1">
          <cell r="A1" t="str">
            <v>PHIẾU XỬ LÝ HỒ SƠ THANH TOÁN VƯỢT THẨM QUYỀN PD</v>
          </cell>
        </row>
      </sheetData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>
        <row r="1">
          <cell r="A1" t="str">
            <v>PHIẾU XỬ LÝ HỒ SƠ THANH TOÁN VƯỢT THẨM QUYỀN PD</v>
          </cell>
        </row>
      </sheetData>
      <sheetData sheetId="4031">
        <row r="1">
          <cell r="A1" t="str">
            <v>PHIẾU XỬ LÝ HỒ SƠ THANH TOÁN VƯỢT THẨM QUYỀN PD</v>
          </cell>
        </row>
      </sheetData>
      <sheetData sheetId="4032">
        <row r="1">
          <cell r="A1" t="str">
            <v>PHIẾU XỬ LÝ HỒ SƠ THANH TOÁN VƯỢT THẨM QUYỀN PD</v>
          </cell>
        </row>
      </sheetData>
      <sheetData sheetId="4033">
        <row r="1">
          <cell r="A1" t="str">
            <v>PHIẾU XỬ LÝ HỒ SƠ THANH TOÁN VƯỢT THẨM QUYỀN PD</v>
          </cell>
        </row>
      </sheetData>
      <sheetData sheetId="4034">
        <row r="1">
          <cell r="A1" t="str">
            <v>PHIẾU XỬ LÝ HỒ SƠ THANH TOÁN VƯỢT THẨM QUYỀN PD</v>
          </cell>
        </row>
      </sheetData>
      <sheetData sheetId="4035">
        <row r="1">
          <cell r="A1" t="str">
            <v>PHIẾU XỬ LÝ HỒ SƠ THANH TOÁN VƯỢT THẨM QUYỀN PD</v>
          </cell>
        </row>
      </sheetData>
      <sheetData sheetId="4036">
        <row r="1">
          <cell r="A1" t="str">
            <v>PHIẾU XỬ LÝ HỒ SƠ THANH TOÁN VƯỢT THẨM QUYỀN PD</v>
          </cell>
        </row>
      </sheetData>
      <sheetData sheetId="4037">
        <row r="1">
          <cell r="A1" t="str">
            <v>PHIẾU XỬ LÝ HỒ SƠ THANH TOÁN VƯỢT THẨM QUYỀN PD</v>
          </cell>
        </row>
      </sheetData>
      <sheetData sheetId="4038">
        <row r="1">
          <cell r="A1" t="str">
            <v>PHIẾU XỬ LÝ HỒ SƠ THANH TOÁN VƯỢT THẨM QUYỀN PD</v>
          </cell>
        </row>
      </sheetData>
      <sheetData sheetId="4039">
        <row r="1">
          <cell r="A1" t="str">
            <v>PHIẾU XỬ LÝ HỒ SƠ THANH TOÁN VƯỢT THẨM QUYỀN PD</v>
          </cell>
        </row>
      </sheetData>
      <sheetData sheetId="4040">
        <row r="1">
          <cell r="A1" t="str">
            <v>PHIẾU XỬ LÝ HỒ SƠ THANH TOÁN VƯỢT THẨM QUYỀN PD</v>
          </cell>
        </row>
      </sheetData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>
        <row r="1">
          <cell r="A1" t="str">
            <v>PHIẾU XỬ LÝ HỒ SƠ THANH TOÁN VƯỢT THẨM QUYỀN PD</v>
          </cell>
        </row>
      </sheetData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>
        <row r="1">
          <cell r="A1" t="str">
            <v>PHIẾU XỬ LÝ HỒ SƠ THANH TOÁN VƯỢT THẨM QUYỀN PD</v>
          </cell>
        </row>
      </sheetData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>
        <row r="1">
          <cell r="A1" t="str">
            <v>PHIẾU XỬ LÝ HỒ SƠ THANH TOÁN VƯỢT THẨM QUYỀN PD</v>
          </cell>
        </row>
      </sheetData>
      <sheetData sheetId="4080">
        <row r="1">
          <cell r="A1" t="str">
            <v>PHIẾU XỬ LÝ HỒ SƠ THANH TOÁN VƯỢT THẨM QUYỀN PD</v>
          </cell>
        </row>
      </sheetData>
      <sheetData sheetId="4081">
        <row r="1">
          <cell r="A1" t="str">
            <v>PHIẾU XỬ LÝ HỒ SƠ THANH TOÁN VƯỢT THẨM QUYỀN PD</v>
          </cell>
        </row>
      </sheetData>
      <sheetData sheetId="4082">
        <row r="1">
          <cell r="A1" t="str">
            <v>PHIẾU XỬ LÝ HỒ SƠ THANH TOÁN VƯỢT THẨM QUYỀN PD</v>
          </cell>
        </row>
      </sheetData>
      <sheetData sheetId="4083">
        <row r="1">
          <cell r="A1" t="str">
            <v>PHIẾU XỬ LÝ HỒ SƠ THANH TOÁN VƯỢT THẨM QUYỀN PD</v>
          </cell>
        </row>
      </sheetData>
      <sheetData sheetId="4084">
        <row r="1">
          <cell r="A1" t="str">
            <v>PHIẾU XỬ LÝ HỒ SƠ THANH TOÁN VƯỢT THẨM QUYỀN PD</v>
          </cell>
        </row>
      </sheetData>
      <sheetData sheetId="4085">
        <row r="1">
          <cell r="A1" t="str">
            <v>PHIẾU XỬ LÝ HỒ SƠ THANH TOÁN VƯỢT THẨM QUYỀN PD</v>
          </cell>
        </row>
      </sheetData>
      <sheetData sheetId="4086">
        <row r="1">
          <cell r="A1" t="str">
            <v>PHIẾU XỬ LÝ HỒ SƠ THANH TOÁN VƯỢT THẨM QUYỀN PD</v>
          </cell>
        </row>
      </sheetData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>
        <row r="1">
          <cell r="A1" t="str">
            <v>PHIẾU XỬ LÝ HỒ SƠ THANH TOÁN VƯỢT THẨM QUYỀN PD</v>
          </cell>
        </row>
      </sheetData>
      <sheetData sheetId="4115">
        <row r="1">
          <cell r="A1" t="str">
            <v>PHIẾU XỬ LÝ HỒ SƠ THANH TOÁN VƯỢT THẨM QUYỀN PD</v>
          </cell>
        </row>
      </sheetData>
      <sheetData sheetId="4116">
        <row r="1">
          <cell r="A1" t="str">
            <v>PHIẾU XỬ LÝ HỒ SƠ THANH TOÁN VƯỢT THẨM QUYỀN PD</v>
          </cell>
        </row>
      </sheetData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>
        <row r="1">
          <cell r="A1" t="str">
            <v>PHIẾU XỬ LÝ HỒ SƠ THANH TOÁN VƯỢT THẨM QUYỀN PD</v>
          </cell>
        </row>
      </sheetData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>
        <row r="1">
          <cell r="A1" t="str">
            <v>PHIẾU XỬ LÝ HỒ SƠ THANH TOÁN VƯỢT THẨM QUYỀN PD</v>
          </cell>
        </row>
      </sheetData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>
        <row r="1">
          <cell r="A1" t="str">
            <v>PHIẾU XỬ LÝ HỒ SƠ THANH TOÁN VƯỢT THẨM QUYỀN PD</v>
          </cell>
        </row>
      </sheetData>
      <sheetData sheetId="4207">
        <row r="1">
          <cell r="A1" t="str">
            <v>PHIẾU XỬ LÝ HỒ SƠ THANH TOÁN VƯỢT THẨM QUYỀN PD</v>
          </cell>
        </row>
      </sheetData>
      <sheetData sheetId="4208">
        <row r="1">
          <cell r="A1" t="str">
            <v>PHIẾU XỬ LÝ HỒ SƠ THANH TOÁN VƯỢT THẨM QUYỀN PD</v>
          </cell>
        </row>
      </sheetData>
      <sheetData sheetId="4209">
        <row r="1">
          <cell r="A1" t="str">
            <v>PHIẾU XỬ LÝ HỒ SƠ THANH TOÁN VƯỢT THẨM QUYỀN PD</v>
          </cell>
        </row>
      </sheetData>
      <sheetData sheetId="4210">
        <row r="1">
          <cell r="A1" t="str">
            <v>PHIẾU XỬ LÝ HỒ SƠ THANH TOÁN VƯỢT THẨM QUYỀN PD</v>
          </cell>
        </row>
      </sheetData>
      <sheetData sheetId="4211">
        <row r="1">
          <cell r="A1" t="str">
            <v>PHIẾU XỬ LÝ HỒ SƠ THANH TOÁN VƯỢT THẨM QUYỀN PD</v>
          </cell>
        </row>
      </sheetData>
      <sheetData sheetId="4212">
        <row r="1">
          <cell r="A1" t="str">
            <v>PHIẾU XỬ LÝ HỒ SƠ THANH TOÁN VƯỢT THẨM QUYỀN PD</v>
          </cell>
        </row>
      </sheetData>
      <sheetData sheetId="4213">
        <row r="1">
          <cell r="A1" t="str">
            <v>PHIẾU XỬ LÝ HỒ SƠ THANH TOÁN VƯỢT THẨM QUYỀN PD</v>
          </cell>
        </row>
      </sheetData>
      <sheetData sheetId="4214">
        <row r="1">
          <cell r="A1" t="str">
            <v>PHIẾU XỬ LÝ HỒ SƠ THANH TOÁN VƯỢT THẨM QUYỀN PD</v>
          </cell>
        </row>
      </sheetData>
      <sheetData sheetId="4215">
        <row r="1">
          <cell r="A1" t="str">
            <v>PHIẾU XỬ LÝ HỒ SƠ THANH TOÁN VƯỢT THẨM QUYỀN PD</v>
          </cell>
        </row>
      </sheetData>
      <sheetData sheetId="4216">
        <row r="1">
          <cell r="A1" t="str">
            <v>PHIẾU XỬ LÝ HỒ SƠ THANH TOÁN VƯỢT THẨM QUYỀN PD</v>
          </cell>
        </row>
      </sheetData>
      <sheetData sheetId="4217">
        <row r="1">
          <cell r="A1" t="str">
            <v>PHIẾU XỬ LÝ HỒ SƠ THANH TOÁN VƯỢT THẨM QUYỀN PD</v>
          </cell>
        </row>
      </sheetData>
      <sheetData sheetId="4218">
        <row r="1">
          <cell r="A1" t="str">
            <v>PHIẾU XỬ LÝ HỒ SƠ THANH TOÁN VƯỢT THẨM QUYỀN PD</v>
          </cell>
        </row>
      </sheetData>
      <sheetData sheetId="4219">
        <row r="1">
          <cell r="A1" t="str">
            <v>PHIẾU XỬ LÝ HỒ SƠ THANH TOÁN VƯỢT THẨM QUYỀN PD</v>
          </cell>
        </row>
      </sheetData>
      <sheetData sheetId="4220">
        <row r="1">
          <cell r="A1" t="str">
            <v>PHIẾU XỬ LÝ HỒ SƠ THANH TOÁN VƯỢT THẨM QUYỀN PD</v>
          </cell>
        </row>
      </sheetData>
      <sheetData sheetId="4221">
        <row r="1">
          <cell r="A1" t="str">
            <v>PHIẾU XỬ LÝ HỒ SƠ THANH TOÁN VƯỢT THẨM QUYỀN PD</v>
          </cell>
        </row>
      </sheetData>
      <sheetData sheetId="4222">
        <row r="1">
          <cell r="A1" t="str">
            <v>PHIẾU XỬ LÝ HỒ SƠ THANH TOÁN VƯỢT THẨM QUYỀN PD</v>
          </cell>
        </row>
      </sheetData>
      <sheetData sheetId="4223" refreshError="1"/>
      <sheetData sheetId="4224" refreshError="1"/>
      <sheetData sheetId="4225" refreshError="1"/>
      <sheetData sheetId="4226">
        <row r="1">
          <cell r="A1" t="str">
            <v>PHIẾU XỬ LÝ HỒ SƠ THANH TOÁN VƯỢT THẨM QUYỀN PD</v>
          </cell>
        </row>
      </sheetData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>
        <row r="1">
          <cell r="A1" t="str">
            <v>PHIẾU XỬ LÝ HỒ SƠ THANH TOÁN VƯỢT THẨM QUYỀN PD</v>
          </cell>
        </row>
      </sheetData>
      <sheetData sheetId="4265">
        <row r="1">
          <cell r="A1" t="str">
            <v>PHIẾU XỬ LÝ HỒ SƠ THANH TOÁN VƯỢT THẨM QUYỀN PD</v>
          </cell>
        </row>
      </sheetData>
      <sheetData sheetId="4266">
        <row r="1">
          <cell r="A1" t="str">
            <v>PHIẾU XỬ LÝ HỒ SƠ THANH TOÁN VƯỢT THẨM QUYỀN PD</v>
          </cell>
        </row>
      </sheetData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>
        <row r="1">
          <cell r="A1" t="str">
            <v>PHIẾU XỬ LÝ HỒ SƠ THANH TOÁN VƯỢT THẨM QUYỀN PD</v>
          </cell>
        </row>
      </sheetData>
      <sheetData sheetId="4280">
        <row r="1">
          <cell r="A1" t="str">
            <v>PHIẾU XỬ LÝ HỒ SƠ THANH TOÁN VƯỢT THẨM QUYỀN PD</v>
          </cell>
        </row>
      </sheetData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>
        <row r="1">
          <cell r="A1" t="str">
            <v>PHIẾU XỬ LÝ HỒ SƠ THANH TOÁN VƯỢT THẨM QUYỀN PD</v>
          </cell>
        </row>
      </sheetData>
      <sheetData sheetId="4288">
        <row r="1">
          <cell r="A1" t="str">
            <v>PHIẾU XỬ LÝ HỒ SƠ THANH TOÁN VƯỢT THẨM QUYỀN PD</v>
          </cell>
        </row>
      </sheetData>
      <sheetData sheetId="4289">
        <row r="1">
          <cell r="A1" t="str">
            <v>PHIẾU XỬ LÝ HỒ SƠ THANH TOÁN VƯỢT THẨM QUYỀN PD</v>
          </cell>
        </row>
      </sheetData>
      <sheetData sheetId="4290" refreshError="1"/>
      <sheetData sheetId="4291" refreshError="1"/>
      <sheetData sheetId="4292">
        <row r="1">
          <cell r="A1" t="str">
            <v>PHIẾU XỬ LÝ HỒ SƠ THANH TOÁN VƯỢT THẨM QUYỀN PD</v>
          </cell>
        </row>
      </sheetData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>
        <row r="1">
          <cell r="A1" t="str">
            <v>PHIẾU XỬ LÝ HỒ SƠ THANH TOÁN VƯỢT THẨM QUYỀN PD</v>
          </cell>
        </row>
      </sheetData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>
        <row r="1">
          <cell r="A1" t="str">
            <v>PHIẾU XỬ LÝ HỒ SƠ THANH TOÁN VƯỢT THẨM QUYỀN PD</v>
          </cell>
        </row>
      </sheetData>
      <sheetData sheetId="4345">
        <row r="1">
          <cell r="A1" t="str">
            <v>PHIẾU XỬ LÝ HỒ SƠ THANH TOÁN VƯỢT THẨM QUYỀN PD</v>
          </cell>
        </row>
      </sheetData>
      <sheetData sheetId="4346">
        <row r="1">
          <cell r="A1" t="str">
            <v>PHIẾU XỬ LÝ HỒ SƠ THANH TOÁN VƯỢT THẨM QUYỀN PD</v>
          </cell>
        </row>
      </sheetData>
      <sheetData sheetId="4347">
        <row r="1">
          <cell r="A1" t="str">
            <v>PHIẾU XỬ LÝ HỒ SƠ THANH TOÁN VƯỢT THẨM QUYỀN PD</v>
          </cell>
        </row>
      </sheetData>
      <sheetData sheetId="4348">
        <row r="1">
          <cell r="A1" t="str">
            <v>PHIẾU XỬ LÝ HỒ SƠ THANH TOÁN VƯỢT THẨM QUYỀN PD</v>
          </cell>
        </row>
      </sheetData>
      <sheetData sheetId="4349">
        <row r="1">
          <cell r="A1" t="str">
            <v>PHIẾU XỬ LÝ HỒ SƠ THANH TOÁN VƯỢT THẨM QUYỀN PD</v>
          </cell>
        </row>
      </sheetData>
      <sheetData sheetId="4350">
        <row r="1">
          <cell r="A1" t="str">
            <v>PHIẾU XỬ LÝ HỒ SƠ THANH TOÁN VƯỢT THẨM QUYỀN PD</v>
          </cell>
        </row>
      </sheetData>
      <sheetData sheetId="4351">
        <row r="1">
          <cell r="A1" t="str">
            <v>PHIẾU XỬ LÝ HỒ SƠ THANH TOÁN VƯỢT THẨM QUYỀN PD</v>
          </cell>
        </row>
      </sheetData>
      <sheetData sheetId="4352">
        <row r="1">
          <cell r="A1" t="str">
            <v>PHIẾU XỬ LÝ HỒ SƠ THANH TOÁN VƯỢT THẨM QUYỀN PD</v>
          </cell>
        </row>
      </sheetData>
      <sheetData sheetId="4353">
        <row r="1">
          <cell r="A1" t="str">
            <v>PHIẾU XỬ LÝ HỒ SƠ THANH TOÁN VƯỢT THẨM QUYỀN PD</v>
          </cell>
        </row>
      </sheetData>
      <sheetData sheetId="4354">
        <row r="1">
          <cell r="A1" t="str">
            <v>PHIẾU XỬ LÝ HỒ SƠ THANH TOÁN VƯỢT THẨM QUYỀN PD</v>
          </cell>
        </row>
      </sheetData>
      <sheetData sheetId="4355">
        <row r="1">
          <cell r="A1" t="str">
            <v>PHIẾU XỬ LÝ HỒ SƠ THANH TOÁN VƯỢT THẨM QUYỀN PD</v>
          </cell>
        </row>
      </sheetData>
      <sheetData sheetId="4356">
        <row r="1">
          <cell r="A1" t="str">
            <v>PHIẾU XỬ LÝ HỒ SƠ THANH TOÁN VƯỢT THẨM QUYỀN PD</v>
          </cell>
        </row>
      </sheetData>
      <sheetData sheetId="4357">
        <row r="1">
          <cell r="A1" t="str">
            <v>PHIẾU XỬ LÝ HỒ SƠ THANH TOÁN VƯỢT THẨM QUYỀN PD</v>
          </cell>
        </row>
      </sheetData>
      <sheetData sheetId="4358">
        <row r="1">
          <cell r="A1" t="str">
            <v>PHIẾU XỬ LÝ HỒ SƠ THANH TOÁN VƯỢT THẨM QUYỀN PD</v>
          </cell>
        </row>
      </sheetData>
      <sheetData sheetId="4359">
        <row r="1">
          <cell r="A1" t="str">
            <v>PHIẾU XỬ LÝ HỒ SƠ THANH TOÁN VƯỢT THẨM QUYỀN PD</v>
          </cell>
        </row>
      </sheetData>
      <sheetData sheetId="4360">
        <row r="1">
          <cell r="A1" t="str">
            <v>PHIẾU XỬ LÝ HỒ SƠ THANH TOÁN VƯỢT THẨM QUYỀN PD</v>
          </cell>
        </row>
      </sheetData>
      <sheetData sheetId="4361">
        <row r="1">
          <cell r="A1" t="str">
            <v>PHIẾU XỬ LÝ HỒ SƠ THANH TOÁN VƯỢT THẨM QUYỀN PD</v>
          </cell>
        </row>
      </sheetData>
      <sheetData sheetId="4362">
        <row r="1">
          <cell r="A1" t="str">
            <v>PHIẾU XỬ LÝ HỒ SƠ THANH TOÁN VƯỢT THẨM QUYỀN PD</v>
          </cell>
        </row>
      </sheetData>
      <sheetData sheetId="4363">
        <row r="1">
          <cell r="A1" t="str">
            <v>PHIẾU XỬ LÝ HỒ SƠ THANH TOÁN VƯỢT THẨM QUYỀN PD</v>
          </cell>
        </row>
      </sheetData>
      <sheetData sheetId="4364">
        <row r="1">
          <cell r="A1" t="str">
            <v>PHIẾU XỬ LÝ HỒ SƠ THANH TOÁN VƯỢT THẨM QUYỀN PD</v>
          </cell>
        </row>
      </sheetData>
      <sheetData sheetId="4365">
        <row r="1">
          <cell r="A1" t="str">
            <v>PHIẾU XỬ LÝ HỒ SƠ THANH TOÁN VƯỢT THẨM QUYỀN PD</v>
          </cell>
        </row>
      </sheetData>
      <sheetData sheetId="4366">
        <row r="1">
          <cell r="A1" t="str">
            <v>PHIẾU XỬ LÝ HỒ SƠ THANH TOÁN VƯỢT THẨM QUYỀN PD</v>
          </cell>
        </row>
      </sheetData>
      <sheetData sheetId="4367">
        <row r="1">
          <cell r="A1" t="str">
            <v>PHIẾU XỬ LÝ HỒ SƠ THANH TOÁN VƯỢT THẨM QUYỀN PD</v>
          </cell>
        </row>
      </sheetData>
      <sheetData sheetId="4368">
        <row r="1">
          <cell r="A1" t="str">
            <v>PHIẾU XỬ LÝ HỒ SƠ THANH TOÁN VƯỢT THẨM QUYỀN PD</v>
          </cell>
        </row>
      </sheetData>
      <sheetData sheetId="4369">
        <row r="1">
          <cell r="A1" t="str">
            <v>PHIẾU XỬ LÝ HỒ SƠ THANH TOÁN VƯỢT THẨM QUYỀN PD</v>
          </cell>
        </row>
      </sheetData>
      <sheetData sheetId="4370">
        <row r="1">
          <cell r="A1" t="str">
            <v>PHIẾU XỬ LÝ HỒ SƠ THANH TOÁN VƯỢT THẨM QUYỀN PD</v>
          </cell>
        </row>
      </sheetData>
      <sheetData sheetId="4371">
        <row r="1">
          <cell r="A1" t="str">
            <v>PHIẾU XỬ LÝ HỒ SƠ THANH TOÁN VƯỢT THẨM QUYỀN PD</v>
          </cell>
        </row>
      </sheetData>
      <sheetData sheetId="4372">
        <row r="1">
          <cell r="A1" t="str">
            <v>PHIẾU XỬ LÝ HỒ SƠ THANH TOÁN VƯỢT THẨM QUYỀN PD</v>
          </cell>
        </row>
      </sheetData>
      <sheetData sheetId="4373">
        <row r="1">
          <cell r="A1" t="str">
            <v>PHIẾU XỬ LÝ HỒ SƠ THANH TOÁN VƯỢT THẨM QUYỀN PD</v>
          </cell>
        </row>
      </sheetData>
      <sheetData sheetId="4374">
        <row r="1">
          <cell r="A1" t="str">
            <v>PHIẾU XỬ LÝ HỒ SƠ THANH TOÁN VƯỢT THẨM QUYỀN PD</v>
          </cell>
        </row>
      </sheetData>
      <sheetData sheetId="4375">
        <row r="1">
          <cell r="A1" t="str">
            <v>PHIẾU XỬ LÝ HỒ SƠ THANH TOÁN VƯỢT THẨM QUYỀN PD</v>
          </cell>
        </row>
      </sheetData>
      <sheetData sheetId="4376">
        <row r="1">
          <cell r="A1" t="str">
            <v>PHIẾU XỬ LÝ HỒ SƠ THANH TOÁN VƯỢT THẨM QUYỀN PD</v>
          </cell>
        </row>
      </sheetData>
      <sheetData sheetId="4377">
        <row r="1">
          <cell r="A1" t="str">
            <v>PHIẾU XỬ LÝ HỒ SƠ THANH TOÁN VƯỢT THẨM QUYỀN PD</v>
          </cell>
        </row>
      </sheetData>
      <sheetData sheetId="4378">
        <row r="1">
          <cell r="A1" t="str">
            <v>PHIẾU XỬ LÝ HỒ SƠ THANH TOÁN VƯỢT THẨM QUYỀN PD</v>
          </cell>
        </row>
      </sheetData>
      <sheetData sheetId="4379">
        <row r="1">
          <cell r="A1" t="str">
            <v>PHIẾU XỬ LÝ HỒ SƠ THANH TOÁN VƯỢT THẨM QUYỀN PD</v>
          </cell>
        </row>
      </sheetData>
      <sheetData sheetId="4380">
        <row r="1">
          <cell r="A1" t="str">
            <v>PHIẾU XỬ LÝ HỒ SƠ THANH TOÁN VƯỢT THẨM QUYỀN PD</v>
          </cell>
        </row>
      </sheetData>
      <sheetData sheetId="4381">
        <row r="1">
          <cell r="A1" t="str">
            <v>PHIẾU XỬ LÝ HỒ SƠ THANH TOÁN VƯỢT THẨM QUYỀN PD</v>
          </cell>
        </row>
      </sheetData>
      <sheetData sheetId="4382">
        <row r="1">
          <cell r="A1" t="str">
            <v>PHIẾU XỬ LÝ HỒ SƠ THANH TOÁN VƯỢT THẨM QUYỀN PD</v>
          </cell>
        </row>
      </sheetData>
      <sheetData sheetId="4383">
        <row r="1">
          <cell r="A1" t="str">
            <v>PHIẾU XỬ LÝ HỒ SƠ THANH TOÁN VƯỢT THẨM QUYỀN PD</v>
          </cell>
        </row>
      </sheetData>
      <sheetData sheetId="4384">
        <row r="1">
          <cell r="A1" t="str">
            <v>PHIẾU XỬ LÝ HỒ SƠ THANH TOÁN VƯỢT THẨM QUYỀN PD</v>
          </cell>
        </row>
      </sheetData>
      <sheetData sheetId="4385">
        <row r="1">
          <cell r="A1" t="str">
            <v>PHIẾU XỬ LÝ HỒ SƠ THANH TOÁN VƯỢT THẨM QUYỀN PD</v>
          </cell>
        </row>
      </sheetData>
      <sheetData sheetId="4386">
        <row r="1">
          <cell r="A1" t="str">
            <v>PHIẾU XỬ LÝ HỒ SƠ THANH TOÁN VƯỢT THẨM QUYỀN PD</v>
          </cell>
        </row>
      </sheetData>
      <sheetData sheetId="4387">
        <row r="1">
          <cell r="A1" t="str">
            <v>PHIẾU XỬ LÝ HỒ SƠ THANH TOÁN VƯỢT THẨM QUYỀN PD</v>
          </cell>
        </row>
      </sheetData>
      <sheetData sheetId="4388">
        <row r="1">
          <cell r="A1" t="str">
            <v>PHIẾU XỬ LÝ HỒ SƠ THANH TOÁN VƯỢT THẨM QUYỀN PD</v>
          </cell>
        </row>
      </sheetData>
      <sheetData sheetId="4389">
        <row r="1">
          <cell r="A1" t="str">
            <v>PHIẾU XỬ LÝ HỒ SƠ THANH TOÁN VƯỢT THẨM QUYỀN PD</v>
          </cell>
        </row>
      </sheetData>
      <sheetData sheetId="4390">
        <row r="1">
          <cell r="A1" t="str">
            <v>PHIẾU XỬ LÝ HỒ SƠ THANH TOÁN VƯỢT THẨM QUYỀN PD</v>
          </cell>
        </row>
      </sheetData>
      <sheetData sheetId="4391">
        <row r="1">
          <cell r="A1" t="str">
            <v>PHIẾU XỬ LÝ HỒ SƠ THANH TOÁN VƯỢT THẨM QUYỀN PD</v>
          </cell>
        </row>
      </sheetData>
      <sheetData sheetId="4392">
        <row r="1">
          <cell r="A1" t="str">
            <v>PHIẾU XỬ LÝ HỒ SƠ THANH TOÁN VƯỢT THẨM QUYỀN PD</v>
          </cell>
        </row>
      </sheetData>
      <sheetData sheetId="4393">
        <row r="1">
          <cell r="A1" t="str">
            <v>PHIẾU XỬ LÝ HỒ SƠ THANH TOÁN VƯỢT THẨM QUYỀN PD</v>
          </cell>
        </row>
      </sheetData>
      <sheetData sheetId="4394">
        <row r="1">
          <cell r="A1" t="str">
            <v>PHIẾU XỬ LÝ HỒ SƠ THANH TOÁN VƯỢT THẨM QUYỀN PD</v>
          </cell>
        </row>
      </sheetData>
      <sheetData sheetId="4395">
        <row r="1">
          <cell r="A1" t="str">
            <v>PHIẾU XỬ LÝ HỒ SƠ THANH TOÁN VƯỢT THẨM QUYỀN PD</v>
          </cell>
        </row>
      </sheetData>
      <sheetData sheetId="4396">
        <row r="1">
          <cell r="A1" t="str">
            <v>PHIẾU XỬ LÝ HỒ SƠ THANH TOÁN VƯỢT THẨM QUYỀN PD</v>
          </cell>
        </row>
      </sheetData>
      <sheetData sheetId="4397">
        <row r="1">
          <cell r="A1" t="str">
            <v>PHIẾU XỬ LÝ HỒ SƠ THANH TOÁN VƯỢT THẨM QUYỀN PD</v>
          </cell>
        </row>
      </sheetData>
      <sheetData sheetId="4398">
        <row r="1">
          <cell r="A1" t="str">
            <v>PHIẾU XỬ LÝ HỒ SƠ THANH TOÁN VƯỢT THẨM QUYỀN PD</v>
          </cell>
        </row>
      </sheetData>
      <sheetData sheetId="4399">
        <row r="1">
          <cell r="A1" t="str">
            <v>PHIẾU XỬ LÝ HỒ SƠ THANH TOÁN VƯỢT THẨM QUYỀN PD</v>
          </cell>
        </row>
      </sheetData>
      <sheetData sheetId="4400">
        <row r="1">
          <cell r="A1" t="str">
            <v>PHIẾU XỬ LÝ HỒ SƠ THANH TOÁN VƯỢT THẨM QUYỀN PD</v>
          </cell>
        </row>
      </sheetData>
      <sheetData sheetId="4401">
        <row r="1">
          <cell r="A1" t="str">
            <v>PHIẾU XỬ LÝ HỒ SƠ THANH TOÁN VƯỢT THẨM QUYỀN PD</v>
          </cell>
        </row>
      </sheetData>
      <sheetData sheetId="4402">
        <row r="1">
          <cell r="A1" t="str">
            <v>PHIẾU XỬ LÝ HỒ SƠ THANH TOÁN VƯỢT THẨM QUYỀN PD</v>
          </cell>
        </row>
      </sheetData>
      <sheetData sheetId="4403">
        <row r="1">
          <cell r="A1" t="str">
            <v>PHIẾU XỬ LÝ HỒ SƠ THANH TOÁN VƯỢT THẨM QUYỀN PD</v>
          </cell>
        </row>
      </sheetData>
      <sheetData sheetId="4404">
        <row r="1">
          <cell r="A1" t="str">
            <v>PHIẾU XỬ LÝ HỒ SƠ THANH TOÁN VƯỢT THẨM QUYỀN PD</v>
          </cell>
        </row>
      </sheetData>
      <sheetData sheetId="4405">
        <row r="1">
          <cell r="A1" t="str">
            <v>PHIẾU XỬ LÝ HỒ SƠ THANH TOÁN VƯỢT THẨM QUYỀN PD</v>
          </cell>
        </row>
      </sheetData>
      <sheetData sheetId="4406">
        <row r="1">
          <cell r="A1" t="str">
            <v>PHIẾU XỬ LÝ HỒ SƠ THANH TOÁN VƯỢT THẨM QUYỀN PD</v>
          </cell>
        </row>
      </sheetData>
      <sheetData sheetId="4407">
        <row r="1">
          <cell r="A1" t="str">
            <v>PHIẾU XỬ LÝ HỒ SƠ THANH TOÁN VƯỢT THẨM QUYỀN PD</v>
          </cell>
        </row>
      </sheetData>
      <sheetData sheetId="4408">
        <row r="1">
          <cell r="A1" t="str">
            <v>PHIẾU XỬ LÝ HỒ SƠ THANH TOÁN VƯỢT THẨM QUYỀN PD</v>
          </cell>
        </row>
      </sheetData>
      <sheetData sheetId="4409">
        <row r="1">
          <cell r="A1" t="str">
            <v>PHIẾU XỬ LÝ HỒ SƠ THANH TOÁN VƯỢT THẨM QUYỀN PD</v>
          </cell>
        </row>
      </sheetData>
      <sheetData sheetId="4410">
        <row r="1">
          <cell r="A1" t="str">
            <v>PHIẾU XỬ LÝ HỒ SƠ THANH TOÁN VƯỢT THẨM QUYỀN PD</v>
          </cell>
        </row>
      </sheetData>
      <sheetData sheetId="4411">
        <row r="1">
          <cell r="A1" t="str">
            <v>PHIẾU XỬ LÝ HỒ SƠ THANH TOÁN VƯỢT THẨM QUYỀN PD</v>
          </cell>
        </row>
      </sheetData>
      <sheetData sheetId="4412">
        <row r="1">
          <cell r="A1" t="str">
            <v>PHIẾU XỬ LÝ HỒ SƠ THANH TOÁN VƯỢT THẨM QUYỀN PD</v>
          </cell>
        </row>
      </sheetData>
      <sheetData sheetId="4413">
        <row r="1">
          <cell r="A1" t="str">
            <v>PHIẾU XỬ LÝ HỒ SƠ THANH TOÁN VƯỢT THẨM QUYỀN PD</v>
          </cell>
        </row>
      </sheetData>
      <sheetData sheetId="4414">
        <row r="1">
          <cell r="A1" t="str">
            <v>PHIẾU XỬ LÝ HỒ SƠ THANH TOÁN VƯỢT THẨM QUYỀN PD</v>
          </cell>
        </row>
      </sheetData>
      <sheetData sheetId="4415">
        <row r="1">
          <cell r="A1" t="str">
            <v>PHIẾU XỬ LÝ HỒ SƠ THANH TOÁN VƯỢT THẨM QUYỀN PD</v>
          </cell>
        </row>
      </sheetData>
      <sheetData sheetId="4416">
        <row r="1">
          <cell r="A1" t="str">
            <v>PHIẾU XỬ LÝ HỒ SƠ THANH TOÁN VƯỢT THẨM QUYỀN PD</v>
          </cell>
        </row>
      </sheetData>
      <sheetData sheetId="4417">
        <row r="1">
          <cell r="A1" t="str">
            <v>PHIẾU XỬ LÝ HỒ SƠ THANH TOÁN VƯỢT THẨM QUYỀN PD</v>
          </cell>
        </row>
      </sheetData>
      <sheetData sheetId="4418">
        <row r="1">
          <cell r="A1" t="str">
            <v>PHIẾU XỬ LÝ HỒ SƠ THANH TOÁN VƯỢT THẨM QUYỀN PD</v>
          </cell>
        </row>
      </sheetData>
      <sheetData sheetId="4419">
        <row r="1">
          <cell r="A1" t="str">
            <v>PHIẾU XỬ LÝ HỒ SƠ THANH TOÁN VƯỢT THẨM QUYỀN PD</v>
          </cell>
        </row>
      </sheetData>
      <sheetData sheetId="4420">
        <row r="1">
          <cell r="A1" t="str">
            <v>PHIẾU XỬ LÝ HỒ SƠ THANH TOÁN VƯỢT THẨM QUYỀN PD</v>
          </cell>
        </row>
      </sheetData>
      <sheetData sheetId="4421">
        <row r="1">
          <cell r="A1" t="str">
            <v>PHIẾU XỬ LÝ HỒ SƠ THANH TOÁN VƯỢT THẨM QUYỀN PD</v>
          </cell>
        </row>
      </sheetData>
      <sheetData sheetId="4422">
        <row r="1">
          <cell r="A1" t="str">
            <v>PHIẾU XỬ LÝ HỒ SƠ THANH TOÁN VƯỢT THẨM QUYỀN PD</v>
          </cell>
        </row>
      </sheetData>
      <sheetData sheetId="4423">
        <row r="1">
          <cell r="A1" t="str">
            <v>PHIẾU XỬ LÝ HỒ SƠ THANH TOÁN VƯỢT THẨM QUYỀN PD</v>
          </cell>
        </row>
      </sheetData>
      <sheetData sheetId="4424">
        <row r="1">
          <cell r="A1" t="str">
            <v>PHIẾU XỬ LÝ HỒ SƠ THANH TOÁN VƯỢT THẨM QUYỀN PD</v>
          </cell>
        </row>
      </sheetData>
      <sheetData sheetId="4425">
        <row r="1">
          <cell r="A1" t="str">
            <v>PHIẾU XỬ LÝ HỒ SƠ THANH TOÁN VƯỢT THẨM QUYỀN PD</v>
          </cell>
        </row>
      </sheetData>
      <sheetData sheetId="4426">
        <row r="1">
          <cell r="A1" t="str">
            <v>PHIẾU XỬ LÝ HỒ SƠ THANH TOÁN VƯỢT THẨM QUYỀN PD</v>
          </cell>
        </row>
      </sheetData>
      <sheetData sheetId="4427">
        <row r="1">
          <cell r="A1" t="str">
            <v>PHIẾU XỬ LÝ HỒ SƠ THANH TOÁN VƯỢT THẨM QUYỀN PD</v>
          </cell>
        </row>
      </sheetData>
      <sheetData sheetId="4428">
        <row r="1">
          <cell r="A1" t="str">
            <v>PHIẾU XỬ LÝ HỒ SƠ THANH TOÁN VƯỢT THẨM QUYỀN PD</v>
          </cell>
        </row>
      </sheetData>
      <sheetData sheetId="4429">
        <row r="1">
          <cell r="A1" t="str">
            <v>PHIẾU XỬ LÝ HỒ SƠ THANH TOÁN VƯỢT THẨM QUYỀN PD</v>
          </cell>
        </row>
      </sheetData>
      <sheetData sheetId="4430">
        <row r="1">
          <cell r="A1" t="str">
            <v>PHIẾU XỬ LÝ HỒ SƠ THANH TOÁN VƯỢT THẨM QUYỀN PD</v>
          </cell>
        </row>
      </sheetData>
      <sheetData sheetId="4431">
        <row r="1">
          <cell r="A1" t="str">
            <v>PHIẾU XỬ LÝ HỒ SƠ THANH TOÁN VƯỢT THẨM QUYỀN PD</v>
          </cell>
        </row>
      </sheetData>
      <sheetData sheetId="4432">
        <row r="1">
          <cell r="A1" t="str">
            <v>PHIẾU XỬ LÝ HỒ SƠ THANH TOÁN VƯỢT THẨM QUYỀN PD</v>
          </cell>
        </row>
      </sheetData>
      <sheetData sheetId="4433">
        <row r="1">
          <cell r="A1" t="str">
            <v>PHIẾU XỬ LÝ HỒ SƠ THANH TOÁN VƯỢT THẨM QUYỀN PD</v>
          </cell>
        </row>
      </sheetData>
      <sheetData sheetId="4434">
        <row r="1">
          <cell r="A1" t="str">
            <v>PHIẾU XỬ LÝ HỒ SƠ THANH TOÁN VƯỢT THẨM QUYỀN PD</v>
          </cell>
        </row>
      </sheetData>
      <sheetData sheetId="4435">
        <row r="1">
          <cell r="A1" t="str">
            <v>PHIẾU XỬ LÝ HỒ SƠ THANH TOÁN VƯỢT THẨM QUYỀN PD</v>
          </cell>
        </row>
      </sheetData>
      <sheetData sheetId="4436">
        <row r="1">
          <cell r="A1" t="str">
            <v>PHIẾU XỬ LÝ HỒ SƠ THANH TOÁN VƯỢT THẨM QUYỀN PD</v>
          </cell>
        </row>
      </sheetData>
      <sheetData sheetId="4437">
        <row r="1">
          <cell r="A1" t="str">
            <v>PHIẾU XỬ LÝ HỒ SƠ THANH TOÁN VƯỢT THẨM QUYỀN PD</v>
          </cell>
        </row>
      </sheetData>
      <sheetData sheetId="4438">
        <row r="1">
          <cell r="A1" t="str">
            <v>PHIẾU XỬ LÝ HỒ SƠ THANH TOÁN VƯỢT THẨM QUYỀN PD</v>
          </cell>
        </row>
      </sheetData>
      <sheetData sheetId="4439">
        <row r="1">
          <cell r="A1" t="str">
            <v>PHIẾU XỬ LÝ HỒ SƠ THANH TOÁN VƯỢT THẨM QUYỀN PD</v>
          </cell>
        </row>
      </sheetData>
      <sheetData sheetId="4440">
        <row r="1">
          <cell r="A1" t="str">
            <v>PHIẾU XỬ LÝ HỒ SƠ THANH TOÁN VƯỢT THẨM QUYỀN PD</v>
          </cell>
        </row>
      </sheetData>
      <sheetData sheetId="4441">
        <row r="1">
          <cell r="A1" t="str">
            <v>PHIẾU XỬ LÝ HỒ SƠ THANH TOÁN VƯỢT THẨM QUYỀN PD</v>
          </cell>
        </row>
      </sheetData>
      <sheetData sheetId="4442">
        <row r="1">
          <cell r="A1" t="str">
            <v>PHIẾU XỬ LÝ HỒ SƠ THANH TOÁN VƯỢT THẨM QUYỀN PD</v>
          </cell>
        </row>
      </sheetData>
      <sheetData sheetId="4443">
        <row r="1">
          <cell r="A1" t="str">
            <v>PHIẾU XỬ LÝ HỒ SƠ THANH TOÁN VƯỢT THẨM QUYỀN PD</v>
          </cell>
        </row>
      </sheetData>
      <sheetData sheetId="4444">
        <row r="1">
          <cell r="A1" t="str">
            <v>PHIẾU XỬ LÝ HỒ SƠ THANH TOÁN VƯỢT THẨM QUYỀN PD</v>
          </cell>
        </row>
      </sheetData>
      <sheetData sheetId="4445">
        <row r="1">
          <cell r="A1" t="str">
            <v>PHIẾU XỬ LÝ HỒ SƠ THANH TOÁN VƯỢT THẨM QUYỀN PD</v>
          </cell>
        </row>
      </sheetData>
      <sheetData sheetId="4446">
        <row r="1">
          <cell r="A1" t="str">
            <v>PHIẾU XỬ LÝ HỒ SƠ THANH TOÁN VƯỢT THẨM QUYỀN PD</v>
          </cell>
        </row>
      </sheetData>
      <sheetData sheetId="4447">
        <row r="1">
          <cell r="A1" t="str">
            <v>PHIẾU XỬ LÝ HỒ SƠ THANH TOÁN VƯỢT THẨM QUYỀN PD</v>
          </cell>
        </row>
      </sheetData>
      <sheetData sheetId="4448">
        <row r="1">
          <cell r="A1" t="str">
            <v>PHIẾU XỬ LÝ HỒ SƠ THANH TOÁN VƯỢT THẨM QUYỀN PD</v>
          </cell>
        </row>
      </sheetData>
      <sheetData sheetId="4449">
        <row r="1">
          <cell r="A1" t="str">
            <v>PHIẾU XỬ LÝ HỒ SƠ THANH TOÁN VƯỢT THẨM QUYỀN PD</v>
          </cell>
        </row>
      </sheetData>
      <sheetData sheetId="4450">
        <row r="1">
          <cell r="A1" t="str">
            <v>PHIẾU XỬ LÝ HỒ SƠ THANH TOÁN VƯỢT THẨM QUYỀN PD</v>
          </cell>
        </row>
      </sheetData>
      <sheetData sheetId="4451">
        <row r="1">
          <cell r="A1" t="str">
            <v>PHIẾU XỬ LÝ HỒ SƠ THANH TOÁN VƯỢT THẨM QUYỀN PD</v>
          </cell>
        </row>
      </sheetData>
      <sheetData sheetId="4452">
        <row r="1">
          <cell r="A1" t="str">
            <v>PHIẾU XỬ LÝ HỒ SƠ THANH TOÁN VƯỢT THẨM QUYỀN PD</v>
          </cell>
        </row>
      </sheetData>
      <sheetData sheetId="4453">
        <row r="1">
          <cell r="A1" t="str">
            <v>PHIẾU XỬ LÝ HỒ SƠ THANH TOÁN VƯỢT THẨM QUYỀN PD</v>
          </cell>
        </row>
      </sheetData>
      <sheetData sheetId="4454">
        <row r="1">
          <cell r="A1" t="str">
            <v>PHIẾU XỬ LÝ HỒ SƠ THANH TOÁN VƯỢT THẨM QUYỀN PD</v>
          </cell>
        </row>
      </sheetData>
      <sheetData sheetId="4455">
        <row r="1">
          <cell r="A1" t="str">
            <v>PHIẾU XỬ LÝ HỒ SƠ THANH TOÁN VƯỢT THẨM QUYỀN PD</v>
          </cell>
        </row>
      </sheetData>
      <sheetData sheetId="4456">
        <row r="1">
          <cell r="A1" t="str">
            <v>PHIẾU XỬ LÝ HỒ SƠ THANH TOÁN VƯỢT THẨM QUYỀN PD</v>
          </cell>
        </row>
      </sheetData>
      <sheetData sheetId="4457">
        <row r="1">
          <cell r="A1" t="str">
            <v>PHIẾU XỬ LÝ HỒ SƠ THANH TOÁN VƯỢT THẨM QUYỀN PD</v>
          </cell>
        </row>
      </sheetData>
      <sheetData sheetId="4458">
        <row r="1">
          <cell r="A1" t="str">
            <v>PHIẾU XỬ LÝ HỒ SƠ THANH TOÁN VƯỢT THẨM QUYỀN PD</v>
          </cell>
        </row>
      </sheetData>
      <sheetData sheetId="4459">
        <row r="1">
          <cell r="A1" t="str">
            <v>PHIẾU XỬ LÝ HỒ SƠ THANH TOÁN VƯỢT THẨM QUYỀN PD</v>
          </cell>
        </row>
      </sheetData>
      <sheetData sheetId="4460">
        <row r="1">
          <cell r="A1" t="str">
            <v>PHIẾU XỬ LÝ HỒ SƠ THANH TOÁN VƯỢT THẨM QUYỀN PD</v>
          </cell>
        </row>
      </sheetData>
      <sheetData sheetId="4461">
        <row r="1">
          <cell r="A1" t="str">
            <v>PHIẾU XỬ LÝ HỒ SƠ THANH TOÁN VƯỢT THẨM QUYỀN PD</v>
          </cell>
        </row>
      </sheetData>
      <sheetData sheetId="4462">
        <row r="1">
          <cell r="A1" t="str">
            <v>PHIẾU XỬ LÝ HỒ SƠ THANH TOÁN VƯỢT THẨM QUYỀN PD</v>
          </cell>
        </row>
      </sheetData>
      <sheetData sheetId="4463">
        <row r="1">
          <cell r="A1" t="str">
            <v>PHIẾU XỬ LÝ HỒ SƠ THANH TOÁN VƯỢT THẨM QUYỀN PD</v>
          </cell>
        </row>
      </sheetData>
      <sheetData sheetId="4464">
        <row r="1">
          <cell r="A1" t="str">
            <v>PHIẾU XỬ LÝ HỒ SƠ THANH TOÁN VƯỢT THẨM QUYỀN PD</v>
          </cell>
        </row>
      </sheetData>
      <sheetData sheetId="4465">
        <row r="1">
          <cell r="A1" t="str">
            <v>PHIẾU XỬ LÝ HỒ SƠ THANH TOÁN VƯỢT THẨM QUYỀN PD</v>
          </cell>
        </row>
      </sheetData>
      <sheetData sheetId="4466">
        <row r="1">
          <cell r="A1" t="str">
            <v>PHIẾU XỬ LÝ HỒ SƠ THANH TOÁN VƯỢT THẨM QUYỀN PD</v>
          </cell>
        </row>
      </sheetData>
      <sheetData sheetId="4467">
        <row r="1">
          <cell r="A1" t="str">
            <v>PHIẾU XỬ LÝ HỒ SƠ THANH TOÁN VƯỢT THẨM QUYỀN PD</v>
          </cell>
        </row>
      </sheetData>
      <sheetData sheetId="4468">
        <row r="1">
          <cell r="A1" t="str">
            <v>PHIẾU XỬ LÝ HỒ SƠ THANH TOÁN VƯỢT THẨM QUYỀN PD</v>
          </cell>
        </row>
      </sheetData>
      <sheetData sheetId="4469">
        <row r="1">
          <cell r="A1" t="str">
            <v>PHIẾU XỬ LÝ HỒ SƠ THANH TOÁN VƯỢT THẨM QUYỀN PD</v>
          </cell>
        </row>
      </sheetData>
      <sheetData sheetId="4470">
        <row r="1">
          <cell r="A1" t="str">
            <v>PHIẾU XỬ LÝ HỒ SƠ THANH TOÁN VƯỢT THẨM QUYỀN PD</v>
          </cell>
        </row>
      </sheetData>
      <sheetData sheetId="4471">
        <row r="1">
          <cell r="A1" t="str">
            <v>PHIẾU XỬ LÝ HỒ SƠ THANH TOÁN VƯỢT THẨM QUYỀN PD</v>
          </cell>
        </row>
      </sheetData>
      <sheetData sheetId="4472">
        <row r="1">
          <cell r="A1" t="str">
            <v>PHIẾU XỬ LÝ HỒ SƠ THANH TOÁN VƯỢT THẨM QUYỀN PD</v>
          </cell>
        </row>
      </sheetData>
      <sheetData sheetId="4473">
        <row r="1">
          <cell r="A1" t="str">
            <v>PHIẾU XỬ LÝ HỒ SƠ THANH TOÁN VƯỢT THẨM QUYỀN PD</v>
          </cell>
        </row>
      </sheetData>
      <sheetData sheetId="4474">
        <row r="1">
          <cell r="A1" t="str">
            <v>PHIẾU XỬ LÝ HỒ SƠ THANH TOÁN VƯỢT THẨM QUYỀN PD</v>
          </cell>
        </row>
      </sheetData>
      <sheetData sheetId="4475">
        <row r="1">
          <cell r="A1" t="str">
            <v>PHIẾU XỬ LÝ HỒ SƠ THANH TOÁN VƯỢT THẨM QUYỀN PD</v>
          </cell>
        </row>
      </sheetData>
      <sheetData sheetId="4476">
        <row r="1">
          <cell r="A1" t="str">
            <v>PHIẾU XỬ LÝ HỒ SƠ THANH TOÁN VƯỢT THẨM QUYỀN PD</v>
          </cell>
        </row>
      </sheetData>
      <sheetData sheetId="4477">
        <row r="1">
          <cell r="A1" t="str">
            <v>PHIẾU XỬ LÝ HỒ SƠ THANH TOÁN VƯỢT THẨM QUYỀN PD</v>
          </cell>
        </row>
      </sheetData>
      <sheetData sheetId="4478">
        <row r="1">
          <cell r="A1" t="str">
            <v>PHIẾU XỬ LÝ HỒ SƠ THANH TOÁN VƯỢT THẨM QUYỀN PD</v>
          </cell>
        </row>
      </sheetData>
      <sheetData sheetId="4479">
        <row r="1">
          <cell r="A1" t="str">
            <v>PHIẾU XỬ LÝ HỒ SƠ THANH TOÁN VƯỢT THẨM QUYỀN PD</v>
          </cell>
        </row>
      </sheetData>
      <sheetData sheetId="4480">
        <row r="1">
          <cell r="A1" t="str">
            <v>PHIẾU XỬ LÝ HỒ SƠ THANH TOÁN VƯỢT THẨM QUYỀN PD</v>
          </cell>
        </row>
      </sheetData>
      <sheetData sheetId="4481">
        <row r="1">
          <cell r="A1" t="str">
            <v>PHIẾU XỬ LÝ HỒ SƠ THANH TOÁN VƯỢT THẨM QUYỀN PD</v>
          </cell>
        </row>
      </sheetData>
      <sheetData sheetId="4482">
        <row r="1">
          <cell r="A1" t="str">
            <v>PHIẾU XỬ LÝ HỒ SƠ THANH TOÁN VƯỢT THẨM QUYỀN PD</v>
          </cell>
        </row>
      </sheetData>
      <sheetData sheetId="4483">
        <row r="1">
          <cell r="A1" t="str">
            <v>PHIẾU XỬ LÝ HỒ SƠ THANH TOÁN VƯỢT THẨM QUYỀN PD</v>
          </cell>
        </row>
      </sheetData>
      <sheetData sheetId="4484">
        <row r="1">
          <cell r="A1" t="str">
            <v>PHIẾU XỬ LÝ HỒ SƠ THANH TOÁN VƯỢT THẨM QUYỀN PD</v>
          </cell>
        </row>
      </sheetData>
      <sheetData sheetId="4485">
        <row r="1">
          <cell r="A1" t="str">
            <v>PHIẾU XỬ LÝ HỒ SƠ THANH TOÁN VƯỢT THẨM QUYỀN PD</v>
          </cell>
        </row>
      </sheetData>
      <sheetData sheetId="4486">
        <row r="1">
          <cell r="A1" t="str">
            <v>PHIẾU XỬ LÝ HỒ SƠ THANH TOÁN VƯỢT THẨM QUYỀN PD</v>
          </cell>
        </row>
      </sheetData>
      <sheetData sheetId="4487">
        <row r="1">
          <cell r="A1" t="str">
            <v>PHIẾU XỬ LÝ HỒ SƠ THANH TOÁN VƯỢT THẨM QUYỀN PD</v>
          </cell>
        </row>
      </sheetData>
      <sheetData sheetId="4488">
        <row r="1">
          <cell r="A1" t="str">
            <v>PHIẾU XỬ LÝ HỒ SƠ THANH TOÁN VƯỢT THẨM QUYỀN PD</v>
          </cell>
        </row>
      </sheetData>
      <sheetData sheetId="4489">
        <row r="1">
          <cell r="A1" t="str">
            <v>PHIẾU XỬ LÝ HỒ SƠ THANH TOÁN VƯỢT THẨM QUYỀN PD</v>
          </cell>
        </row>
      </sheetData>
      <sheetData sheetId="4490">
        <row r="1">
          <cell r="A1" t="str">
            <v>PHIẾU XỬ LÝ HỒ SƠ THANH TOÁN VƯỢT THẨM QUYỀN PD</v>
          </cell>
        </row>
      </sheetData>
      <sheetData sheetId="4491">
        <row r="1">
          <cell r="A1" t="str">
            <v>PHIẾU XỬ LÝ HỒ SƠ THANH TOÁN VƯỢT THẨM QUYỀN PD</v>
          </cell>
        </row>
      </sheetData>
      <sheetData sheetId="4492">
        <row r="1">
          <cell r="A1" t="str">
            <v>PHIẾU XỬ LÝ HỒ SƠ THANH TOÁN VƯỢT THẨM QUYỀN PD</v>
          </cell>
        </row>
      </sheetData>
      <sheetData sheetId="4493">
        <row r="1">
          <cell r="A1" t="str">
            <v>PHIẾU XỬ LÝ HỒ SƠ THANH TOÁN VƯỢT THẨM QUYỀN PD</v>
          </cell>
        </row>
      </sheetData>
      <sheetData sheetId="4494">
        <row r="1">
          <cell r="A1" t="str">
            <v>PHIẾU XỬ LÝ HỒ SƠ THANH TOÁN VƯỢT THẨM QUYỀN PD</v>
          </cell>
        </row>
      </sheetData>
      <sheetData sheetId="4495">
        <row r="1">
          <cell r="A1" t="str">
            <v>PHIẾU XỬ LÝ HỒ SƠ THANH TOÁN VƯỢT THẨM QUYỀN PD</v>
          </cell>
        </row>
      </sheetData>
      <sheetData sheetId="4496">
        <row r="1">
          <cell r="A1" t="str">
            <v>PHIẾU XỬ LÝ HỒ SƠ THANH TOÁN VƯỢT THẨM QUYỀN PD</v>
          </cell>
        </row>
      </sheetData>
      <sheetData sheetId="4497">
        <row r="1">
          <cell r="A1" t="str">
            <v>PHIẾU XỬ LÝ HỒ SƠ THANH TOÁN VƯỢT THẨM QUYỀN PD</v>
          </cell>
        </row>
      </sheetData>
      <sheetData sheetId="4498">
        <row r="1">
          <cell r="A1" t="str">
            <v>PHIẾU XỬ LÝ HỒ SƠ THANH TOÁN VƯỢT THẨM QUYỀN PD</v>
          </cell>
        </row>
      </sheetData>
      <sheetData sheetId="4499">
        <row r="1">
          <cell r="A1" t="str">
            <v>PHIẾU XỬ LÝ HỒ SƠ THANH TOÁN VƯỢT THẨM QUYỀN PD</v>
          </cell>
        </row>
      </sheetData>
      <sheetData sheetId="4500">
        <row r="1">
          <cell r="A1" t="str">
            <v>PHIẾU XỬ LÝ HỒ SƠ THANH TOÁN VƯỢT THẨM QUYỀN PD</v>
          </cell>
        </row>
      </sheetData>
      <sheetData sheetId="4501">
        <row r="1">
          <cell r="A1" t="str">
            <v>PHIẾU XỬ LÝ HỒ SƠ THANH TOÁN VƯỢT THẨM QUYỀN PD</v>
          </cell>
        </row>
      </sheetData>
      <sheetData sheetId="4502">
        <row r="1">
          <cell r="A1" t="str">
            <v>PHIẾU XỬ LÝ HỒ SƠ THANH TOÁN VƯỢT THẨM QUYỀN PD</v>
          </cell>
        </row>
      </sheetData>
      <sheetData sheetId="4503">
        <row r="1">
          <cell r="A1" t="str">
            <v>PHIẾU XỬ LÝ HỒ SƠ THANH TOÁN VƯỢT THẨM QUYỀN PD</v>
          </cell>
        </row>
      </sheetData>
      <sheetData sheetId="4504">
        <row r="1">
          <cell r="A1" t="str">
            <v>PHIẾU XỬ LÝ HỒ SƠ THANH TOÁN VƯỢT THẨM QUYỀN PD</v>
          </cell>
        </row>
      </sheetData>
      <sheetData sheetId="4505">
        <row r="1">
          <cell r="A1" t="str">
            <v>PHIẾU XỬ LÝ HỒ SƠ THANH TOÁN VƯỢT THẨM QUYỀN PD</v>
          </cell>
        </row>
      </sheetData>
      <sheetData sheetId="4506">
        <row r="1">
          <cell r="A1" t="str">
            <v>PHIẾU XỬ LÝ HỒ SƠ THANH TOÁN VƯỢT THẨM QUYỀN PD</v>
          </cell>
        </row>
      </sheetData>
      <sheetData sheetId="4507">
        <row r="1">
          <cell r="A1" t="str">
            <v>PHIẾU XỬ LÝ HỒ SƠ THANH TOÁN VƯỢT THẨM QUYỀN PD</v>
          </cell>
        </row>
      </sheetData>
      <sheetData sheetId="4508">
        <row r="1">
          <cell r="A1" t="str">
            <v>PHIẾU XỬ LÝ HỒ SƠ THANH TOÁN VƯỢT THẨM QUYỀN PD</v>
          </cell>
        </row>
      </sheetData>
      <sheetData sheetId="4509">
        <row r="1">
          <cell r="A1" t="str">
            <v>PHIẾU XỬ LÝ HỒ SƠ THANH TOÁN VƯỢT THẨM QUYỀN PD</v>
          </cell>
        </row>
      </sheetData>
      <sheetData sheetId="4510">
        <row r="1">
          <cell r="A1" t="str">
            <v>PHIẾU XỬ LÝ HỒ SƠ THANH TOÁN VƯỢT THẨM QUYỀN PD</v>
          </cell>
        </row>
      </sheetData>
      <sheetData sheetId="4511">
        <row r="1">
          <cell r="A1" t="str">
            <v>PHIẾU XỬ LÝ HỒ SƠ THANH TOÁN VƯỢT THẨM QUYỀN PD</v>
          </cell>
        </row>
      </sheetData>
      <sheetData sheetId="4512">
        <row r="1">
          <cell r="A1" t="str">
            <v>PHIẾU XỬ LÝ HỒ SƠ THANH TOÁN VƯỢT THẨM QUYỀN PD</v>
          </cell>
        </row>
      </sheetData>
      <sheetData sheetId="4513">
        <row r="1">
          <cell r="A1" t="str">
            <v>PHIẾU XỬ LÝ HỒ SƠ THANH TOÁN VƯỢT THẨM QUYỀN PD</v>
          </cell>
        </row>
      </sheetData>
      <sheetData sheetId="4514">
        <row r="1">
          <cell r="A1" t="str">
            <v>PHIẾU XỬ LÝ HỒ SƠ THANH TOÁN VƯỢT THẨM QUYỀN PD</v>
          </cell>
        </row>
      </sheetData>
      <sheetData sheetId="4515">
        <row r="1">
          <cell r="A1" t="str">
            <v>PHIẾU XỬ LÝ HỒ SƠ THANH TOÁN VƯỢT THẨM QUYỀN PD</v>
          </cell>
        </row>
      </sheetData>
      <sheetData sheetId="4516">
        <row r="1">
          <cell r="A1" t="str">
            <v>PHIẾU XỬ LÝ HỒ SƠ THANH TOÁN VƯỢT THẨM QUYỀN PD</v>
          </cell>
        </row>
      </sheetData>
      <sheetData sheetId="4517">
        <row r="1">
          <cell r="A1" t="str">
            <v>PHIẾU XỬ LÝ HỒ SƠ THANH TOÁN VƯỢT THẨM QUYỀN PD</v>
          </cell>
        </row>
      </sheetData>
      <sheetData sheetId="4518">
        <row r="1">
          <cell r="A1" t="str">
            <v>PHIẾU XỬ LÝ HỒ SƠ THANH TOÁN VƯỢT THẨM QUYỀN PD</v>
          </cell>
        </row>
      </sheetData>
      <sheetData sheetId="4519">
        <row r="1">
          <cell r="A1" t="str">
            <v>PHIẾU XỬ LÝ HỒ SƠ THANH TOÁN VƯỢT THẨM QUYỀN PD</v>
          </cell>
        </row>
      </sheetData>
      <sheetData sheetId="4520">
        <row r="1">
          <cell r="A1" t="str">
            <v>PHIẾU XỬ LÝ HỒ SƠ THANH TOÁN VƯỢT THẨM QUYỀN PD</v>
          </cell>
        </row>
      </sheetData>
      <sheetData sheetId="4521">
        <row r="1">
          <cell r="A1" t="str">
            <v>PHIẾU XỬ LÝ HỒ SƠ THANH TOÁN VƯỢT THẨM QUYỀN PD</v>
          </cell>
        </row>
      </sheetData>
      <sheetData sheetId="4522">
        <row r="1">
          <cell r="A1" t="str">
            <v>PHIẾU XỬ LÝ HỒ SƠ THANH TOÁN VƯỢT THẨM QUYỀN PD</v>
          </cell>
        </row>
      </sheetData>
      <sheetData sheetId="4523">
        <row r="1">
          <cell r="A1" t="str">
            <v>PHIẾU XỬ LÝ HỒ SƠ THANH TOÁN VƯỢT THẨM QUYỀN PD</v>
          </cell>
        </row>
      </sheetData>
      <sheetData sheetId="4524">
        <row r="1">
          <cell r="A1" t="str">
            <v>PHIẾU XỬ LÝ HỒ SƠ THANH TOÁN VƯỢT THẨM QUYỀN PD</v>
          </cell>
        </row>
      </sheetData>
      <sheetData sheetId="4525">
        <row r="1">
          <cell r="A1" t="str">
            <v>PHIẾU XỬ LÝ HỒ SƠ THANH TOÁN VƯỢT THẨM QUYỀN PD</v>
          </cell>
        </row>
      </sheetData>
      <sheetData sheetId="4526">
        <row r="1">
          <cell r="A1" t="str">
            <v>PHIẾU XỬ LÝ HỒ SƠ THANH TOÁN VƯỢT THẨM QUYỀN PD</v>
          </cell>
        </row>
      </sheetData>
      <sheetData sheetId="4527">
        <row r="1">
          <cell r="A1" t="str">
            <v>PHIẾU XỬ LÝ HỒ SƠ THANH TOÁN VƯỢT THẨM QUYỀN PD</v>
          </cell>
        </row>
      </sheetData>
      <sheetData sheetId="4528">
        <row r="1">
          <cell r="A1" t="str">
            <v>PHIẾU XỬ LÝ HỒ SƠ THANH TOÁN VƯỢT THẨM QUYỀN PD</v>
          </cell>
        </row>
      </sheetData>
      <sheetData sheetId="4529">
        <row r="1">
          <cell r="A1" t="str">
            <v>PHIẾU XỬ LÝ HỒ SƠ THANH TOÁN VƯỢT THẨM QUYỀN PD</v>
          </cell>
        </row>
      </sheetData>
      <sheetData sheetId="4530">
        <row r="1">
          <cell r="A1" t="str">
            <v>PHIẾU XỬ LÝ HỒ SƠ THANH TOÁN VƯỢT THẨM QUYỀN PD</v>
          </cell>
        </row>
      </sheetData>
      <sheetData sheetId="4531">
        <row r="1">
          <cell r="A1" t="str">
            <v>PHIẾU XỬ LÝ HỒ SƠ THANH TOÁN VƯỢT THẨM QUYỀN PD</v>
          </cell>
        </row>
      </sheetData>
      <sheetData sheetId="4532">
        <row r="1">
          <cell r="A1" t="str">
            <v>PHIẾU XỬ LÝ HỒ SƠ THANH TOÁN VƯỢT THẨM QUYỀN PD</v>
          </cell>
        </row>
      </sheetData>
      <sheetData sheetId="4533">
        <row r="1">
          <cell r="A1" t="str">
            <v>PHIẾU XỬ LÝ HỒ SƠ THANH TOÁN VƯỢT THẨM QUYỀN PD</v>
          </cell>
        </row>
      </sheetData>
      <sheetData sheetId="4534">
        <row r="1">
          <cell r="A1" t="str">
            <v>PHIẾU XỬ LÝ HỒ SƠ THANH TOÁN VƯỢT THẨM QUYỀN PD</v>
          </cell>
        </row>
      </sheetData>
      <sheetData sheetId="4535">
        <row r="1">
          <cell r="A1" t="str">
            <v>PHIẾU XỬ LÝ HỒ SƠ THANH TOÁN VƯỢT THẨM QUYỀN PD</v>
          </cell>
        </row>
      </sheetData>
      <sheetData sheetId="4536">
        <row r="1">
          <cell r="A1" t="str">
            <v>PHIẾU XỬ LÝ HỒ SƠ THANH TOÁN VƯỢT THẨM QUYỀN PD</v>
          </cell>
        </row>
      </sheetData>
      <sheetData sheetId="4537">
        <row r="1">
          <cell r="A1" t="str">
            <v>PHIẾU XỬ LÝ HỒ SƠ THANH TOÁN VƯỢT THẨM QUYỀN PD</v>
          </cell>
        </row>
      </sheetData>
      <sheetData sheetId="4538">
        <row r="1">
          <cell r="A1" t="str">
            <v>PHIẾU XỬ LÝ HỒ SƠ THANH TOÁN VƯỢT THẨM QUYỀN PD</v>
          </cell>
        </row>
      </sheetData>
      <sheetData sheetId="4539">
        <row r="1">
          <cell r="A1" t="str">
            <v>PHIẾU XỬ LÝ HỒ SƠ THANH TOÁN VƯỢT THẨM QUYỀN PD</v>
          </cell>
        </row>
      </sheetData>
      <sheetData sheetId="4540">
        <row r="1">
          <cell r="A1" t="str">
            <v>PHIẾU XỬ LÝ HỒ SƠ THANH TOÁN VƯỢT THẨM QUYỀN PD</v>
          </cell>
        </row>
      </sheetData>
      <sheetData sheetId="4541">
        <row r="1">
          <cell r="A1" t="str">
            <v>PHIẾU XỬ LÝ HỒ SƠ THANH TOÁN VƯỢT THẨM QUYỀN PD</v>
          </cell>
        </row>
      </sheetData>
      <sheetData sheetId="4542">
        <row r="1">
          <cell r="A1" t="str">
            <v>PHIẾU XỬ LÝ HỒ SƠ THANH TOÁN VƯỢT THẨM QUYỀN PD</v>
          </cell>
        </row>
      </sheetData>
      <sheetData sheetId="4543">
        <row r="1">
          <cell r="A1" t="str">
            <v>PHIẾU XỬ LÝ HỒ SƠ THANH TOÁN VƯỢT THẨM QUYỀN PD</v>
          </cell>
        </row>
      </sheetData>
      <sheetData sheetId="4544">
        <row r="1">
          <cell r="A1" t="str">
            <v>PHIẾU XỬ LÝ HỒ SƠ THANH TOÁN VƯỢT THẨM QUYỀN PD</v>
          </cell>
        </row>
      </sheetData>
      <sheetData sheetId="4545">
        <row r="1">
          <cell r="A1" t="str">
            <v>PHIẾU XỬ LÝ HỒ SƠ THANH TOÁN VƯỢT THẨM QUYỀN PD</v>
          </cell>
        </row>
      </sheetData>
      <sheetData sheetId="4546">
        <row r="1">
          <cell r="A1" t="str">
            <v>PHIẾU XỬ LÝ HỒ SƠ THANH TOÁN VƯỢT THẨM QUYỀN PD</v>
          </cell>
        </row>
      </sheetData>
      <sheetData sheetId="4547">
        <row r="1">
          <cell r="A1" t="str">
            <v>PHIẾU XỬ LÝ HỒ SƠ THANH TOÁN VƯỢT THẨM QUYỀN PD</v>
          </cell>
        </row>
      </sheetData>
      <sheetData sheetId="4548">
        <row r="1">
          <cell r="A1" t="str">
            <v>PHIẾU XỬ LÝ HỒ SƠ THANH TOÁN VƯỢT THẨM QUYỀN PD</v>
          </cell>
        </row>
      </sheetData>
      <sheetData sheetId="4549">
        <row r="1">
          <cell r="A1" t="str">
            <v>PHIẾU XỬ LÝ HỒ SƠ THANH TOÁN VƯỢT THẨM QUYỀN PD</v>
          </cell>
        </row>
      </sheetData>
      <sheetData sheetId="4550">
        <row r="1">
          <cell r="A1" t="str">
            <v>PHIẾU XỬ LÝ HỒ SƠ THANH TOÁN VƯỢT THẨM QUYỀN PD</v>
          </cell>
        </row>
      </sheetData>
      <sheetData sheetId="4551">
        <row r="1">
          <cell r="A1" t="str">
            <v>PHIẾU XỬ LÝ HỒ SƠ THANH TOÁN VƯỢT THẨM QUYỀN PD</v>
          </cell>
        </row>
      </sheetData>
      <sheetData sheetId="4552">
        <row r="1">
          <cell r="A1" t="str">
            <v>PHIẾU XỬ LÝ HỒ SƠ THANH TOÁN VƯỢT THẨM QUYỀN PD</v>
          </cell>
        </row>
      </sheetData>
      <sheetData sheetId="4553">
        <row r="1">
          <cell r="A1" t="str">
            <v>PHIẾU XỬ LÝ HỒ SƠ THANH TOÁN VƯỢT THẨM QUYỀN PD</v>
          </cell>
        </row>
      </sheetData>
      <sheetData sheetId="4554">
        <row r="1">
          <cell r="A1" t="str">
            <v>PHIẾU XỬ LÝ HỒ SƠ THANH TOÁN VƯỢT THẨM QUYỀN PD</v>
          </cell>
        </row>
      </sheetData>
      <sheetData sheetId="4555">
        <row r="1">
          <cell r="A1" t="str">
            <v>PHIẾU XỬ LÝ HỒ SƠ THANH TOÁN VƯỢT THẨM QUYỀN PD</v>
          </cell>
        </row>
      </sheetData>
      <sheetData sheetId="4556">
        <row r="1">
          <cell r="A1" t="str">
            <v>PHIẾU XỬ LÝ HỒ SƠ THANH TOÁN VƯỢT THẨM QUYỀN PD</v>
          </cell>
        </row>
      </sheetData>
      <sheetData sheetId="4557">
        <row r="1">
          <cell r="A1" t="str">
            <v>PHIẾU XỬ LÝ HỒ SƠ THANH TOÁN VƯỢT THẨM QUYỀN PD</v>
          </cell>
        </row>
      </sheetData>
      <sheetData sheetId="4558">
        <row r="1">
          <cell r="A1" t="str">
            <v>PHIẾU XỬ LÝ HỒ SƠ THANH TOÁN VƯỢT THẨM QUYỀN PD</v>
          </cell>
        </row>
      </sheetData>
      <sheetData sheetId="4559">
        <row r="1">
          <cell r="A1" t="str">
            <v>PHIẾU XỬ LÝ HỒ SƠ THANH TOÁN VƯỢT THẨM QUYỀN PD</v>
          </cell>
        </row>
      </sheetData>
      <sheetData sheetId="4560">
        <row r="1">
          <cell r="A1" t="str">
            <v>PHIẾU XỬ LÝ HỒ SƠ THANH TOÁN VƯỢT THẨM QUYỀN PD</v>
          </cell>
        </row>
      </sheetData>
      <sheetData sheetId="4561">
        <row r="1">
          <cell r="A1" t="str">
            <v>PHIẾU XỬ LÝ HỒ SƠ THANH TOÁN VƯỢT THẨM QUYỀN PD</v>
          </cell>
        </row>
      </sheetData>
      <sheetData sheetId="4562">
        <row r="1">
          <cell r="A1" t="str">
            <v>PHIẾU XỬ LÝ HỒ SƠ THANH TOÁN VƯỢT THẨM QUYỀN PD</v>
          </cell>
        </row>
      </sheetData>
      <sheetData sheetId="4563">
        <row r="1">
          <cell r="A1" t="str">
            <v>PHIẾU XỬ LÝ HỒ SƠ THANH TOÁN VƯỢT THẨM QUYỀN PD</v>
          </cell>
        </row>
      </sheetData>
      <sheetData sheetId="4564">
        <row r="1">
          <cell r="A1" t="str">
            <v>PHIẾU XỬ LÝ HỒ SƠ THANH TOÁN VƯỢT THẨM QUYỀN PD</v>
          </cell>
        </row>
      </sheetData>
      <sheetData sheetId="4565">
        <row r="1">
          <cell r="A1" t="str">
            <v>PHIẾU XỬ LÝ HỒ SƠ THANH TOÁN VƯỢT THẨM QUYỀN PD</v>
          </cell>
        </row>
      </sheetData>
      <sheetData sheetId="4566">
        <row r="1">
          <cell r="A1" t="str">
            <v>PHIẾU XỬ LÝ HỒ SƠ THANH TOÁN VƯỢT THẨM QUYỀN PD</v>
          </cell>
        </row>
      </sheetData>
      <sheetData sheetId="4567">
        <row r="1">
          <cell r="A1" t="str">
            <v>PHIẾU XỬ LÝ HỒ SƠ THANH TOÁN VƯỢT THẨM QUYỀN PD</v>
          </cell>
        </row>
      </sheetData>
      <sheetData sheetId="4568">
        <row r="1">
          <cell r="A1" t="str">
            <v>PHIẾU XỬ LÝ HỒ SƠ THANH TOÁN VƯỢT THẨM QUYỀN PD</v>
          </cell>
        </row>
      </sheetData>
      <sheetData sheetId="4569">
        <row r="1">
          <cell r="A1" t="str">
            <v>PHIẾU XỬ LÝ HỒ SƠ THANH TOÁN VƯỢT THẨM QUYỀN PD</v>
          </cell>
        </row>
      </sheetData>
      <sheetData sheetId="4570">
        <row r="1">
          <cell r="A1" t="str">
            <v>PHIẾU XỬ LÝ HỒ SƠ THANH TOÁN VƯỢT THẨM QUYỀN PD</v>
          </cell>
        </row>
      </sheetData>
      <sheetData sheetId="4571">
        <row r="1">
          <cell r="A1" t="str">
            <v>PHIẾU XỬ LÝ HỒ SƠ THANH TOÁN VƯỢT THẨM QUYỀN PD</v>
          </cell>
        </row>
      </sheetData>
      <sheetData sheetId="4572">
        <row r="1">
          <cell r="A1" t="str">
            <v>PHIẾU XỬ LÝ HỒ SƠ THANH TOÁN VƯỢT THẨM QUYỀN PD</v>
          </cell>
        </row>
      </sheetData>
      <sheetData sheetId="4573">
        <row r="1">
          <cell r="A1" t="str">
            <v>PHIẾU XỬ LÝ HỒ SƠ THANH TOÁN VƯỢT THẨM QUYỀN PD</v>
          </cell>
        </row>
      </sheetData>
      <sheetData sheetId="4574">
        <row r="1">
          <cell r="A1" t="str">
            <v>PHIẾU XỬ LÝ HỒ SƠ THANH TOÁN VƯỢT THẨM QUYỀN PD</v>
          </cell>
        </row>
      </sheetData>
      <sheetData sheetId="4575">
        <row r="1">
          <cell r="A1" t="str">
            <v>PHIẾU XỬ LÝ HỒ SƠ THANH TOÁN VƯỢT THẨM QUYỀN PD</v>
          </cell>
        </row>
      </sheetData>
      <sheetData sheetId="4576">
        <row r="1">
          <cell r="A1" t="str">
            <v>PHIẾU XỬ LÝ HỒ SƠ THANH TOÁN VƯỢT THẨM QUYỀN PD</v>
          </cell>
        </row>
      </sheetData>
      <sheetData sheetId="4577">
        <row r="1">
          <cell r="A1" t="str">
            <v>PHIẾU XỬ LÝ HỒ SƠ THANH TOÁN VƯỢT THẨM QUYỀN PD</v>
          </cell>
        </row>
      </sheetData>
      <sheetData sheetId="4578">
        <row r="1">
          <cell r="A1" t="str">
            <v>PHIẾU XỬ LÝ HỒ SƠ THANH TOÁN VƯỢT THẨM QUYỀN PD</v>
          </cell>
        </row>
      </sheetData>
      <sheetData sheetId="4579">
        <row r="1">
          <cell r="A1" t="str">
            <v>PHIẾU XỬ LÝ HỒ SƠ THANH TOÁN VƯỢT THẨM QUYỀN PD</v>
          </cell>
        </row>
      </sheetData>
      <sheetData sheetId="4580">
        <row r="1">
          <cell r="A1" t="str">
            <v>PHIẾU XỬ LÝ HỒ SƠ THANH TOÁN VƯỢT THẨM QUYỀN PD</v>
          </cell>
        </row>
      </sheetData>
      <sheetData sheetId="4581">
        <row r="1">
          <cell r="A1" t="str">
            <v>PHIẾU XỬ LÝ HỒ SƠ THANH TOÁN VƯỢT THẨM QUYỀN PD</v>
          </cell>
        </row>
      </sheetData>
      <sheetData sheetId="4582">
        <row r="1">
          <cell r="A1" t="str">
            <v>PHIẾU XỬ LÝ HỒ SƠ THANH TOÁN VƯỢT THẨM QUYỀN PD</v>
          </cell>
        </row>
      </sheetData>
      <sheetData sheetId="4583">
        <row r="1">
          <cell r="A1" t="str">
            <v>PHIẾU XỬ LÝ HỒ SƠ THANH TOÁN VƯỢT THẨM QUYỀN PD</v>
          </cell>
        </row>
      </sheetData>
      <sheetData sheetId="4584">
        <row r="1">
          <cell r="A1" t="str">
            <v>PHIẾU XỬ LÝ HỒ SƠ THANH TOÁN VƯỢT THẨM QUYỀN PD</v>
          </cell>
        </row>
      </sheetData>
      <sheetData sheetId="4585">
        <row r="1">
          <cell r="A1" t="str">
            <v>PHIẾU XỬ LÝ HỒ SƠ THANH TOÁN VƯỢT THẨM QUYỀN PD</v>
          </cell>
        </row>
      </sheetData>
      <sheetData sheetId="4586">
        <row r="1">
          <cell r="A1" t="str">
            <v>PHIẾU XỬ LÝ HỒ SƠ THANH TOÁN VƯỢT THẨM QUYỀN PD</v>
          </cell>
        </row>
      </sheetData>
      <sheetData sheetId="4587">
        <row r="1">
          <cell r="A1" t="str">
            <v>PHIẾU XỬ LÝ HỒ SƠ THANH TOÁN VƯỢT THẨM QUYỀN PD</v>
          </cell>
        </row>
      </sheetData>
      <sheetData sheetId="4588">
        <row r="1">
          <cell r="A1" t="str">
            <v>PHIẾU XỬ LÝ HỒ SƠ THANH TOÁN VƯỢT THẨM QUYỀN PD</v>
          </cell>
        </row>
      </sheetData>
      <sheetData sheetId="4589">
        <row r="1">
          <cell r="A1" t="str">
            <v>PHIẾU XỬ LÝ HỒ SƠ THANH TOÁN VƯỢT THẨM QUYỀN PD</v>
          </cell>
        </row>
      </sheetData>
      <sheetData sheetId="4590">
        <row r="1">
          <cell r="A1" t="str">
            <v>PHIẾU XỬ LÝ HỒ SƠ THANH TOÁN VƯỢT THẨM QUYỀN PD</v>
          </cell>
        </row>
      </sheetData>
      <sheetData sheetId="4591">
        <row r="1">
          <cell r="A1" t="str">
            <v>PHIẾU XỬ LÝ HỒ SƠ THANH TOÁN VƯỢT THẨM QUYỀN PD</v>
          </cell>
        </row>
      </sheetData>
      <sheetData sheetId="4592">
        <row r="1">
          <cell r="A1" t="str">
            <v>PHIẾU XỬ LÝ HỒ SƠ THANH TOÁN VƯỢT THẨM QUYỀN PD</v>
          </cell>
        </row>
      </sheetData>
      <sheetData sheetId="4593">
        <row r="1">
          <cell r="A1" t="str">
            <v>PHIẾU XỬ LÝ HỒ SƠ THANH TOÁN VƯỢT THẨM QUYỀN PD</v>
          </cell>
        </row>
      </sheetData>
      <sheetData sheetId="4594">
        <row r="1">
          <cell r="A1" t="str">
            <v>PHIẾU XỬ LÝ HỒ SƠ THANH TOÁN VƯỢT THẨM QUYỀN PD</v>
          </cell>
        </row>
      </sheetData>
      <sheetData sheetId="4595">
        <row r="1">
          <cell r="A1" t="str">
            <v>PHIẾU XỬ LÝ HỒ SƠ THANH TOÁN VƯỢT THẨM QUYỀN PD</v>
          </cell>
        </row>
      </sheetData>
      <sheetData sheetId="4596">
        <row r="1">
          <cell r="A1" t="str">
            <v>PHIẾU XỬ LÝ HỒ SƠ THANH TOÁN VƯỢT THẨM QUYỀN PD</v>
          </cell>
        </row>
      </sheetData>
      <sheetData sheetId="4597">
        <row r="1">
          <cell r="A1" t="str">
            <v>PHIẾU XỬ LÝ HỒ SƠ THANH TOÁN VƯỢT THẨM QUYỀN PD</v>
          </cell>
        </row>
      </sheetData>
      <sheetData sheetId="4598">
        <row r="1">
          <cell r="A1" t="str">
            <v>PHIẾU XỬ LÝ HỒ SƠ THANH TOÁN VƯỢT THẨM QUYỀN PD</v>
          </cell>
        </row>
      </sheetData>
      <sheetData sheetId="4599">
        <row r="1">
          <cell r="A1" t="str">
            <v>PHIẾU XỬ LÝ HỒ SƠ THANH TOÁN VƯỢT THẨM QUYỀN PD</v>
          </cell>
        </row>
      </sheetData>
      <sheetData sheetId="4600">
        <row r="1">
          <cell r="A1" t="str">
            <v>PHIẾU XỬ LÝ HỒ SƠ THANH TOÁN VƯỢT THẨM QUYỀN PD</v>
          </cell>
        </row>
      </sheetData>
      <sheetData sheetId="4601">
        <row r="1">
          <cell r="A1" t="str">
            <v>PHIẾU XỬ LÝ HỒ SƠ THANH TOÁN VƯỢT THẨM QUYỀN PD</v>
          </cell>
        </row>
      </sheetData>
      <sheetData sheetId="4602">
        <row r="1">
          <cell r="A1" t="str">
            <v>PHIẾU XỬ LÝ HỒ SƠ THANH TOÁN VƯỢT THẨM QUYỀN PD</v>
          </cell>
        </row>
      </sheetData>
      <sheetData sheetId="4603">
        <row r="1">
          <cell r="A1" t="str">
            <v>PHIẾU XỬ LÝ HỒ SƠ THANH TOÁN VƯỢT THẨM QUYỀN PD</v>
          </cell>
        </row>
      </sheetData>
      <sheetData sheetId="4604">
        <row r="1">
          <cell r="A1" t="str">
            <v>PHIẾU XỬ LÝ HỒ SƠ THANH TOÁN VƯỢT THẨM QUYỀN PD</v>
          </cell>
        </row>
      </sheetData>
      <sheetData sheetId="4605">
        <row r="1">
          <cell r="A1" t="str">
            <v>PHIẾU XỬ LÝ HỒ SƠ THANH TOÁN VƯỢT THẨM QUYỀN PD</v>
          </cell>
        </row>
      </sheetData>
      <sheetData sheetId="4606">
        <row r="1">
          <cell r="A1" t="str">
            <v>PHIẾU XỬ LÝ HỒ SƠ THANH TOÁN VƯỢT THẨM QUYỀN PD</v>
          </cell>
        </row>
      </sheetData>
      <sheetData sheetId="4607">
        <row r="1">
          <cell r="A1" t="str">
            <v>PHIẾU XỬ LÝ HỒ SƠ THANH TOÁN VƯỢT THẨM QUYỀN PD</v>
          </cell>
        </row>
      </sheetData>
      <sheetData sheetId="4608">
        <row r="1">
          <cell r="A1" t="str">
            <v>PHIẾU XỬ LÝ HỒ SƠ THANH TOÁN VƯỢT THẨM QUYỀN PD</v>
          </cell>
        </row>
      </sheetData>
      <sheetData sheetId="4609">
        <row r="1">
          <cell r="A1" t="str">
            <v>PHIẾU XỬ LÝ HỒ SƠ THANH TOÁN VƯỢT THẨM QUYỀN PD</v>
          </cell>
        </row>
      </sheetData>
      <sheetData sheetId="4610">
        <row r="1">
          <cell r="A1" t="str">
            <v>PHIẾU XỬ LÝ HỒ SƠ THANH TOÁN VƯỢT THẨM QUYỀN PD</v>
          </cell>
        </row>
      </sheetData>
      <sheetData sheetId="4611">
        <row r="1">
          <cell r="A1" t="str">
            <v>PHIẾU XỬ LÝ HỒ SƠ THANH TOÁN VƯỢT THẨM QUYỀN PD</v>
          </cell>
        </row>
      </sheetData>
      <sheetData sheetId="4612">
        <row r="1">
          <cell r="A1" t="str">
            <v>PHIẾU XỬ LÝ HỒ SƠ THANH TOÁN VƯỢT THẨM QUYỀN PD</v>
          </cell>
        </row>
      </sheetData>
      <sheetData sheetId="4613">
        <row r="1">
          <cell r="A1" t="str">
            <v>PHIẾU XỬ LÝ HỒ SƠ THANH TOÁN VƯỢT THẨM QUYỀN PD</v>
          </cell>
        </row>
      </sheetData>
      <sheetData sheetId="4614">
        <row r="1">
          <cell r="A1" t="str">
            <v>PHIẾU XỬ LÝ HỒ SƠ THANH TOÁN VƯỢT THẨM QUYỀN PD</v>
          </cell>
        </row>
      </sheetData>
      <sheetData sheetId="4615">
        <row r="1">
          <cell r="A1" t="str">
            <v>PHIẾU XỬ LÝ HỒ SƠ THANH TOÁN VƯỢT THẨM QUYỀN PD</v>
          </cell>
        </row>
      </sheetData>
      <sheetData sheetId="4616">
        <row r="1">
          <cell r="A1" t="str">
            <v>PHIẾU XỬ LÝ HỒ SƠ THANH TOÁN VƯỢT THẨM QUYỀN PD</v>
          </cell>
        </row>
      </sheetData>
      <sheetData sheetId="4617">
        <row r="1">
          <cell r="A1" t="str">
            <v>PHIẾU XỬ LÝ HỒ SƠ THANH TOÁN VƯỢT THẨM QUYỀN PD</v>
          </cell>
        </row>
      </sheetData>
      <sheetData sheetId="4618">
        <row r="1">
          <cell r="A1" t="str">
            <v>PHIẾU XỬ LÝ HỒ SƠ THANH TOÁN VƯỢT THẨM QUYỀN PD</v>
          </cell>
        </row>
      </sheetData>
      <sheetData sheetId="4619">
        <row r="1">
          <cell r="A1" t="str">
            <v>PHIẾU XỬ LÝ HỒ SƠ THANH TOÁN VƯỢT THẨM QUYỀN PD</v>
          </cell>
        </row>
      </sheetData>
      <sheetData sheetId="4620">
        <row r="1">
          <cell r="A1" t="str">
            <v>PHIẾU XỬ LÝ HỒ SƠ THANH TOÁN VƯỢT THẨM QUYỀN PD</v>
          </cell>
        </row>
      </sheetData>
      <sheetData sheetId="4621">
        <row r="1">
          <cell r="A1" t="str">
            <v>PHIẾU XỬ LÝ HỒ SƠ THANH TOÁN VƯỢT THẨM QUYỀN PD</v>
          </cell>
        </row>
      </sheetData>
      <sheetData sheetId="4622">
        <row r="1">
          <cell r="A1" t="str">
            <v>PHIẾU XỬ LÝ HỒ SƠ THANH TOÁN VƯỢT THẨM QUYỀN PD</v>
          </cell>
        </row>
      </sheetData>
      <sheetData sheetId="4623">
        <row r="1">
          <cell r="A1" t="str">
            <v>PHIẾU XỬ LÝ HỒ SƠ THANH TOÁN VƯỢT THẨM QUYỀN PD</v>
          </cell>
        </row>
      </sheetData>
      <sheetData sheetId="4624">
        <row r="1">
          <cell r="A1" t="str">
            <v>PHIẾU XỬ LÝ HỒ SƠ THANH TOÁN VƯỢT THẨM QUYỀN PD</v>
          </cell>
        </row>
      </sheetData>
      <sheetData sheetId="4625">
        <row r="1">
          <cell r="A1" t="str">
            <v>PHIẾU XỬ LÝ HỒ SƠ THANH TOÁN VƯỢT THẨM QUYỀN PD</v>
          </cell>
        </row>
      </sheetData>
      <sheetData sheetId="4626">
        <row r="1">
          <cell r="A1" t="str">
            <v>PHIẾU XỬ LÝ HỒ SƠ THANH TOÁN VƯỢT THẨM QUYỀN PD</v>
          </cell>
        </row>
      </sheetData>
      <sheetData sheetId="4627">
        <row r="1">
          <cell r="A1" t="str">
            <v>PHIẾU XỬ LÝ HỒ SƠ THANH TOÁN VƯỢT THẨM QUYỀN PD</v>
          </cell>
        </row>
      </sheetData>
      <sheetData sheetId="4628">
        <row r="1">
          <cell r="A1" t="str">
            <v>PHIẾU XỬ LÝ HỒ SƠ THANH TOÁN VƯỢT THẨM QUYỀN PD</v>
          </cell>
        </row>
      </sheetData>
      <sheetData sheetId="4629">
        <row r="1">
          <cell r="A1" t="str">
            <v>PHIẾU XỬ LÝ HỒ SƠ THANH TOÁN VƯỢT THẨM QUYỀN PD</v>
          </cell>
        </row>
      </sheetData>
      <sheetData sheetId="4630">
        <row r="1">
          <cell r="A1" t="str">
            <v>PHIẾU XỬ LÝ HỒ SƠ THANH TOÁN VƯỢT THẨM QUYỀN PD</v>
          </cell>
        </row>
      </sheetData>
      <sheetData sheetId="4631">
        <row r="1">
          <cell r="A1" t="str">
            <v>PHIẾU XỬ LÝ HỒ SƠ THANH TOÁN VƯỢT THẨM QUYỀN PD</v>
          </cell>
        </row>
      </sheetData>
      <sheetData sheetId="4632">
        <row r="1">
          <cell r="A1" t="str">
            <v>PHIẾU XỬ LÝ HỒ SƠ THANH TOÁN VƯỢT THẨM QUYỀN PD</v>
          </cell>
        </row>
      </sheetData>
      <sheetData sheetId="4633">
        <row r="1">
          <cell r="A1" t="str">
            <v>PHIẾU XỬ LÝ HỒ SƠ THANH TOÁN VƯỢT THẨM QUYỀN PD</v>
          </cell>
        </row>
      </sheetData>
      <sheetData sheetId="4634">
        <row r="1">
          <cell r="A1" t="str">
            <v>PHIẾU XỬ LÝ HỒ SƠ THANH TOÁN VƯỢT THẨM QUYỀN PD</v>
          </cell>
        </row>
      </sheetData>
      <sheetData sheetId="4635">
        <row r="1">
          <cell r="A1" t="str">
            <v>PHIẾU XỬ LÝ HỒ SƠ THANH TOÁN VƯỢT THẨM QUYỀN PD</v>
          </cell>
        </row>
      </sheetData>
      <sheetData sheetId="4636">
        <row r="1">
          <cell r="A1" t="str">
            <v>PHIẾU XỬ LÝ HỒ SƠ THANH TOÁN VƯỢT THẨM QUYỀN PD</v>
          </cell>
        </row>
      </sheetData>
      <sheetData sheetId="4637">
        <row r="1">
          <cell r="A1" t="str">
            <v>PHIẾU XỬ LÝ HỒ SƠ THANH TOÁN VƯỢT THẨM QUYỀN PD</v>
          </cell>
        </row>
      </sheetData>
      <sheetData sheetId="4638">
        <row r="1">
          <cell r="A1" t="str">
            <v>PHIẾU XỬ LÝ HỒ SƠ THANH TOÁN VƯỢT THẨM QUYỀN PD</v>
          </cell>
        </row>
      </sheetData>
      <sheetData sheetId="4639">
        <row r="1">
          <cell r="A1" t="str">
            <v>PHIẾU XỬ LÝ HỒ SƠ THANH TOÁN VƯỢT THẨM QUYỀN PD</v>
          </cell>
        </row>
      </sheetData>
      <sheetData sheetId="4640">
        <row r="1">
          <cell r="A1" t="str">
            <v>PHIẾU XỬ LÝ HỒ SƠ THANH TOÁN VƯỢT THẨM QUYỀN PD</v>
          </cell>
        </row>
      </sheetData>
      <sheetData sheetId="4641">
        <row r="1">
          <cell r="A1" t="str">
            <v>PHIẾU XỬ LÝ HỒ SƠ THANH TOÁN VƯỢT THẨM QUYỀN PD</v>
          </cell>
        </row>
      </sheetData>
      <sheetData sheetId="4642">
        <row r="1">
          <cell r="A1" t="str">
            <v>PHIẾU XỬ LÝ HỒ SƠ THANH TOÁN VƯỢT THẨM QUYỀN PD</v>
          </cell>
        </row>
      </sheetData>
      <sheetData sheetId="4643">
        <row r="1">
          <cell r="A1" t="str">
            <v>PHIẾU XỬ LÝ HỒ SƠ THANH TOÁN VƯỢT THẨM QUYỀN PD</v>
          </cell>
        </row>
      </sheetData>
      <sheetData sheetId="4644">
        <row r="1">
          <cell r="A1" t="str">
            <v>PHIẾU XỬ LÝ HỒ SƠ THANH TOÁN VƯỢT THẨM QUYỀN PD</v>
          </cell>
        </row>
      </sheetData>
      <sheetData sheetId="4645">
        <row r="1">
          <cell r="A1" t="str">
            <v>PHIẾU XỬ LÝ HỒ SƠ THANH TOÁN VƯỢT THẨM QUYỀN PD</v>
          </cell>
        </row>
      </sheetData>
      <sheetData sheetId="4646">
        <row r="1">
          <cell r="A1" t="str">
            <v>PHIẾU XỬ LÝ HỒ SƠ THANH TOÁN VƯỢT THẨM QUYỀN PD</v>
          </cell>
        </row>
      </sheetData>
      <sheetData sheetId="4647">
        <row r="1">
          <cell r="A1" t="str">
            <v>PHIẾU XỬ LÝ HỒ SƠ THANH TOÁN VƯỢT THẨM QUYỀN PD</v>
          </cell>
        </row>
      </sheetData>
      <sheetData sheetId="4648">
        <row r="1">
          <cell r="A1" t="str">
            <v>PHIẾU XỬ LÝ HỒ SƠ THANH TOÁN VƯỢT THẨM QUYỀN PD</v>
          </cell>
        </row>
      </sheetData>
      <sheetData sheetId="4649">
        <row r="1">
          <cell r="A1" t="str">
            <v>PHIẾU XỬ LÝ HỒ SƠ THANH TOÁN VƯỢT THẨM QUYỀN PD</v>
          </cell>
        </row>
      </sheetData>
      <sheetData sheetId="4650">
        <row r="1">
          <cell r="A1" t="str">
            <v>PHIẾU XỬ LÝ HỒ SƠ THANH TOÁN VƯỢT THẨM QUYỀN PD</v>
          </cell>
        </row>
      </sheetData>
      <sheetData sheetId="4651">
        <row r="1">
          <cell r="A1" t="str">
            <v>PHIẾU XỬ LÝ HỒ SƠ THANH TOÁN VƯỢT THẨM QUYỀN PD</v>
          </cell>
        </row>
      </sheetData>
      <sheetData sheetId="4652">
        <row r="1">
          <cell r="A1" t="str">
            <v>PHIẾU XỬ LÝ HỒ SƠ THANH TOÁN VƯỢT THẨM QUYỀN PD</v>
          </cell>
        </row>
      </sheetData>
      <sheetData sheetId="4653">
        <row r="1">
          <cell r="A1" t="str">
            <v>PHIẾU XỬ LÝ HỒ SƠ THANH TOÁN VƯỢT THẨM QUYỀN PD</v>
          </cell>
        </row>
      </sheetData>
      <sheetData sheetId="4654">
        <row r="1">
          <cell r="A1" t="str">
            <v>PHIẾU XỬ LÝ HỒ SƠ THANH TOÁN VƯỢT THẨM QUYỀN PD</v>
          </cell>
        </row>
      </sheetData>
      <sheetData sheetId="4655">
        <row r="1">
          <cell r="A1" t="str">
            <v>PHIẾU XỬ LÝ HỒ SƠ THANH TOÁN VƯỢT THẨM QUYỀN PD</v>
          </cell>
        </row>
      </sheetData>
      <sheetData sheetId="4656">
        <row r="1">
          <cell r="A1" t="str">
            <v>PHIẾU XỬ LÝ HỒ SƠ THANH TOÁN VƯỢT THẨM QUYỀN PD</v>
          </cell>
        </row>
      </sheetData>
      <sheetData sheetId="4657">
        <row r="1">
          <cell r="A1" t="str">
            <v>PHIẾU XỬ LÝ HỒ SƠ THANH TOÁN VƯỢT THẨM QUYỀN PD</v>
          </cell>
        </row>
      </sheetData>
      <sheetData sheetId="4658">
        <row r="1">
          <cell r="A1" t="str">
            <v>PHIẾU XỬ LÝ HỒ SƠ THANH TOÁN VƯỢT THẨM QUYỀN PD</v>
          </cell>
        </row>
      </sheetData>
      <sheetData sheetId="4659">
        <row r="1">
          <cell r="A1" t="str">
            <v>PHIẾU XỬ LÝ HỒ SƠ THANH TOÁN VƯỢT THẨM QUYỀN PD</v>
          </cell>
        </row>
      </sheetData>
      <sheetData sheetId="4660">
        <row r="1">
          <cell r="A1" t="str">
            <v>PHIẾU XỬ LÝ HỒ SƠ THANH TOÁN VƯỢT THẨM QUYỀN PD</v>
          </cell>
        </row>
      </sheetData>
      <sheetData sheetId="4661">
        <row r="1">
          <cell r="A1" t="str">
            <v>PHIẾU XỬ LÝ HỒ SƠ THANH TOÁN VƯỢT THẨM QUYỀN PD</v>
          </cell>
        </row>
      </sheetData>
      <sheetData sheetId="4662">
        <row r="1">
          <cell r="A1" t="str">
            <v>PHIẾU XỬ LÝ HỒ SƠ THANH TOÁN VƯỢT THẨM QUYỀN PD</v>
          </cell>
        </row>
      </sheetData>
      <sheetData sheetId="4663">
        <row r="1">
          <cell r="A1" t="str">
            <v>PHIẾU XỬ LÝ HỒ SƠ THANH TOÁN VƯỢT THẨM QUYỀN PD</v>
          </cell>
        </row>
      </sheetData>
      <sheetData sheetId="4664">
        <row r="1">
          <cell r="A1" t="str">
            <v>PHIẾU XỬ LÝ HỒ SƠ THANH TOÁN VƯỢT THẨM QUYỀN PD</v>
          </cell>
        </row>
      </sheetData>
      <sheetData sheetId="4665">
        <row r="1">
          <cell r="A1" t="str">
            <v>PHIẾU XỬ LÝ HỒ SƠ THANH TOÁN VƯỢT THẨM QUYỀN PD</v>
          </cell>
        </row>
      </sheetData>
      <sheetData sheetId="4666">
        <row r="1">
          <cell r="A1" t="str">
            <v>PHIẾU XỬ LÝ HỒ SƠ THANH TOÁN VƯỢT THẨM QUYỀN PD</v>
          </cell>
        </row>
      </sheetData>
      <sheetData sheetId="4667">
        <row r="1">
          <cell r="A1" t="str">
            <v>PHIẾU XỬ LÝ HỒ SƠ THANH TOÁN VƯỢT THẨM QUYỀN PD</v>
          </cell>
        </row>
      </sheetData>
      <sheetData sheetId="4668">
        <row r="1">
          <cell r="A1" t="str">
            <v>PHIẾU XỬ LÝ HỒ SƠ THANH TOÁN VƯỢT THẨM QUYỀN PD</v>
          </cell>
        </row>
      </sheetData>
      <sheetData sheetId="4669">
        <row r="1">
          <cell r="A1" t="str">
            <v>PHIẾU XỬ LÝ HỒ SƠ THANH TOÁN VƯỢT THẨM QUYỀN PD</v>
          </cell>
        </row>
      </sheetData>
      <sheetData sheetId="4670">
        <row r="1">
          <cell r="A1" t="str">
            <v>PHIẾU XỬ LÝ HỒ SƠ THANH TOÁN VƯỢT THẨM QUYỀN PD</v>
          </cell>
        </row>
      </sheetData>
      <sheetData sheetId="4671">
        <row r="1">
          <cell r="A1" t="str">
            <v>PHIẾU XỬ LÝ HỒ SƠ THANH TOÁN VƯỢT THẨM QUYỀN PD</v>
          </cell>
        </row>
      </sheetData>
      <sheetData sheetId="4672">
        <row r="1">
          <cell r="A1" t="str">
            <v>PHIẾU XỬ LÝ HỒ SƠ THANH TOÁN VƯỢT THẨM QUYỀN PD</v>
          </cell>
        </row>
      </sheetData>
      <sheetData sheetId="4673">
        <row r="1">
          <cell r="A1" t="str">
            <v>PHIẾU XỬ LÝ HỒ SƠ THANH TOÁN VƯỢT THẨM QUYỀN PD</v>
          </cell>
        </row>
      </sheetData>
      <sheetData sheetId="4674">
        <row r="1">
          <cell r="A1" t="str">
            <v>PHIẾU XỬ LÝ HỒ SƠ THANH TOÁN VƯỢT THẨM QUYỀN PD</v>
          </cell>
        </row>
      </sheetData>
      <sheetData sheetId="4675">
        <row r="1">
          <cell r="A1" t="str">
            <v>PHIẾU XỬ LÝ HỒ SƠ THANH TOÁN VƯỢT THẨM QUYỀN PD</v>
          </cell>
        </row>
      </sheetData>
      <sheetData sheetId="4676">
        <row r="1">
          <cell r="A1" t="str">
            <v>PHIẾU XỬ LÝ HỒ SƠ THANH TOÁN VƯỢT THẨM QUYỀN PD</v>
          </cell>
        </row>
      </sheetData>
      <sheetData sheetId="4677">
        <row r="1">
          <cell r="A1" t="str">
            <v>PHIẾU XỬ LÝ HỒ SƠ THANH TOÁN VƯỢT THẨM QUYỀN PD</v>
          </cell>
        </row>
      </sheetData>
      <sheetData sheetId="4678">
        <row r="1">
          <cell r="A1" t="str">
            <v>PHIẾU XỬ LÝ HỒ SƠ THANH TOÁN VƯỢT THẨM QUYỀN PD</v>
          </cell>
        </row>
      </sheetData>
      <sheetData sheetId="4679">
        <row r="1">
          <cell r="A1" t="str">
            <v>PHIẾU XỬ LÝ HỒ SƠ THANH TOÁN VƯỢT THẨM QUYỀN PD</v>
          </cell>
        </row>
      </sheetData>
      <sheetData sheetId="4680">
        <row r="1">
          <cell r="A1" t="str">
            <v>PHIẾU XỬ LÝ HỒ SƠ THANH TOÁN VƯỢT THẨM QUYỀN PD</v>
          </cell>
        </row>
      </sheetData>
      <sheetData sheetId="4681">
        <row r="1">
          <cell r="A1" t="str">
            <v>PHIẾU XỬ LÝ HỒ SƠ THANH TOÁN VƯỢT THẨM QUYỀN PD</v>
          </cell>
        </row>
      </sheetData>
      <sheetData sheetId="4682">
        <row r="1">
          <cell r="A1" t="str">
            <v>PHIẾU XỬ LÝ HỒ SƠ THANH TOÁN VƯỢT THẨM QUYỀN PD</v>
          </cell>
        </row>
      </sheetData>
      <sheetData sheetId="4683">
        <row r="1">
          <cell r="A1" t="str">
            <v>PHIẾU XỬ LÝ HỒ SƠ THANH TOÁN VƯỢT THẨM QUYỀN PD</v>
          </cell>
        </row>
      </sheetData>
      <sheetData sheetId="4684">
        <row r="1">
          <cell r="A1" t="str">
            <v>PHIẾU XỬ LÝ HỒ SƠ THANH TOÁN VƯỢT THẨM QUYỀN PD</v>
          </cell>
        </row>
      </sheetData>
      <sheetData sheetId="4685">
        <row r="1">
          <cell r="A1" t="str">
            <v>PHIẾU XỬ LÝ HỒ SƠ THANH TOÁN VƯỢT THẨM QUYỀN PD</v>
          </cell>
        </row>
      </sheetData>
      <sheetData sheetId="4686">
        <row r="1">
          <cell r="A1" t="str">
            <v>PHIẾU XỬ LÝ HỒ SƠ THANH TOÁN VƯỢT THẨM QUYỀN PD</v>
          </cell>
        </row>
      </sheetData>
      <sheetData sheetId="4687">
        <row r="1">
          <cell r="A1" t="str">
            <v>PHIẾU XỬ LÝ HỒ SƠ THANH TOÁN VƯỢT THẨM QUYỀN PD</v>
          </cell>
        </row>
      </sheetData>
      <sheetData sheetId="4688">
        <row r="1">
          <cell r="A1" t="str">
            <v>PHIẾU XỬ LÝ HỒ SƠ THANH TOÁN VƯỢT THẨM QUYỀN PD</v>
          </cell>
        </row>
      </sheetData>
      <sheetData sheetId="4689">
        <row r="1">
          <cell r="A1" t="str">
            <v>PHIẾU XỬ LÝ HỒ SƠ THANH TOÁN VƯỢT THẨM QUYỀN PD</v>
          </cell>
        </row>
      </sheetData>
      <sheetData sheetId="4690">
        <row r="1">
          <cell r="A1" t="str">
            <v>PHIẾU XỬ LÝ HỒ SƠ THANH TOÁN VƯỢT THẨM QUYỀN PD</v>
          </cell>
        </row>
      </sheetData>
      <sheetData sheetId="4691">
        <row r="1">
          <cell r="A1" t="str">
            <v>PHIẾU XỬ LÝ HỒ SƠ THANH TOÁN VƯỢT THẨM QUYỀN PD</v>
          </cell>
        </row>
      </sheetData>
      <sheetData sheetId="4692">
        <row r="1">
          <cell r="A1" t="str">
            <v>PHIẾU XỬ LÝ HỒ SƠ THANH TOÁN VƯỢT THẨM QUYỀN PD</v>
          </cell>
        </row>
      </sheetData>
      <sheetData sheetId="4693">
        <row r="1">
          <cell r="A1" t="str">
            <v>PHIẾU XỬ LÝ HỒ SƠ THANH TOÁN VƯỢT THẨM QUYỀN PD</v>
          </cell>
        </row>
      </sheetData>
      <sheetData sheetId="4694">
        <row r="1">
          <cell r="A1" t="str">
            <v>PHIẾU XỬ LÝ HỒ SƠ THANH TOÁN VƯỢT THẨM QUYỀN PD</v>
          </cell>
        </row>
      </sheetData>
      <sheetData sheetId="4695">
        <row r="1">
          <cell r="A1" t="str">
            <v>PHIẾU XỬ LÝ HỒ SƠ THANH TOÁN VƯỢT THẨM QUYỀN PD</v>
          </cell>
        </row>
      </sheetData>
      <sheetData sheetId="4696">
        <row r="1">
          <cell r="A1" t="str">
            <v>PHIẾU XỬ LÝ HỒ SƠ THANH TOÁN VƯỢT THẨM QUYỀN PD</v>
          </cell>
        </row>
      </sheetData>
      <sheetData sheetId="4697">
        <row r="1">
          <cell r="A1" t="str">
            <v>PHIẾU XỬ LÝ HỒ SƠ THANH TOÁN VƯỢT THẨM QUYỀN PD</v>
          </cell>
        </row>
      </sheetData>
      <sheetData sheetId="4698">
        <row r="1">
          <cell r="A1" t="str">
            <v>PHIẾU XỬ LÝ HỒ SƠ THANH TOÁN VƯỢT THẨM QUYỀN PD</v>
          </cell>
        </row>
      </sheetData>
      <sheetData sheetId="4699">
        <row r="1">
          <cell r="A1" t="str">
            <v>PHIẾU XỬ LÝ HỒ SƠ THANH TOÁN VƯỢT THẨM QUYỀN PD</v>
          </cell>
        </row>
      </sheetData>
      <sheetData sheetId="4700">
        <row r="1">
          <cell r="A1" t="str">
            <v>PHIẾU XỬ LÝ HỒ SƠ THANH TOÁN VƯỢT THẨM QUYỀN PD</v>
          </cell>
        </row>
      </sheetData>
      <sheetData sheetId="4701">
        <row r="1">
          <cell r="A1" t="str">
            <v>PHIẾU XỬ LÝ HỒ SƠ THANH TOÁN VƯỢT THẨM QUYỀN PD</v>
          </cell>
        </row>
      </sheetData>
      <sheetData sheetId="4702">
        <row r="1">
          <cell r="A1" t="str">
            <v>PHIẾU XỬ LÝ HỒ SƠ THANH TOÁN VƯỢT THẨM QUYỀN PD</v>
          </cell>
        </row>
      </sheetData>
      <sheetData sheetId="4703">
        <row r="1">
          <cell r="A1" t="str">
            <v>PHIẾU XỬ LÝ HỒ SƠ THANH TOÁN VƯỢT THẨM QUYỀN PD</v>
          </cell>
        </row>
      </sheetData>
      <sheetData sheetId="4704">
        <row r="1">
          <cell r="A1" t="str">
            <v>PHIẾU XỬ LÝ HỒ SƠ THANH TOÁN VƯỢT THẨM QUYỀN PD</v>
          </cell>
        </row>
      </sheetData>
      <sheetData sheetId="4705">
        <row r="1">
          <cell r="A1" t="str">
            <v>PHIẾU XỬ LÝ HỒ SƠ THANH TOÁN VƯỢT THẨM QUYỀN PD</v>
          </cell>
        </row>
      </sheetData>
      <sheetData sheetId="4706">
        <row r="1">
          <cell r="A1" t="str">
            <v>PHIẾU XỬ LÝ HỒ SƠ THANH TOÁN VƯỢT THẨM QUYỀN PD</v>
          </cell>
        </row>
      </sheetData>
      <sheetData sheetId="4707">
        <row r="1">
          <cell r="A1" t="str">
            <v>PHIẾU XỬ LÝ HỒ SƠ THANH TOÁN VƯỢT THẨM QUYỀN PD</v>
          </cell>
        </row>
      </sheetData>
      <sheetData sheetId="4708">
        <row r="1">
          <cell r="A1" t="str">
            <v>PHIẾU XỬ LÝ HỒ SƠ THANH TOÁN VƯỢT THẨM QUYỀN PD</v>
          </cell>
        </row>
      </sheetData>
      <sheetData sheetId="4709">
        <row r="1">
          <cell r="A1" t="str">
            <v>PHIẾU XỬ LÝ HỒ SƠ THANH TOÁN VƯỢT THẨM QUYỀN PD</v>
          </cell>
        </row>
      </sheetData>
      <sheetData sheetId="4710">
        <row r="1">
          <cell r="A1" t="str">
            <v>PHIẾU XỬ LÝ HỒ SƠ THANH TOÁN VƯỢT THẨM QUYỀN PD</v>
          </cell>
        </row>
      </sheetData>
      <sheetData sheetId="4711">
        <row r="1">
          <cell r="A1" t="str">
            <v>PHIẾU XỬ LÝ HỒ SƠ THANH TOÁN VƯỢT THẨM QUYỀN PD</v>
          </cell>
        </row>
      </sheetData>
      <sheetData sheetId="4712">
        <row r="1">
          <cell r="A1" t="str">
            <v>PHIẾU XỬ LÝ HỒ SƠ THANH TOÁN VƯỢT THẨM QUYỀN PD</v>
          </cell>
        </row>
      </sheetData>
      <sheetData sheetId="4713">
        <row r="1">
          <cell r="A1" t="str">
            <v>PHIẾU XỬ LÝ HỒ SƠ THANH TOÁN VƯỢT THẨM QUYỀN PD</v>
          </cell>
        </row>
      </sheetData>
      <sheetData sheetId="4714">
        <row r="1">
          <cell r="A1" t="str">
            <v>PHIẾU XỬ LÝ HỒ SƠ THANH TOÁN VƯỢT THẨM QUYỀN PD</v>
          </cell>
        </row>
      </sheetData>
      <sheetData sheetId="4715">
        <row r="1">
          <cell r="A1" t="str">
            <v>PHIẾU XỬ LÝ HỒ SƠ THANH TOÁN VƯỢT THẨM QUYỀN PD</v>
          </cell>
        </row>
      </sheetData>
      <sheetData sheetId="4716">
        <row r="1">
          <cell r="A1" t="str">
            <v>PHIẾU XỬ LÝ HỒ SƠ THANH TOÁN VƯỢT THẨM QUYỀN PD</v>
          </cell>
        </row>
      </sheetData>
      <sheetData sheetId="4717">
        <row r="1">
          <cell r="A1" t="str">
            <v>PHIẾU XỬ LÝ HỒ SƠ THANH TOÁN VƯỢT THẨM QUYỀN PD</v>
          </cell>
        </row>
      </sheetData>
      <sheetData sheetId="4718">
        <row r="1">
          <cell r="A1" t="str">
            <v>PHIẾU XỬ LÝ HỒ SƠ THANH TOÁN VƯỢT THẨM QUYỀN PD</v>
          </cell>
        </row>
      </sheetData>
      <sheetData sheetId="4719">
        <row r="1">
          <cell r="A1" t="str">
            <v>PHIẾU XỬ LÝ HỒ SƠ THANH TOÁN VƯỢT THẨM QUYỀN PD</v>
          </cell>
        </row>
      </sheetData>
      <sheetData sheetId="4720">
        <row r="1">
          <cell r="A1" t="str">
            <v>PHIẾU XỬ LÝ HỒ SƠ THANH TOÁN VƯỢT THẨM QUYỀN PD</v>
          </cell>
        </row>
      </sheetData>
      <sheetData sheetId="4721">
        <row r="1">
          <cell r="A1" t="str">
            <v>PHIẾU XỬ LÝ HỒ SƠ THANH TOÁN VƯỢT THẨM QUYỀN PD</v>
          </cell>
        </row>
      </sheetData>
      <sheetData sheetId="4722">
        <row r="1">
          <cell r="A1" t="str">
            <v>PHIẾU XỬ LÝ HỒ SƠ THANH TOÁN VƯỢT THẨM QUYỀN PD</v>
          </cell>
        </row>
      </sheetData>
      <sheetData sheetId="4723">
        <row r="1">
          <cell r="A1" t="str">
            <v>PHIẾU XỬ LÝ HỒ SƠ THANH TOÁN VƯỢT THẨM QUYỀN PD</v>
          </cell>
        </row>
      </sheetData>
      <sheetData sheetId="4724">
        <row r="1">
          <cell r="A1" t="str">
            <v>PHIẾU XỬ LÝ HỒ SƠ THANH TOÁN VƯỢT THẨM QUYỀN PD</v>
          </cell>
        </row>
      </sheetData>
      <sheetData sheetId="4725">
        <row r="1">
          <cell r="A1" t="str">
            <v>PHIẾU XỬ LÝ HỒ SƠ THANH TOÁN VƯỢT THẨM QUYỀN PD</v>
          </cell>
        </row>
      </sheetData>
      <sheetData sheetId="4726">
        <row r="1">
          <cell r="A1" t="str">
            <v>PHIẾU XỬ LÝ HỒ SƠ THANH TOÁN VƯỢT THẨM QUYỀN PD</v>
          </cell>
        </row>
      </sheetData>
      <sheetData sheetId="4727">
        <row r="1">
          <cell r="A1" t="str">
            <v>PHIẾU XỬ LÝ HỒ SƠ THANH TOÁN VƯỢT THẨM QUYỀN PD</v>
          </cell>
        </row>
      </sheetData>
      <sheetData sheetId="4728">
        <row r="1">
          <cell r="A1" t="str">
            <v>PHIẾU XỬ LÝ HỒ SƠ THANH TOÁN VƯỢT THẨM QUYỀN PD</v>
          </cell>
        </row>
      </sheetData>
      <sheetData sheetId="4729">
        <row r="1">
          <cell r="A1" t="str">
            <v>PHIẾU XỬ LÝ HỒ SƠ THANH TOÁN VƯỢT THẨM QUYỀN PD</v>
          </cell>
        </row>
      </sheetData>
      <sheetData sheetId="4730">
        <row r="1">
          <cell r="A1" t="str">
            <v>PHIẾU XỬ LÝ HỒ SƠ THANH TOÁN VƯỢT THẨM QUYỀN PD</v>
          </cell>
        </row>
      </sheetData>
      <sheetData sheetId="4731">
        <row r="1">
          <cell r="A1" t="str">
            <v>PHIẾU XỬ LÝ HỒ SƠ THANH TOÁN VƯỢT THẨM QUYỀN PD</v>
          </cell>
        </row>
      </sheetData>
      <sheetData sheetId="4732">
        <row r="1">
          <cell r="A1" t="str">
            <v>PHIẾU XỬ LÝ HỒ SƠ THANH TOÁN VƯỢT THẨM QUYỀN PD</v>
          </cell>
        </row>
      </sheetData>
      <sheetData sheetId="4733">
        <row r="1">
          <cell r="A1" t="str">
            <v>PHIẾU XỬ LÝ HỒ SƠ THANH TOÁN VƯỢT THẨM QUYỀN PD</v>
          </cell>
        </row>
      </sheetData>
      <sheetData sheetId="4734">
        <row r="1">
          <cell r="A1" t="str">
            <v>PHIẾU XỬ LÝ HỒ SƠ THANH TOÁN VƯỢT THẨM QUYỀN PD</v>
          </cell>
        </row>
      </sheetData>
      <sheetData sheetId="4735">
        <row r="1">
          <cell r="A1" t="str">
            <v>PHIẾU XỬ LÝ HỒ SƠ THANH TOÁN VƯỢT THẨM QUYỀN PD</v>
          </cell>
        </row>
      </sheetData>
      <sheetData sheetId="4736">
        <row r="1">
          <cell r="A1" t="str">
            <v>PHIẾU XỬ LÝ HỒ SƠ THANH TOÁN VƯỢT THẨM QUYỀN PD</v>
          </cell>
        </row>
      </sheetData>
      <sheetData sheetId="4737">
        <row r="1">
          <cell r="A1" t="str">
            <v>PHIẾU XỬ LÝ HỒ SƠ THANH TOÁN VƯỢT THẨM QUYỀN PD</v>
          </cell>
        </row>
      </sheetData>
      <sheetData sheetId="4738">
        <row r="1">
          <cell r="A1" t="str">
            <v>PHIẾU XỬ LÝ HỒ SƠ THANH TOÁN VƯỢT THẨM QUYỀN PD</v>
          </cell>
        </row>
      </sheetData>
      <sheetData sheetId="4739">
        <row r="1">
          <cell r="A1" t="str">
            <v>PHIẾU XỬ LÝ HỒ SƠ THANH TOÁN VƯỢT THẨM QUYỀN PD</v>
          </cell>
        </row>
      </sheetData>
      <sheetData sheetId="4740">
        <row r="1">
          <cell r="A1" t="str">
            <v>PHIẾU XỬ LÝ HỒ SƠ THANH TOÁN VƯỢT THẨM QUYỀN PD</v>
          </cell>
        </row>
      </sheetData>
      <sheetData sheetId="4741">
        <row r="1">
          <cell r="A1" t="str">
            <v>PHIẾU XỬ LÝ HỒ SƠ THANH TOÁN VƯỢT THẨM QUYỀN PD</v>
          </cell>
        </row>
      </sheetData>
      <sheetData sheetId="4742">
        <row r="1">
          <cell r="A1" t="str">
            <v>PHIẾU XỬ LÝ HỒ SƠ THANH TOÁN VƯỢT THẨM QUYỀN PD</v>
          </cell>
        </row>
      </sheetData>
      <sheetData sheetId="4743">
        <row r="1">
          <cell r="A1" t="str">
            <v>PHIẾU XỬ LÝ HỒ SƠ THANH TOÁN VƯỢT THẨM QUYỀN PD</v>
          </cell>
        </row>
      </sheetData>
      <sheetData sheetId="4744">
        <row r="1">
          <cell r="A1" t="str">
            <v>PHIẾU XỬ LÝ HỒ SƠ THANH TOÁN VƯỢT THẨM QUYỀN PD</v>
          </cell>
        </row>
      </sheetData>
      <sheetData sheetId="4745">
        <row r="1">
          <cell r="A1" t="str">
            <v>PHIẾU XỬ LÝ HỒ SƠ THANH TOÁN VƯỢT THẨM QUYỀN PD</v>
          </cell>
        </row>
      </sheetData>
      <sheetData sheetId="4746">
        <row r="1">
          <cell r="A1" t="str">
            <v>PHIẾU XỬ LÝ HỒ SƠ THANH TOÁN VƯỢT THẨM QUYỀN PD</v>
          </cell>
        </row>
      </sheetData>
      <sheetData sheetId="4747">
        <row r="1">
          <cell r="A1" t="str">
            <v>PHIẾU XỬ LÝ HỒ SƠ THANH TOÁN VƯỢT THẨM QUYỀN PD</v>
          </cell>
        </row>
      </sheetData>
      <sheetData sheetId="4748">
        <row r="1">
          <cell r="A1" t="str">
            <v>PHIẾU XỬ LÝ HỒ SƠ THANH TOÁN VƯỢT THẨM QUYỀN PD</v>
          </cell>
        </row>
      </sheetData>
      <sheetData sheetId="4749">
        <row r="1">
          <cell r="A1" t="str">
            <v>PHIẾU XỬ LÝ HỒ SƠ THANH TOÁN VƯỢT THẨM QUYỀN PD</v>
          </cell>
        </row>
      </sheetData>
      <sheetData sheetId="4750">
        <row r="1">
          <cell r="A1" t="str">
            <v>PHIẾU XỬ LÝ HỒ SƠ THANH TOÁN VƯỢT THẨM QUYỀN PD</v>
          </cell>
        </row>
      </sheetData>
      <sheetData sheetId="4751">
        <row r="1">
          <cell r="A1" t="str">
            <v>PHIẾU XỬ LÝ HỒ SƠ THANH TOÁN VƯỢT THẨM QUYỀN PD</v>
          </cell>
        </row>
      </sheetData>
      <sheetData sheetId="4752">
        <row r="1">
          <cell r="A1" t="str">
            <v>PHIẾU XỬ LÝ HỒ SƠ THANH TOÁN VƯỢT THẨM QUYỀN PD</v>
          </cell>
        </row>
      </sheetData>
      <sheetData sheetId="4753">
        <row r="1">
          <cell r="A1" t="str">
            <v>PHIẾU XỬ LÝ HỒ SƠ THANH TOÁN VƯỢT THẨM QUYỀN PD</v>
          </cell>
        </row>
      </sheetData>
      <sheetData sheetId="4754">
        <row r="1">
          <cell r="A1" t="str">
            <v>PHIẾU XỬ LÝ HỒ SƠ THANH TOÁN VƯỢT THẨM QUYỀN PD</v>
          </cell>
        </row>
      </sheetData>
      <sheetData sheetId="4755">
        <row r="1">
          <cell r="A1" t="str">
            <v>PHIẾU XỬ LÝ HỒ SƠ THANH TOÁN VƯỢT THẨM QUYỀN PD</v>
          </cell>
        </row>
      </sheetData>
      <sheetData sheetId="4756">
        <row r="1">
          <cell r="A1" t="str">
            <v>PHIẾU XỬ LÝ HỒ SƠ THANH TOÁN VƯỢT THẨM QUYỀN PD</v>
          </cell>
        </row>
      </sheetData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>
        <row r="1">
          <cell r="A1" t="str">
            <v>PHIẾU XỬ LÝ HỒ SƠ THANH TOÁN VƯỢT THẨM QUYỀN PD</v>
          </cell>
        </row>
      </sheetData>
      <sheetData sheetId="4763">
        <row r="1">
          <cell r="A1" t="str">
            <v>PHIẾU XỬ LÝ HỒ SƠ THANH TOÁN VƯỢT THẨM QUYỀN PD</v>
          </cell>
        </row>
      </sheetData>
      <sheetData sheetId="4764">
        <row r="1">
          <cell r="A1" t="str">
            <v>PHIẾU XỬ LÝ HỒ SƠ THANH TOÁN VƯỢT THẨM QUYỀN PD</v>
          </cell>
        </row>
      </sheetData>
      <sheetData sheetId="4765">
        <row r="1">
          <cell r="A1" t="str">
            <v>PHIẾU XỬ LÝ HỒ SƠ THANH TOÁN VƯỢT THẨM QUYỀN PD</v>
          </cell>
        </row>
      </sheetData>
      <sheetData sheetId="4766">
        <row r="1">
          <cell r="A1" t="str">
            <v>PHIẾU XỬ LÝ HỒ SƠ THANH TOÁN VƯỢT THẨM QUYỀN PD</v>
          </cell>
        </row>
      </sheetData>
      <sheetData sheetId="4767">
        <row r="1">
          <cell r="A1" t="str">
            <v>PHIẾU XỬ LÝ HỒ SƠ THANH TOÁN VƯỢT THẨM QUYỀN PD</v>
          </cell>
        </row>
      </sheetData>
      <sheetData sheetId="4768">
        <row r="1">
          <cell r="A1" t="str">
            <v>PHIẾU XỬ LÝ HỒ SƠ THANH TOÁN VƯỢT THẨM QUYỀN PD</v>
          </cell>
        </row>
      </sheetData>
      <sheetData sheetId="4769">
        <row r="1">
          <cell r="A1" t="str">
            <v>PHIẾU XỬ LÝ HỒ SƠ THANH TOÁN VƯỢT THẨM QUYỀN PD</v>
          </cell>
        </row>
      </sheetData>
      <sheetData sheetId="4770">
        <row r="1">
          <cell r="A1" t="str">
            <v>PHIẾU XỬ LÝ HỒ SƠ THANH TOÁN VƯỢT THẨM QUYỀN PD</v>
          </cell>
        </row>
      </sheetData>
      <sheetData sheetId="4771">
        <row r="1">
          <cell r="A1" t="str">
            <v>PHIẾU XỬ LÝ HỒ SƠ THANH TOÁN VƯỢT THẨM QUYỀN PD</v>
          </cell>
        </row>
      </sheetData>
      <sheetData sheetId="4772">
        <row r="1">
          <cell r="A1" t="str">
            <v>PHIẾU XỬ LÝ HỒ SƠ THANH TOÁN VƯỢT THẨM QUYỀN PD</v>
          </cell>
        </row>
      </sheetData>
      <sheetData sheetId="4773" refreshError="1"/>
      <sheetData sheetId="4774">
        <row r="1">
          <cell r="A1" t="str">
            <v>PHIẾU XỬ LÝ HỒ SƠ THANH TOÁN VƯỢT THẨM QUYỀN PD</v>
          </cell>
        </row>
      </sheetData>
      <sheetData sheetId="4775">
        <row r="1">
          <cell r="A1" t="str">
            <v>PHIẾU XỬ LÝ HỒ SƠ THANH TOÁN VƯỢT THẨM QUYỀN PD</v>
          </cell>
        </row>
      </sheetData>
      <sheetData sheetId="4776">
        <row r="1">
          <cell r="A1" t="str">
            <v>PHIẾU XỬ LÝ HỒ SƠ THANH TOÁN VƯỢT THẨM QUYỀN PD</v>
          </cell>
        </row>
      </sheetData>
      <sheetData sheetId="4777">
        <row r="1">
          <cell r="A1" t="str">
            <v>PHIẾU XỬ LÝ HỒ SƠ THANH TOÁN VƯỢT THẨM QUYỀN PD</v>
          </cell>
        </row>
      </sheetData>
      <sheetData sheetId="4778">
        <row r="1">
          <cell r="A1" t="str">
            <v>PHIẾU XỬ LÝ HỒ SƠ THANH TOÁN VƯỢT THẨM QUYỀN PD</v>
          </cell>
        </row>
      </sheetData>
      <sheetData sheetId="4779">
        <row r="1">
          <cell r="A1" t="str">
            <v>PHIẾU XỬ LÝ HỒ SƠ THANH TOÁN VƯỢT THẨM QUYỀN PD</v>
          </cell>
        </row>
      </sheetData>
      <sheetData sheetId="4780">
        <row r="1">
          <cell r="A1" t="str">
            <v>PHIẾU XỬ LÝ HỒ SƠ THANH TOÁN VƯỢT THẨM QUYỀN PD</v>
          </cell>
        </row>
      </sheetData>
      <sheetData sheetId="4781">
        <row r="1">
          <cell r="A1" t="str">
            <v>PHIẾU XỬ LÝ HỒ SƠ THANH TOÁN VƯỢT THẨM QUYỀN PD</v>
          </cell>
        </row>
      </sheetData>
      <sheetData sheetId="4782">
        <row r="1">
          <cell r="A1" t="str">
            <v>PHIẾU XỬ LÝ HỒ SƠ THANH TOÁN VƯỢT THẨM QUYỀN PD</v>
          </cell>
        </row>
      </sheetData>
      <sheetData sheetId="4783">
        <row r="1">
          <cell r="A1" t="str">
            <v>PHIẾU XỬ LÝ HỒ SƠ THANH TOÁN VƯỢT THẨM QUYỀN PD</v>
          </cell>
        </row>
      </sheetData>
      <sheetData sheetId="4784">
        <row r="1">
          <cell r="A1" t="str">
            <v>PHIẾU XỬ LÝ HỒ SƠ THANH TOÁN VƯỢT THẨM QUYỀN PD</v>
          </cell>
        </row>
      </sheetData>
      <sheetData sheetId="4785">
        <row r="1">
          <cell r="A1" t="str">
            <v>PHIẾU XỬ LÝ HỒ SƠ THANH TOÁN VƯỢT THẨM QUYỀN PD</v>
          </cell>
        </row>
      </sheetData>
      <sheetData sheetId="4786">
        <row r="1">
          <cell r="A1" t="str">
            <v>PHIẾU XỬ LÝ HỒ SƠ THANH TOÁN VƯỢT THẨM QUYỀN PD</v>
          </cell>
        </row>
      </sheetData>
      <sheetData sheetId="4787">
        <row r="1">
          <cell r="A1" t="str">
            <v>PHIẾU XỬ LÝ HỒ SƠ THANH TOÁN VƯỢT THẨM QUYỀN PD</v>
          </cell>
        </row>
      </sheetData>
      <sheetData sheetId="4788">
        <row r="1">
          <cell r="A1" t="str">
            <v>PHIẾU XỬ LÝ HỒ SƠ THANH TOÁN VƯỢT THẨM QUYỀN PD</v>
          </cell>
        </row>
      </sheetData>
      <sheetData sheetId="4789">
        <row r="1">
          <cell r="A1" t="str">
            <v>PHIẾU XỬ LÝ HỒ SƠ THANH TOÁN VƯỢT THẨM QUYỀN PD</v>
          </cell>
        </row>
      </sheetData>
      <sheetData sheetId="4790">
        <row r="1">
          <cell r="A1" t="str">
            <v>PHIẾU XỬ LÝ HỒ SƠ THANH TOÁN VƯỢT THẨM QUYỀN PD</v>
          </cell>
        </row>
      </sheetData>
      <sheetData sheetId="4791">
        <row r="1">
          <cell r="A1" t="str">
            <v>PHIẾU XỬ LÝ HỒ SƠ THANH TOÁN VƯỢT THẨM QUYỀN PD</v>
          </cell>
        </row>
      </sheetData>
      <sheetData sheetId="4792">
        <row r="1">
          <cell r="A1" t="str">
            <v>PHIẾU XỬ LÝ HỒ SƠ THANH TOÁN VƯỢT THẨM QUYỀN PD</v>
          </cell>
        </row>
      </sheetData>
      <sheetData sheetId="4793">
        <row r="1">
          <cell r="A1" t="str">
            <v>PHIẾU XỬ LÝ HỒ SƠ THANH TOÁN VƯỢT THẨM QUYỀN PD</v>
          </cell>
        </row>
      </sheetData>
      <sheetData sheetId="4794">
        <row r="1">
          <cell r="A1" t="str">
            <v>PHIẾU XỬ LÝ HỒ SƠ THANH TOÁN VƯỢT THẨM QUYỀN PD</v>
          </cell>
        </row>
      </sheetData>
      <sheetData sheetId="4795">
        <row r="1">
          <cell r="A1" t="str">
            <v>PHIẾU XỬ LÝ HỒ SƠ THANH TOÁN VƯỢT THẨM QUYỀN PD</v>
          </cell>
        </row>
      </sheetData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>
        <row r="1">
          <cell r="A1" t="str">
            <v>PHIẾU XỬ LÝ HỒ SƠ THANH TOÁN VƯỢT THẨM QUYỀN PD</v>
          </cell>
        </row>
      </sheetData>
      <sheetData sheetId="4825">
        <row r="1">
          <cell r="A1" t="str">
            <v>PHIẾU XỬ LÝ HỒ SƠ THANH TOÁN VƯỢT THẨM QUYỀN PD</v>
          </cell>
        </row>
      </sheetData>
      <sheetData sheetId="4826">
        <row r="1">
          <cell r="A1" t="str">
            <v>PHIẾU XỬ LÝ HỒ SƠ THANH TOÁN VƯỢT THẨM QUYỀN PD</v>
          </cell>
        </row>
      </sheetData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>
        <row r="1">
          <cell r="A1" t="str">
            <v>PHIẾU XỬ LÝ HỒ SƠ THANH TOÁN VƯỢT THẨM QUYỀN PD</v>
          </cell>
        </row>
      </sheetData>
      <sheetData sheetId="4857">
        <row r="1">
          <cell r="A1" t="str">
            <v>PHIẾU XỬ LÝ HỒ SƠ THANH TOÁN VƯỢT THẨM QUYỀN PD</v>
          </cell>
        </row>
      </sheetData>
      <sheetData sheetId="4858">
        <row r="1">
          <cell r="A1" t="str">
            <v>PHIẾU XỬ LÝ HỒ SƠ THANH TOÁN VƯỢT THẨM QUYỀN PD</v>
          </cell>
        </row>
      </sheetData>
      <sheetData sheetId="4859">
        <row r="1">
          <cell r="A1" t="str">
            <v>PHIẾU XỬ LÝ HỒ SƠ THANH TOÁN VƯỢT THẨM QUYỀN PD</v>
          </cell>
        </row>
      </sheetData>
      <sheetData sheetId="4860">
        <row r="1">
          <cell r="A1" t="str">
            <v>PHIẾU XỬ LÝ HỒ SƠ THANH TOÁN VƯỢT THẨM QUYỀN PD</v>
          </cell>
        </row>
      </sheetData>
      <sheetData sheetId="4861">
        <row r="1">
          <cell r="A1" t="str">
            <v>PHIẾU XỬ LÝ HỒ SƠ THANH TOÁN VƯỢT THẨM QUYỀN PD</v>
          </cell>
        </row>
      </sheetData>
      <sheetData sheetId="4862">
        <row r="1">
          <cell r="A1" t="str">
            <v>PHIẾU XỬ LÝ HỒ SƠ THANH TOÁN VƯỢT THẨM QUYỀN PD</v>
          </cell>
        </row>
      </sheetData>
      <sheetData sheetId="4863">
        <row r="1">
          <cell r="A1" t="str">
            <v>PHIẾU XỬ LÝ HỒ SƠ THANH TOÁN VƯỢT THẨM QUYỀN PD</v>
          </cell>
        </row>
      </sheetData>
      <sheetData sheetId="4864">
        <row r="1">
          <cell r="A1" t="str">
            <v>PHIẾU XỬ LÝ HỒ SƠ THANH TOÁN VƯỢT THẨM QUYỀN PD</v>
          </cell>
        </row>
      </sheetData>
      <sheetData sheetId="4865">
        <row r="1">
          <cell r="A1" t="str">
            <v>PHIẾU XỬ LÝ HỒ SƠ THANH TOÁN VƯỢT THẨM QUYỀN PD</v>
          </cell>
        </row>
      </sheetData>
      <sheetData sheetId="4866">
        <row r="1">
          <cell r="A1" t="str">
            <v>PHIẾU XỬ LÝ HỒ SƠ THANH TOÁN VƯỢT THẨM QUYỀN PD</v>
          </cell>
        </row>
      </sheetData>
      <sheetData sheetId="4867">
        <row r="1">
          <cell r="A1" t="str">
            <v>PHIẾU XỬ LÝ HỒ SƠ THANH TOÁN VƯỢT THẨM QUYỀN PD</v>
          </cell>
        </row>
      </sheetData>
      <sheetData sheetId="4868">
        <row r="1">
          <cell r="A1" t="str">
            <v>PHIẾU XỬ LÝ HỒ SƠ THANH TOÁN VƯỢT THẨM QUYỀN PD</v>
          </cell>
        </row>
      </sheetData>
      <sheetData sheetId="4869">
        <row r="1">
          <cell r="A1" t="str">
            <v>PHIẾU XỬ LÝ HỒ SƠ THANH TOÁN VƯỢT THẨM QUYỀN PD</v>
          </cell>
        </row>
      </sheetData>
      <sheetData sheetId="4870">
        <row r="1">
          <cell r="A1" t="str">
            <v>PHIẾU XỬ LÝ HỒ SƠ THANH TOÁN VƯỢT THẨM QUYỀN PD</v>
          </cell>
        </row>
      </sheetData>
      <sheetData sheetId="4871">
        <row r="1">
          <cell r="A1" t="str">
            <v>PHIẾU XỬ LÝ HỒ SƠ THANH TOÁN VƯỢT THẨM QUYỀN PD</v>
          </cell>
        </row>
      </sheetData>
      <sheetData sheetId="4872">
        <row r="1">
          <cell r="A1" t="str">
            <v>PHIẾU XỬ LÝ HỒ SƠ THANH TOÁN VƯỢT THẨM QUYỀN PD</v>
          </cell>
        </row>
      </sheetData>
      <sheetData sheetId="4873">
        <row r="1">
          <cell r="A1" t="str">
            <v>PHIẾU XỬ LÝ HỒ SƠ THANH TOÁN VƯỢT THẨM QUYỀN PD</v>
          </cell>
        </row>
      </sheetData>
      <sheetData sheetId="4874">
        <row r="1">
          <cell r="A1" t="str">
            <v>PHIẾU XỬ LÝ HỒ SƠ THANH TOÁN VƯỢT THẨM QUYỀN PD</v>
          </cell>
        </row>
      </sheetData>
      <sheetData sheetId="4875">
        <row r="1">
          <cell r="A1" t="str">
            <v>PHIẾU XỬ LÝ HỒ SƠ THANH TOÁN VƯỢT THẨM QUYỀN PD</v>
          </cell>
        </row>
      </sheetData>
      <sheetData sheetId="4876">
        <row r="1">
          <cell r="A1" t="str">
            <v>PHIẾU XỬ LÝ HỒ SƠ THANH TOÁN VƯỢT THẨM QUYỀN PD</v>
          </cell>
        </row>
      </sheetData>
      <sheetData sheetId="4877">
        <row r="1">
          <cell r="A1" t="str">
            <v>PHIẾU XỬ LÝ HỒ SƠ THANH TOÁN VƯỢT THẨM QUYỀN PD</v>
          </cell>
        </row>
      </sheetData>
      <sheetData sheetId="4878">
        <row r="1">
          <cell r="A1" t="str">
            <v>PHIẾU XỬ LÝ HỒ SƠ THANH TOÁN VƯỢT THẨM QUYỀN PD</v>
          </cell>
        </row>
      </sheetData>
      <sheetData sheetId="4879">
        <row r="1">
          <cell r="A1" t="str">
            <v>PHIẾU XỬ LÝ HỒ SƠ THANH TOÁN VƯỢT THẨM QUYỀN PD</v>
          </cell>
        </row>
      </sheetData>
      <sheetData sheetId="4880">
        <row r="1">
          <cell r="A1" t="str">
            <v>PHIẾU XỬ LÝ HỒ SƠ THANH TOÁN VƯỢT THẨM QUYỀN PD</v>
          </cell>
        </row>
      </sheetData>
      <sheetData sheetId="4881">
        <row r="1">
          <cell r="A1" t="str">
            <v>PHIẾU XỬ LÝ HỒ SƠ THANH TOÁN VƯỢT THẨM QUYỀN PD</v>
          </cell>
        </row>
      </sheetData>
      <sheetData sheetId="4882">
        <row r="1">
          <cell r="A1" t="str">
            <v>PHIẾU XỬ LÝ HỒ SƠ THANH TOÁN VƯỢT THẨM QUYỀN PD</v>
          </cell>
        </row>
      </sheetData>
      <sheetData sheetId="4883">
        <row r="1">
          <cell r="A1" t="str">
            <v>PHIẾU XỬ LÝ HỒ SƠ THANH TOÁN VƯỢT THẨM QUYỀN PD</v>
          </cell>
        </row>
      </sheetData>
      <sheetData sheetId="4884">
        <row r="1">
          <cell r="A1" t="str">
            <v>PHIẾU XỬ LÝ HỒ SƠ THANH TOÁN VƯỢT THẨM QUYỀN PD</v>
          </cell>
        </row>
      </sheetData>
      <sheetData sheetId="4885">
        <row r="1">
          <cell r="A1" t="str">
            <v>PHIẾU XỬ LÝ HỒ SƠ THANH TOÁN VƯỢT THẨM QUYỀN PD</v>
          </cell>
        </row>
      </sheetData>
      <sheetData sheetId="4886">
        <row r="1">
          <cell r="A1" t="str">
            <v>PHIẾU XỬ LÝ HỒ SƠ THANH TOÁN VƯỢT THẨM QUYỀN PD</v>
          </cell>
        </row>
      </sheetData>
      <sheetData sheetId="4887">
        <row r="1">
          <cell r="A1" t="str">
            <v>PHIẾU XỬ LÝ HỒ SƠ THANH TOÁN VƯỢT THẨM QUYỀN PD</v>
          </cell>
        </row>
      </sheetData>
      <sheetData sheetId="4888">
        <row r="1">
          <cell r="A1" t="str">
            <v>PHIẾU XỬ LÝ HỒ SƠ THANH TOÁN VƯỢT THẨM QUYỀN PD</v>
          </cell>
        </row>
      </sheetData>
      <sheetData sheetId="4889">
        <row r="1">
          <cell r="A1" t="str">
            <v>PHIẾU XỬ LÝ HỒ SƠ THANH TOÁN VƯỢT THẨM QUYỀN PD</v>
          </cell>
        </row>
      </sheetData>
      <sheetData sheetId="4890">
        <row r="1">
          <cell r="A1" t="str">
            <v>PHIẾU XỬ LÝ HỒ SƠ THANH TOÁN VƯỢT THẨM QUYỀN PD</v>
          </cell>
        </row>
      </sheetData>
      <sheetData sheetId="4891">
        <row r="1">
          <cell r="A1" t="str">
            <v>PHIẾU XỬ LÝ HỒ SƠ THANH TOÁN VƯỢT THẨM QUYỀN PD</v>
          </cell>
        </row>
      </sheetData>
      <sheetData sheetId="4892">
        <row r="1">
          <cell r="A1" t="str">
            <v>PHIẾU XỬ LÝ HỒ SƠ THANH TOÁN VƯỢT THẨM QUYỀN PD</v>
          </cell>
        </row>
      </sheetData>
      <sheetData sheetId="4893">
        <row r="1">
          <cell r="A1" t="str">
            <v>PHIẾU XỬ LÝ HỒ SƠ THANH TOÁN VƯỢT THẨM QUYỀN PD</v>
          </cell>
        </row>
      </sheetData>
      <sheetData sheetId="4894">
        <row r="1">
          <cell r="A1" t="str">
            <v>PHIẾU XỬ LÝ HỒ SƠ THANH TOÁN VƯỢT THẨM QUYỀN PD</v>
          </cell>
        </row>
      </sheetData>
      <sheetData sheetId="4895">
        <row r="1">
          <cell r="A1" t="str">
            <v>PHIẾU XỬ LÝ HỒ SƠ THANH TOÁN VƯỢT THẨM QUYỀN PD</v>
          </cell>
        </row>
      </sheetData>
      <sheetData sheetId="4896">
        <row r="1">
          <cell r="A1" t="str">
            <v>PHIẾU XỬ LÝ HỒ SƠ THANH TOÁN VƯỢT THẨM QUYỀN PD</v>
          </cell>
        </row>
      </sheetData>
      <sheetData sheetId="4897">
        <row r="1">
          <cell r="A1" t="str">
            <v>PHIẾU XỬ LÝ HỒ SƠ THANH TOÁN VƯỢT THẨM QUYỀN PD</v>
          </cell>
        </row>
      </sheetData>
      <sheetData sheetId="4898">
        <row r="1">
          <cell r="A1" t="str">
            <v>PHIẾU XỬ LÝ HỒ SƠ THANH TOÁN VƯỢT THẨM QUYỀN PD</v>
          </cell>
        </row>
      </sheetData>
      <sheetData sheetId="4899">
        <row r="1">
          <cell r="A1" t="str">
            <v>PHIẾU XỬ LÝ HỒ SƠ THANH TOÁN VƯỢT THẨM QUYỀN PD</v>
          </cell>
        </row>
      </sheetData>
      <sheetData sheetId="4900">
        <row r="1">
          <cell r="A1" t="str">
            <v>PHIẾU XỬ LÝ HỒ SƠ THANH TOÁN VƯỢT THẨM QUYỀN PD</v>
          </cell>
        </row>
      </sheetData>
      <sheetData sheetId="4901">
        <row r="1">
          <cell r="A1" t="str">
            <v>PHIẾU XỬ LÝ HỒ SƠ THANH TOÁN VƯỢT THẨM QUYỀN PD</v>
          </cell>
        </row>
      </sheetData>
      <sheetData sheetId="4902">
        <row r="1">
          <cell r="A1" t="str">
            <v>PHIẾU XỬ LÝ HỒ SƠ THANH TOÁN VƯỢT THẨM QUYỀN PD</v>
          </cell>
        </row>
      </sheetData>
      <sheetData sheetId="4903">
        <row r="1">
          <cell r="A1" t="str">
            <v>PHIẾU XỬ LÝ HỒ SƠ THANH TOÁN VƯỢT THẨM QUYỀN PD</v>
          </cell>
        </row>
      </sheetData>
      <sheetData sheetId="4904">
        <row r="1">
          <cell r="A1" t="str">
            <v>PHIẾU XỬ LÝ HỒ SƠ THANH TOÁN VƯỢT THẨM QUYỀN PD</v>
          </cell>
        </row>
      </sheetData>
      <sheetData sheetId="4905">
        <row r="1">
          <cell r="A1" t="str">
            <v>PHIẾU XỬ LÝ HỒ SƠ THANH TOÁN VƯỢT THẨM QUYỀN PD</v>
          </cell>
        </row>
      </sheetData>
      <sheetData sheetId="4906">
        <row r="1">
          <cell r="A1" t="str">
            <v>PHIẾU XỬ LÝ HỒ SƠ THANH TOÁN VƯỢT THẨM QUYỀN PD</v>
          </cell>
        </row>
      </sheetData>
      <sheetData sheetId="4907">
        <row r="1">
          <cell r="A1" t="str">
            <v>PHIẾU XỬ LÝ HỒ SƠ THANH TOÁN VƯỢT THẨM QUYỀN PD</v>
          </cell>
        </row>
      </sheetData>
      <sheetData sheetId="4908">
        <row r="1">
          <cell r="A1" t="str">
            <v>PHIẾU XỬ LÝ HỒ SƠ THANH TOÁN VƯỢT THẨM QUYỀN PD</v>
          </cell>
        </row>
      </sheetData>
      <sheetData sheetId="4909">
        <row r="1">
          <cell r="A1" t="str">
            <v>PHIẾU XỬ LÝ HỒ SƠ THANH TOÁN VƯỢT THẨM QUYỀN PD</v>
          </cell>
        </row>
      </sheetData>
      <sheetData sheetId="4910">
        <row r="1">
          <cell r="A1" t="str">
            <v>PHIẾU XỬ LÝ HỒ SƠ THANH TOÁN VƯỢT THẨM QUYỀN PD</v>
          </cell>
        </row>
      </sheetData>
      <sheetData sheetId="4911">
        <row r="1">
          <cell r="A1" t="str">
            <v>PHIẾU XỬ LÝ HỒ SƠ THANH TOÁN VƯỢT THẨM QUYỀN PD</v>
          </cell>
        </row>
      </sheetData>
      <sheetData sheetId="4912">
        <row r="1">
          <cell r="A1" t="str">
            <v>PHIẾU XỬ LÝ HỒ SƠ THANH TOÁN VƯỢT THẨM QUYỀN PD</v>
          </cell>
        </row>
      </sheetData>
      <sheetData sheetId="4913">
        <row r="1">
          <cell r="A1" t="str">
            <v>PHIẾU XỬ LÝ HỒ SƠ THANH TOÁN VƯỢT THẨM QUYỀN PD</v>
          </cell>
        </row>
      </sheetData>
      <sheetData sheetId="4914">
        <row r="1">
          <cell r="A1" t="str">
            <v>PHIẾU XỬ LÝ HỒ SƠ THANH TOÁN VƯỢT THẨM QUYỀN PD</v>
          </cell>
        </row>
      </sheetData>
      <sheetData sheetId="4915">
        <row r="1">
          <cell r="A1" t="str">
            <v>PHIẾU XỬ LÝ HỒ SƠ THANH TOÁN VƯỢT THẨM QUYỀN PD</v>
          </cell>
        </row>
      </sheetData>
      <sheetData sheetId="4916">
        <row r="1">
          <cell r="A1" t="str">
            <v>PHIẾU XỬ LÝ HỒ SƠ THANH TOÁN VƯỢT THẨM QUYỀN PD</v>
          </cell>
        </row>
      </sheetData>
      <sheetData sheetId="4917">
        <row r="1">
          <cell r="A1" t="str">
            <v>PHIẾU XỬ LÝ HỒ SƠ THANH TOÁN VƯỢT THẨM QUYỀN PD</v>
          </cell>
        </row>
      </sheetData>
      <sheetData sheetId="4918">
        <row r="1">
          <cell r="A1" t="str">
            <v>PHIẾU XỬ LÝ HỒ SƠ THANH TOÁN VƯỢT THẨM QUYỀN PD</v>
          </cell>
        </row>
      </sheetData>
      <sheetData sheetId="4919">
        <row r="1">
          <cell r="A1" t="str">
            <v>PHIẾU XỬ LÝ HỒ SƠ THANH TOÁN VƯỢT THẨM QUYỀN PD</v>
          </cell>
        </row>
      </sheetData>
      <sheetData sheetId="4920">
        <row r="1">
          <cell r="A1" t="str">
            <v>PHIẾU XỬ LÝ HỒ SƠ THANH TOÁN VƯỢT THẨM QUYỀN PD</v>
          </cell>
        </row>
      </sheetData>
      <sheetData sheetId="4921">
        <row r="1">
          <cell r="A1" t="str">
            <v>PHIẾU XỬ LÝ HỒ SƠ THANH TOÁN VƯỢT THẨM QUYỀN PD</v>
          </cell>
        </row>
      </sheetData>
      <sheetData sheetId="4922">
        <row r="1">
          <cell r="A1" t="str">
            <v>PHIẾU XỬ LÝ HỒ SƠ THANH TOÁN VƯỢT THẨM QUYỀN PD</v>
          </cell>
        </row>
      </sheetData>
      <sheetData sheetId="4923">
        <row r="1">
          <cell r="A1" t="str">
            <v>PHIẾU XỬ LÝ HỒ SƠ THANH TOÁN VƯỢT THẨM QUYỀN PD</v>
          </cell>
        </row>
      </sheetData>
      <sheetData sheetId="4924">
        <row r="1">
          <cell r="A1" t="str">
            <v>PHIẾU XỬ LÝ HỒ SƠ THANH TOÁN VƯỢT THẨM QUYỀN PD</v>
          </cell>
        </row>
      </sheetData>
      <sheetData sheetId="4925">
        <row r="1">
          <cell r="A1" t="str">
            <v>PHIẾU XỬ LÝ HỒ SƠ THANH TOÁN VƯỢT THẨM QUYỀN PD</v>
          </cell>
        </row>
      </sheetData>
      <sheetData sheetId="4926">
        <row r="1">
          <cell r="A1" t="str">
            <v>PHIẾU XỬ LÝ HỒ SƠ THANH TOÁN VƯỢT THẨM QUYỀN PD</v>
          </cell>
        </row>
      </sheetData>
      <sheetData sheetId="4927">
        <row r="1">
          <cell r="A1" t="str">
            <v>PHIẾU XỬ LÝ HỒ SƠ THANH TOÁN VƯỢT THẨM QUYỀN PD</v>
          </cell>
        </row>
      </sheetData>
      <sheetData sheetId="4928">
        <row r="1">
          <cell r="A1" t="str">
            <v>PHIẾU XỬ LÝ HỒ SƠ THANH TOÁN VƯỢT THẨM QUYỀN PD</v>
          </cell>
        </row>
      </sheetData>
      <sheetData sheetId="4929">
        <row r="1">
          <cell r="A1" t="str">
            <v>PHIẾU XỬ LÝ HỒ SƠ THANH TOÁN VƯỢT THẨM QUYỀN PD</v>
          </cell>
        </row>
      </sheetData>
      <sheetData sheetId="4930">
        <row r="1">
          <cell r="A1" t="str">
            <v>PHIẾU XỬ LÝ HỒ SƠ THANH TOÁN VƯỢT THẨM QUYỀN PD</v>
          </cell>
        </row>
      </sheetData>
      <sheetData sheetId="4931">
        <row r="1">
          <cell r="A1" t="str">
            <v>PHIẾU XỬ LÝ HỒ SƠ THANH TOÁN VƯỢT THẨM QUYỀN PD</v>
          </cell>
        </row>
      </sheetData>
      <sheetData sheetId="4932">
        <row r="1">
          <cell r="A1" t="str">
            <v>PHIẾU XỬ LÝ HỒ SƠ THANH TOÁN VƯỢT THẨM QUYỀN PD</v>
          </cell>
        </row>
      </sheetData>
      <sheetData sheetId="4933">
        <row r="1">
          <cell r="A1" t="str">
            <v>PHIẾU XỬ LÝ HỒ SƠ THANH TOÁN VƯỢT THẨM QUYỀN PD</v>
          </cell>
        </row>
      </sheetData>
      <sheetData sheetId="4934">
        <row r="1">
          <cell r="A1" t="str">
            <v>PHIẾU XỬ LÝ HỒ SƠ THANH TOÁN VƯỢT THẨM QUYỀN PD</v>
          </cell>
        </row>
      </sheetData>
      <sheetData sheetId="4935">
        <row r="1">
          <cell r="A1" t="str">
            <v>PHIẾU XỬ LÝ HỒ SƠ THANH TOÁN VƯỢT THẨM QUYỀN PD</v>
          </cell>
        </row>
      </sheetData>
      <sheetData sheetId="4936">
        <row r="1">
          <cell r="A1" t="str">
            <v>PHIẾU XỬ LÝ HỒ SƠ THANH TOÁN VƯỢT THẨM QUYỀN PD</v>
          </cell>
        </row>
      </sheetData>
      <sheetData sheetId="4937">
        <row r="1">
          <cell r="A1" t="str">
            <v>PHIẾU XỬ LÝ HỒ SƠ THANH TOÁN VƯỢT THẨM QUYỀN PD</v>
          </cell>
        </row>
      </sheetData>
      <sheetData sheetId="4938">
        <row r="1">
          <cell r="A1" t="str">
            <v>PHIẾU XỬ LÝ HỒ SƠ THANH TOÁN VƯỢT THẨM QUYỀN PD</v>
          </cell>
        </row>
      </sheetData>
      <sheetData sheetId="4939">
        <row r="1">
          <cell r="A1" t="str">
            <v>PHIẾU XỬ LÝ HỒ SƠ THANH TOÁN VƯỢT THẨM QUYỀN PD</v>
          </cell>
        </row>
      </sheetData>
      <sheetData sheetId="4940">
        <row r="1">
          <cell r="A1" t="str">
            <v>PHIẾU XỬ LÝ HỒ SƠ THANH TOÁN VƯỢT THẨM QUYỀN PD</v>
          </cell>
        </row>
      </sheetData>
      <sheetData sheetId="4941">
        <row r="1">
          <cell r="A1" t="str">
            <v>PHIẾU XỬ LÝ HỒ SƠ THANH TOÁN VƯỢT THẨM QUYỀN PD</v>
          </cell>
        </row>
      </sheetData>
      <sheetData sheetId="4942">
        <row r="1">
          <cell r="A1" t="str">
            <v>PHIẾU XỬ LÝ HỒ SƠ THANH TOÁN VƯỢT THẨM QUYỀN PD</v>
          </cell>
        </row>
      </sheetData>
      <sheetData sheetId="4943">
        <row r="1">
          <cell r="A1" t="str">
            <v>PHIẾU XỬ LÝ HỒ SƠ THANH TOÁN VƯỢT THẨM QUYỀN PD</v>
          </cell>
        </row>
      </sheetData>
      <sheetData sheetId="4944">
        <row r="1">
          <cell r="A1" t="str">
            <v>PHIẾU XỬ LÝ HỒ SƠ THANH TOÁN VƯỢT THẨM QUYỀN PD</v>
          </cell>
        </row>
      </sheetData>
      <sheetData sheetId="4945">
        <row r="1">
          <cell r="A1" t="str">
            <v>PHIẾU XỬ LÝ HỒ SƠ THANH TOÁN VƯỢT THẨM QUYỀN PD</v>
          </cell>
        </row>
      </sheetData>
      <sheetData sheetId="4946">
        <row r="1">
          <cell r="A1" t="str">
            <v>PHIẾU XỬ LÝ HỒ SƠ THANH TOÁN VƯỢT THẨM QUYỀN PD</v>
          </cell>
        </row>
      </sheetData>
      <sheetData sheetId="4947">
        <row r="1">
          <cell r="A1" t="str">
            <v>PHIẾU XỬ LÝ HỒ SƠ THANH TOÁN VƯỢT THẨM QUYỀN PD</v>
          </cell>
        </row>
      </sheetData>
      <sheetData sheetId="4948">
        <row r="1">
          <cell r="A1" t="str">
            <v>PHIẾU XỬ LÝ HỒ SƠ THANH TOÁN VƯỢT THẨM QUYỀN PD</v>
          </cell>
        </row>
      </sheetData>
      <sheetData sheetId="4949">
        <row r="1">
          <cell r="A1" t="str">
            <v>PHIẾU XỬ LÝ HỒ SƠ THANH TOÁN VƯỢT THẨM QUYỀN PD</v>
          </cell>
        </row>
      </sheetData>
      <sheetData sheetId="4950">
        <row r="1">
          <cell r="A1" t="str">
            <v>PHIẾU XỬ LÝ HỒ SƠ THANH TOÁN VƯỢT THẨM QUYỀN PD</v>
          </cell>
        </row>
      </sheetData>
      <sheetData sheetId="4951">
        <row r="1">
          <cell r="A1" t="str">
            <v>PHIẾU XỬ LÝ HỒ SƠ THANH TOÁN VƯỢT THẨM QUYỀN PD</v>
          </cell>
        </row>
      </sheetData>
      <sheetData sheetId="4952">
        <row r="1">
          <cell r="A1" t="str">
            <v>PHIẾU XỬ LÝ HỒ SƠ THANH TOÁN VƯỢT THẨM QUYỀN PD</v>
          </cell>
        </row>
      </sheetData>
      <sheetData sheetId="4953">
        <row r="1">
          <cell r="A1" t="str">
            <v>PHIẾU XỬ LÝ HỒ SƠ THANH TOÁN VƯỢT THẨM QUYỀN PD</v>
          </cell>
        </row>
      </sheetData>
      <sheetData sheetId="4954">
        <row r="1">
          <cell r="A1" t="str">
            <v>PHIẾU XỬ LÝ HỒ SƠ THANH TOÁN VƯỢT THẨM QUYỀN PD</v>
          </cell>
        </row>
      </sheetData>
      <sheetData sheetId="4955">
        <row r="1">
          <cell r="A1" t="str">
            <v>PHIẾU XỬ LÝ HỒ SƠ THANH TOÁN VƯỢT THẨM QUYỀN PD</v>
          </cell>
        </row>
      </sheetData>
      <sheetData sheetId="4956">
        <row r="1">
          <cell r="A1" t="str">
            <v>PHIẾU XỬ LÝ HỒ SƠ THANH TOÁN VƯỢT THẨM QUYỀN PD</v>
          </cell>
        </row>
      </sheetData>
      <sheetData sheetId="4957">
        <row r="1">
          <cell r="A1" t="str">
            <v>PHIẾU XỬ LÝ HỒ SƠ THANH TOÁN VƯỢT THẨM QUYỀN PD</v>
          </cell>
        </row>
      </sheetData>
      <sheetData sheetId="4958">
        <row r="1">
          <cell r="A1" t="str">
            <v>PHIẾU XỬ LÝ HỒ SƠ THANH TOÁN VƯỢT THẨM QUYỀN PD</v>
          </cell>
        </row>
      </sheetData>
      <sheetData sheetId="4959">
        <row r="1">
          <cell r="A1" t="str">
            <v>PHIẾU XỬ LÝ HỒ SƠ THANH TOÁN VƯỢT THẨM QUYỀN PD</v>
          </cell>
        </row>
      </sheetData>
      <sheetData sheetId="4960">
        <row r="1">
          <cell r="A1" t="str">
            <v>PHIẾU XỬ LÝ HỒ SƠ THANH TOÁN VƯỢT THẨM QUYỀN PD</v>
          </cell>
        </row>
      </sheetData>
      <sheetData sheetId="4961">
        <row r="1">
          <cell r="A1" t="str">
            <v>PHIẾU XỬ LÝ HỒ SƠ THANH TOÁN VƯỢT THẨM QUYỀN PD</v>
          </cell>
        </row>
      </sheetData>
      <sheetData sheetId="4962">
        <row r="1">
          <cell r="A1" t="str">
            <v>PHIẾU XỬ LÝ HỒ SƠ THANH TOÁN VƯỢT THẨM QUYỀN PD</v>
          </cell>
        </row>
      </sheetData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>
        <row r="1">
          <cell r="A1" t="str">
            <v>PHIẾU XỬ LÝ HỒ SƠ THANH TOÁN VƯỢT THẨM QUYỀN PD</v>
          </cell>
        </row>
      </sheetData>
      <sheetData sheetId="4979">
        <row r="1">
          <cell r="A1" t="str">
            <v>PHIẾU XỬ LÝ HỒ SƠ THANH TOÁN VƯỢT THẨM QUYỀN PD</v>
          </cell>
        </row>
      </sheetData>
      <sheetData sheetId="4980">
        <row r="1">
          <cell r="A1" t="str">
            <v>PHIẾU XỬ LÝ HỒ SƠ THANH TOÁN VƯỢT THẨM QUYỀN PD</v>
          </cell>
        </row>
      </sheetData>
      <sheetData sheetId="4981">
        <row r="1">
          <cell r="A1" t="str">
            <v>PHIẾU XỬ LÝ HỒ SƠ THANH TOÁN VƯỢT THẨM QUYỀN PD</v>
          </cell>
        </row>
      </sheetData>
      <sheetData sheetId="4982">
        <row r="1">
          <cell r="A1" t="str">
            <v>PHIẾU XỬ LÝ HỒ SƠ THANH TOÁN VƯỢT THẨM QUYỀN PD</v>
          </cell>
        </row>
      </sheetData>
      <sheetData sheetId="4983">
        <row r="1">
          <cell r="A1" t="str">
            <v>PHIẾU XỬ LÝ HỒ SƠ THANH TOÁN VƯỢT THẨM QUYỀN PD</v>
          </cell>
        </row>
      </sheetData>
      <sheetData sheetId="4984">
        <row r="1">
          <cell r="A1" t="str">
            <v>PHIẾU XỬ LÝ HỒ SƠ THANH TOÁN VƯỢT THẨM QUYỀN PD</v>
          </cell>
        </row>
      </sheetData>
      <sheetData sheetId="4985">
        <row r="1">
          <cell r="A1" t="str">
            <v>PHIẾU XỬ LÝ HỒ SƠ THANH TOÁN VƯỢT THẨM QUYỀN PD</v>
          </cell>
        </row>
      </sheetData>
      <sheetData sheetId="4986">
        <row r="1">
          <cell r="A1" t="str">
            <v>PHIẾU XỬ LÝ HỒ SƠ THANH TOÁN VƯỢT THẨM QUYỀN PD</v>
          </cell>
        </row>
      </sheetData>
      <sheetData sheetId="4987">
        <row r="1">
          <cell r="A1" t="str">
            <v>PHIẾU XỬ LÝ HỒ SƠ THANH TOÁN VƯỢT THẨM QUYỀN PD</v>
          </cell>
        </row>
      </sheetData>
      <sheetData sheetId="4988">
        <row r="1">
          <cell r="A1" t="str">
            <v>PHIẾU XỬ LÝ HỒ SƠ THANH TOÁN VƯỢT THẨM QUYỀN PD</v>
          </cell>
        </row>
      </sheetData>
      <sheetData sheetId="4989">
        <row r="1">
          <cell r="A1" t="str">
            <v>PHIẾU XỬ LÝ HỒ SƠ THANH TOÁN VƯỢT THẨM QUYỀN PD</v>
          </cell>
        </row>
      </sheetData>
      <sheetData sheetId="4990">
        <row r="1">
          <cell r="A1" t="str">
            <v>PHIẾU XỬ LÝ HỒ SƠ THANH TOÁN VƯỢT THẨM QUYỀN PD</v>
          </cell>
        </row>
      </sheetData>
      <sheetData sheetId="4991">
        <row r="1">
          <cell r="A1" t="str">
            <v>PHIẾU XỬ LÝ HỒ SƠ THANH TOÁN VƯỢT THẨM QUYỀN PD</v>
          </cell>
        </row>
      </sheetData>
      <sheetData sheetId="4992">
        <row r="1">
          <cell r="A1" t="str">
            <v>PHIẾU XỬ LÝ HỒ SƠ THANH TOÁN VƯỢT THẨM QUYỀN PD</v>
          </cell>
        </row>
      </sheetData>
      <sheetData sheetId="4993">
        <row r="1">
          <cell r="A1" t="str">
            <v>PHIẾU XỬ LÝ HỒ SƠ THANH TOÁN VƯỢT THẨM QUYỀN PD</v>
          </cell>
        </row>
      </sheetData>
      <sheetData sheetId="4994">
        <row r="1">
          <cell r="A1" t="str">
            <v>PHIẾU XỬ LÝ HỒ SƠ THANH TOÁN VƯỢT THẨM QUYỀN PD</v>
          </cell>
        </row>
      </sheetData>
      <sheetData sheetId="4995">
        <row r="1">
          <cell r="A1" t="str">
            <v>PHIẾU XỬ LÝ HỒ SƠ THANH TOÁN VƯỢT THẨM QUYỀN PD</v>
          </cell>
        </row>
      </sheetData>
      <sheetData sheetId="4996">
        <row r="1">
          <cell r="A1" t="str">
            <v>PHIẾU XỬ LÝ HỒ SƠ THANH TOÁN VƯỢT THẨM QUYỀN PD</v>
          </cell>
        </row>
      </sheetData>
      <sheetData sheetId="4997">
        <row r="1">
          <cell r="A1" t="str">
            <v>PHIẾU XỬ LÝ HỒ SƠ THANH TOÁN VƯỢT THẨM QUYỀN PD</v>
          </cell>
        </row>
      </sheetData>
      <sheetData sheetId="4998">
        <row r="1">
          <cell r="A1" t="str">
            <v>PHIẾU XỬ LÝ HỒ SƠ THANH TOÁN VƯỢT THẨM QUYỀN PD</v>
          </cell>
        </row>
      </sheetData>
      <sheetData sheetId="4999">
        <row r="1">
          <cell r="A1" t="str">
            <v>PHIẾU XỬ LÝ HỒ SƠ THANH TOÁN VƯỢT THẨM QUYỀN PD</v>
          </cell>
        </row>
      </sheetData>
      <sheetData sheetId="5000">
        <row r="1">
          <cell r="A1" t="str">
            <v>PHIẾU XỬ LÝ HỒ SƠ THANH TOÁN VƯỢT THẨM QUYỀN PD</v>
          </cell>
        </row>
      </sheetData>
      <sheetData sheetId="5001">
        <row r="1">
          <cell r="A1" t="str">
            <v>PHIẾU XỬ LÝ HỒ SƠ THANH TOÁN VƯỢT THẨM QUYỀN PD</v>
          </cell>
        </row>
      </sheetData>
      <sheetData sheetId="5002">
        <row r="1">
          <cell r="A1" t="str">
            <v>PHIẾU XỬ LÝ HỒ SƠ THANH TOÁN VƯỢT THẨM QUYỀN PD</v>
          </cell>
        </row>
      </sheetData>
      <sheetData sheetId="5003">
        <row r="1">
          <cell r="A1" t="str">
            <v>PHIẾU XỬ LÝ HỒ SƠ THANH TOÁN VƯỢT THẨM QUYỀN PD</v>
          </cell>
        </row>
      </sheetData>
      <sheetData sheetId="5004">
        <row r="1">
          <cell r="A1" t="str">
            <v>PHIẾU XỬ LÝ HỒ SƠ THANH TOÁN VƯỢT THẨM QUYỀN PD</v>
          </cell>
        </row>
      </sheetData>
      <sheetData sheetId="5005">
        <row r="1">
          <cell r="A1" t="str">
            <v>PHIẾU XỬ LÝ HỒ SƠ THANH TOÁN VƯỢT THẨM QUYỀN PD</v>
          </cell>
        </row>
      </sheetData>
      <sheetData sheetId="5006">
        <row r="1">
          <cell r="A1" t="str">
            <v>PHIẾU XỬ LÝ HỒ SƠ THANH TOÁN VƯỢT THẨM QUYỀN PD</v>
          </cell>
        </row>
      </sheetData>
      <sheetData sheetId="5007">
        <row r="1">
          <cell r="A1" t="str">
            <v>PHIẾU XỬ LÝ HỒ SƠ THANH TOÁN VƯỢT THẨM QUYỀN PD</v>
          </cell>
        </row>
      </sheetData>
      <sheetData sheetId="5008">
        <row r="1">
          <cell r="A1" t="str">
            <v>PHIẾU XỬ LÝ HỒ SƠ THANH TOÁN VƯỢT THẨM QUYỀN PD</v>
          </cell>
        </row>
      </sheetData>
      <sheetData sheetId="5009">
        <row r="1">
          <cell r="A1" t="str">
            <v>PHIẾU XỬ LÝ HỒ SƠ THANH TOÁN VƯỢT THẨM QUYỀN PD</v>
          </cell>
        </row>
      </sheetData>
      <sheetData sheetId="5010">
        <row r="1">
          <cell r="A1" t="str">
            <v>PHIẾU XỬ LÝ HỒ SƠ THANH TOÁN VƯỢT THẨM QUYỀN PD</v>
          </cell>
        </row>
      </sheetData>
      <sheetData sheetId="5011">
        <row r="1">
          <cell r="A1" t="str">
            <v>PHIẾU XỬ LÝ HỒ SƠ THANH TOÁN VƯỢT THẨM QUYỀN PD</v>
          </cell>
        </row>
      </sheetData>
      <sheetData sheetId="5012">
        <row r="1">
          <cell r="A1" t="str">
            <v>PHIẾU XỬ LÝ HỒ SƠ THANH TOÁN VƯỢT THẨM QUYỀN PD</v>
          </cell>
        </row>
      </sheetData>
      <sheetData sheetId="5013">
        <row r="1">
          <cell r="A1" t="str">
            <v>PHIẾU XỬ LÝ HỒ SƠ THANH TOÁN VƯỢT THẨM QUYỀN PD</v>
          </cell>
        </row>
      </sheetData>
      <sheetData sheetId="5014">
        <row r="1">
          <cell r="A1" t="str">
            <v>PHIẾU XỬ LÝ HỒ SƠ THANH TOÁN VƯỢT THẨM QUYỀN PD</v>
          </cell>
        </row>
      </sheetData>
      <sheetData sheetId="5015">
        <row r="1">
          <cell r="A1" t="str">
            <v>PHIẾU XỬ LÝ HỒ SƠ THANH TOÁN VƯỢT THẨM QUYỀN PD</v>
          </cell>
        </row>
      </sheetData>
      <sheetData sheetId="5016">
        <row r="1">
          <cell r="A1" t="str">
            <v>PHIẾU XỬ LÝ HỒ SƠ THANH TOÁN VƯỢT THẨM QUYỀN PD</v>
          </cell>
        </row>
      </sheetData>
      <sheetData sheetId="5017">
        <row r="1">
          <cell r="A1" t="str">
            <v>PHIẾU XỬ LÝ HỒ SƠ THANH TOÁN VƯỢT THẨM QUYỀN PD</v>
          </cell>
        </row>
      </sheetData>
      <sheetData sheetId="5018">
        <row r="1">
          <cell r="A1" t="str">
            <v>PHIẾU XỬ LÝ HỒ SƠ THANH TOÁN VƯỢT THẨM QUYỀN PD</v>
          </cell>
        </row>
      </sheetData>
      <sheetData sheetId="5019">
        <row r="1">
          <cell r="A1" t="str">
            <v>PHIẾU XỬ LÝ HỒ SƠ THANH TOÁN VƯỢT THẨM QUYỀN PD</v>
          </cell>
        </row>
      </sheetData>
      <sheetData sheetId="5020">
        <row r="1">
          <cell r="A1" t="str">
            <v>PHIẾU XỬ LÝ HỒ SƠ THANH TOÁN VƯỢT THẨM QUYỀN PD</v>
          </cell>
        </row>
      </sheetData>
      <sheetData sheetId="5021">
        <row r="1">
          <cell r="A1" t="str">
            <v>PHIẾU XỬ LÝ HỒ SƠ THANH TOÁN VƯỢT THẨM QUYỀN PD</v>
          </cell>
        </row>
      </sheetData>
      <sheetData sheetId="5022">
        <row r="1">
          <cell r="A1" t="str">
            <v>PHIẾU XỬ LÝ HỒ SƠ THANH TOÁN VƯỢT THẨM QUYỀN PD</v>
          </cell>
        </row>
      </sheetData>
      <sheetData sheetId="5023">
        <row r="1">
          <cell r="A1" t="str">
            <v>PHIẾU XỬ LÝ HỒ SƠ THANH TOÁN VƯỢT THẨM QUYỀN PD</v>
          </cell>
        </row>
      </sheetData>
      <sheetData sheetId="5024">
        <row r="1">
          <cell r="A1" t="str">
            <v>PHIẾU XỬ LÝ HỒ SƠ THANH TOÁN VƯỢT THẨM QUYỀN PD</v>
          </cell>
        </row>
      </sheetData>
      <sheetData sheetId="5025">
        <row r="1">
          <cell r="A1" t="str">
            <v>PHIẾU XỬ LÝ HỒ SƠ THANH TOÁN VƯỢT THẨM QUYỀN PD</v>
          </cell>
        </row>
      </sheetData>
      <sheetData sheetId="5026">
        <row r="1">
          <cell r="A1" t="str">
            <v>PHIẾU XỬ LÝ HỒ SƠ THANH TOÁN VƯỢT THẨM QUYỀN PD</v>
          </cell>
        </row>
      </sheetData>
      <sheetData sheetId="5027">
        <row r="1">
          <cell r="A1" t="str">
            <v>PHIẾU XỬ LÝ HỒ SƠ THANH TOÁN VƯỢT THẨM QUYỀN PD</v>
          </cell>
        </row>
      </sheetData>
      <sheetData sheetId="5028">
        <row r="1">
          <cell r="A1" t="str">
            <v>PHIẾU XỬ LÝ HỒ SƠ THANH TOÁN VƯỢT THẨM QUYỀN PD</v>
          </cell>
        </row>
      </sheetData>
      <sheetData sheetId="5029">
        <row r="1">
          <cell r="A1" t="str">
            <v>PHIẾU XỬ LÝ HỒ SƠ THANH TOÁN VƯỢT THẨM QUYỀN PD</v>
          </cell>
        </row>
      </sheetData>
      <sheetData sheetId="5030">
        <row r="1">
          <cell r="A1" t="str">
            <v>PHIẾU XỬ LÝ HỒ SƠ THANH TOÁN VƯỢT THẨM QUYỀN PD</v>
          </cell>
        </row>
      </sheetData>
      <sheetData sheetId="5031">
        <row r="1">
          <cell r="A1" t="str">
            <v>PHIẾU XỬ LÝ HỒ SƠ THANH TOÁN VƯỢT THẨM QUYỀN PD</v>
          </cell>
        </row>
      </sheetData>
      <sheetData sheetId="5032">
        <row r="1">
          <cell r="A1" t="str">
            <v>PHIẾU XỬ LÝ HỒ SƠ THANH TOÁN VƯỢT THẨM QUYỀN PD</v>
          </cell>
        </row>
      </sheetData>
      <sheetData sheetId="5033">
        <row r="1">
          <cell r="A1" t="str">
            <v>PHIẾU XỬ LÝ HỒ SƠ THANH TOÁN VƯỢT THẨM QUYỀN PD</v>
          </cell>
        </row>
      </sheetData>
      <sheetData sheetId="5034">
        <row r="1">
          <cell r="A1" t="str">
            <v>PHIẾU XỬ LÝ HỒ SƠ THANH TOÁN VƯỢT THẨM QUYỀN PD</v>
          </cell>
        </row>
      </sheetData>
      <sheetData sheetId="5035">
        <row r="1">
          <cell r="A1" t="str">
            <v>PHIẾU XỬ LÝ HỒ SƠ THANH TOÁN VƯỢT THẨM QUYỀN PD</v>
          </cell>
        </row>
      </sheetData>
      <sheetData sheetId="5036">
        <row r="1">
          <cell r="A1" t="str">
            <v>PHIẾU XỬ LÝ HỒ SƠ THANH TOÁN VƯỢT THẨM QUYỀN PD</v>
          </cell>
        </row>
      </sheetData>
      <sheetData sheetId="5037">
        <row r="1">
          <cell r="A1" t="str">
            <v>PHIẾU XỬ LÝ HỒ SƠ THANH TOÁN VƯỢT THẨM QUYỀN PD</v>
          </cell>
        </row>
      </sheetData>
      <sheetData sheetId="5038">
        <row r="1">
          <cell r="A1" t="str">
            <v>PHIẾU XỬ LÝ HỒ SƠ THANH TOÁN VƯỢT THẨM QUYỀN PD</v>
          </cell>
        </row>
      </sheetData>
      <sheetData sheetId="5039">
        <row r="1">
          <cell r="A1" t="str">
            <v>PHIẾU XỬ LÝ HỒ SƠ THANH TOÁN VƯỢT THẨM QUYỀN PD</v>
          </cell>
        </row>
      </sheetData>
      <sheetData sheetId="5040">
        <row r="1">
          <cell r="A1" t="str">
            <v>PHIẾU XỬ LÝ HỒ SƠ THANH TOÁN VƯỢT THẨM QUYỀN PD</v>
          </cell>
        </row>
      </sheetData>
      <sheetData sheetId="5041">
        <row r="1">
          <cell r="A1" t="str">
            <v>PHIẾU XỬ LÝ HỒ SƠ THANH TOÁN VƯỢT THẨM QUYỀN PD</v>
          </cell>
        </row>
      </sheetData>
      <sheetData sheetId="5042">
        <row r="1">
          <cell r="A1" t="str">
            <v>PHIẾU XỬ LÝ HỒ SƠ THANH TOÁN VƯỢT THẨM QUYỀN PD</v>
          </cell>
        </row>
      </sheetData>
      <sheetData sheetId="5043">
        <row r="1">
          <cell r="A1" t="str">
            <v>PHIẾU XỬ LÝ HỒ SƠ THANH TOÁN VƯỢT THẨM QUYỀN PD</v>
          </cell>
        </row>
      </sheetData>
      <sheetData sheetId="5044">
        <row r="1">
          <cell r="A1" t="str">
            <v>PHIẾU XỬ LÝ HỒ SƠ THANH TOÁN VƯỢT THẨM QUYỀN PD</v>
          </cell>
        </row>
      </sheetData>
      <sheetData sheetId="5045">
        <row r="1">
          <cell r="A1" t="str">
            <v>PHIẾU XỬ LÝ HỒ SƠ THANH TOÁN VƯỢT THẨM QUYỀN PD</v>
          </cell>
        </row>
      </sheetData>
      <sheetData sheetId="5046">
        <row r="1">
          <cell r="A1" t="str">
            <v>PHIẾU XỬ LÝ HỒ SƠ THANH TOÁN VƯỢT THẨM QUYỀN PD</v>
          </cell>
        </row>
      </sheetData>
      <sheetData sheetId="5047">
        <row r="1">
          <cell r="A1" t="str">
            <v>PHIẾU XỬ LÝ HỒ SƠ THANH TOÁN VƯỢT THẨM QUYỀN PD</v>
          </cell>
        </row>
      </sheetData>
      <sheetData sheetId="5048">
        <row r="1">
          <cell r="A1" t="str">
            <v>PHIẾU XỬ LÝ HỒ SƠ THANH TOÁN VƯỢT THẨM QUYỀN PD</v>
          </cell>
        </row>
      </sheetData>
      <sheetData sheetId="5049">
        <row r="1">
          <cell r="A1" t="str">
            <v>PHIẾU XỬ LÝ HỒ SƠ THANH TOÁN VƯỢT THẨM QUYỀN PD</v>
          </cell>
        </row>
      </sheetData>
      <sheetData sheetId="5050">
        <row r="1">
          <cell r="A1" t="str">
            <v>PHIẾU XỬ LÝ HỒ SƠ THANH TOÁN VƯỢT THẨM QUYỀN PD</v>
          </cell>
        </row>
      </sheetData>
      <sheetData sheetId="5051">
        <row r="1">
          <cell r="A1" t="str">
            <v>PHIẾU XỬ LÝ HỒ SƠ THANH TOÁN VƯỢT THẨM QUYỀN PD</v>
          </cell>
        </row>
      </sheetData>
      <sheetData sheetId="5052">
        <row r="1">
          <cell r="A1" t="str">
            <v>PHIẾU XỬ LÝ HỒ SƠ THANH TOÁN VƯỢT THẨM QUYỀN PD</v>
          </cell>
        </row>
      </sheetData>
      <sheetData sheetId="5053">
        <row r="1">
          <cell r="A1" t="str">
            <v>PHIẾU XỬ LÝ HỒ SƠ THANH TOÁN VƯỢT THẨM QUYỀN PD</v>
          </cell>
        </row>
      </sheetData>
      <sheetData sheetId="5054">
        <row r="1">
          <cell r="A1" t="str">
            <v>PHIẾU XỬ LÝ HỒ SƠ THANH TOÁN VƯỢT THẨM QUYỀN PD</v>
          </cell>
        </row>
      </sheetData>
      <sheetData sheetId="5055">
        <row r="1">
          <cell r="A1" t="str">
            <v>PHIẾU XỬ LÝ HỒ SƠ THANH TOÁN VƯỢT THẨM QUYỀN PD</v>
          </cell>
        </row>
      </sheetData>
      <sheetData sheetId="5056">
        <row r="1">
          <cell r="A1" t="str">
            <v>PHIẾU XỬ LÝ HỒ SƠ THANH TOÁN VƯỢT THẨM QUYỀN PD</v>
          </cell>
        </row>
      </sheetData>
      <sheetData sheetId="5057">
        <row r="1">
          <cell r="A1" t="str">
            <v>PHIẾU XỬ LÝ HỒ SƠ THANH TOÁN VƯỢT THẨM QUYỀN PD</v>
          </cell>
        </row>
      </sheetData>
      <sheetData sheetId="5058">
        <row r="1">
          <cell r="A1" t="str">
            <v>PHIẾU XỬ LÝ HỒ SƠ THANH TOÁN VƯỢT THẨM QUYỀN PD</v>
          </cell>
        </row>
      </sheetData>
      <sheetData sheetId="5059">
        <row r="1">
          <cell r="A1" t="str">
            <v>PHIẾU XỬ LÝ HỒ SƠ THANH TOÁN VƯỢT THẨM QUYỀN PD</v>
          </cell>
        </row>
      </sheetData>
      <sheetData sheetId="5060">
        <row r="1">
          <cell r="A1" t="str">
            <v>PHIẾU XỬ LÝ HỒ SƠ THANH TOÁN VƯỢT THẨM QUYỀN PD</v>
          </cell>
        </row>
      </sheetData>
      <sheetData sheetId="5061">
        <row r="1">
          <cell r="A1" t="str">
            <v>PHIẾU XỬ LÝ HỒ SƠ THANH TOÁN VƯỢT THẨM QUYỀN PD</v>
          </cell>
        </row>
      </sheetData>
      <sheetData sheetId="5062">
        <row r="1">
          <cell r="A1" t="str">
            <v>PHIẾU XỬ LÝ HỒ SƠ THANH TOÁN VƯỢT THẨM QUYỀN PD</v>
          </cell>
        </row>
      </sheetData>
      <sheetData sheetId="5063">
        <row r="1">
          <cell r="A1" t="str">
            <v>PHIẾU XỬ LÝ HỒ SƠ THANH TOÁN VƯỢT THẨM QUYỀN PD</v>
          </cell>
        </row>
      </sheetData>
      <sheetData sheetId="5064">
        <row r="1">
          <cell r="A1" t="str">
            <v>PHIẾU XỬ LÝ HỒ SƠ THANH TOÁN VƯỢT THẨM QUYỀN PD</v>
          </cell>
        </row>
      </sheetData>
      <sheetData sheetId="5065">
        <row r="1">
          <cell r="A1" t="str">
            <v>PHIẾU XỬ LÝ HỒ SƠ THANH TOÁN VƯỢT THẨM QUYỀN PD</v>
          </cell>
        </row>
      </sheetData>
      <sheetData sheetId="5066">
        <row r="1">
          <cell r="A1" t="str">
            <v>PHIẾU XỬ LÝ HỒ SƠ THANH TOÁN VƯỢT THẨM QUYỀN PD</v>
          </cell>
        </row>
      </sheetData>
      <sheetData sheetId="5067">
        <row r="1">
          <cell r="A1" t="str">
            <v>PHIẾU XỬ LÝ HỒ SƠ THANH TOÁN VƯỢT THẨM QUYỀN PD</v>
          </cell>
        </row>
      </sheetData>
      <sheetData sheetId="5068">
        <row r="1">
          <cell r="A1" t="str">
            <v>PHIẾU XỬ LÝ HỒ SƠ THANH TOÁN VƯỢT THẨM QUYỀN PD</v>
          </cell>
        </row>
      </sheetData>
      <sheetData sheetId="5069">
        <row r="1">
          <cell r="A1" t="str">
            <v>PHIẾU XỬ LÝ HỒ SƠ THANH TOÁN VƯỢT THẨM QUYỀN PD</v>
          </cell>
        </row>
      </sheetData>
      <sheetData sheetId="5070">
        <row r="1">
          <cell r="A1" t="str">
            <v>PHIẾU XỬ LÝ HỒ SƠ THANH TOÁN VƯỢT THẨM QUYỀN PD</v>
          </cell>
        </row>
      </sheetData>
      <sheetData sheetId="5071">
        <row r="1">
          <cell r="A1" t="str">
            <v>PHIẾU XỬ LÝ HỒ SƠ THANH TOÁN VƯỢT THẨM QUYỀN PD</v>
          </cell>
        </row>
      </sheetData>
      <sheetData sheetId="5072">
        <row r="1">
          <cell r="A1" t="str">
            <v>PHIẾU XỬ LÝ HỒ SƠ THANH TOÁN VƯỢT THẨM QUYỀN PD</v>
          </cell>
        </row>
      </sheetData>
      <sheetData sheetId="5073">
        <row r="1">
          <cell r="A1" t="str">
            <v>PHIẾU XỬ LÝ HỒ SƠ THANH TOÁN VƯỢT THẨM QUYỀN PD</v>
          </cell>
        </row>
      </sheetData>
      <sheetData sheetId="5074">
        <row r="1">
          <cell r="A1" t="str">
            <v>PHIẾU XỬ LÝ HỒ SƠ THANH TOÁN VƯỢT THẨM QUYỀN PD</v>
          </cell>
        </row>
      </sheetData>
      <sheetData sheetId="5075">
        <row r="1">
          <cell r="A1" t="str">
            <v>PHIẾU XỬ LÝ HỒ SƠ THANH TOÁN VƯỢT THẨM QUYỀN PD</v>
          </cell>
        </row>
      </sheetData>
      <sheetData sheetId="5076">
        <row r="1">
          <cell r="A1" t="str">
            <v>PHIẾU XỬ LÝ HỒ SƠ THANH TOÁN VƯỢT THẨM QUYỀN PD</v>
          </cell>
        </row>
      </sheetData>
      <sheetData sheetId="5077">
        <row r="1">
          <cell r="A1" t="str">
            <v>PHIẾU XỬ LÝ HỒ SƠ THANH TOÁN VƯỢT THẨM QUYỀN PD</v>
          </cell>
        </row>
      </sheetData>
      <sheetData sheetId="5078">
        <row r="1">
          <cell r="A1" t="str">
            <v>PHIẾU XỬ LÝ HỒ SƠ THANH TOÁN VƯỢT THẨM QUYỀN PD</v>
          </cell>
        </row>
      </sheetData>
      <sheetData sheetId="5079">
        <row r="1">
          <cell r="A1" t="str">
            <v>PHIẾU XỬ LÝ HỒ SƠ THANH TOÁN VƯỢT THẨM QUYỀN PD</v>
          </cell>
        </row>
      </sheetData>
      <sheetData sheetId="5080">
        <row r="1">
          <cell r="A1" t="str">
            <v>PHIẾU XỬ LÝ HỒ SƠ THANH TOÁN VƯỢT THẨM QUYỀN PD</v>
          </cell>
        </row>
      </sheetData>
      <sheetData sheetId="5081">
        <row r="1">
          <cell r="A1" t="str">
            <v>PHIẾU XỬ LÝ HỒ SƠ THANH TOÁN VƯỢT THẨM QUYỀN PD</v>
          </cell>
        </row>
      </sheetData>
      <sheetData sheetId="5082">
        <row r="1">
          <cell r="A1" t="str">
            <v>PHIẾU XỬ LÝ HỒ SƠ THANH TOÁN VƯỢT THẨM QUYỀN PD</v>
          </cell>
        </row>
      </sheetData>
      <sheetData sheetId="5083">
        <row r="1">
          <cell r="A1" t="str">
            <v>PHIẾU XỬ LÝ HỒ SƠ THANH TOÁN VƯỢT THẨM QUYỀN PD</v>
          </cell>
        </row>
      </sheetData>
      <sheetData sheetId="5084">
        <row r="1">
          <cell r="A1" t="str">
            <v>PHIẾU XỬ LÝ HỒ SƠ THANH TOÁN VƯỢT THẨM QUYỀN PD</v>
          </cell>
        </row>
      </sheetData>
      <sheetData sheetId="5085">
        <row r="1">
          <cell r="A1" t="str">
            <v>PHIẾU XỬ LÝ HỒ SƠ THANH TOÁN VƯỢT THẨM QUYỀN PD</v>
          </cell>
        </row>
      </sheetData>
      <sheetData sheetId="5086">
        <row r="1">
          <cell r="A1" t="str">
            <v>PHIẾU XỬ LÝ HỒ SƠ THANH TOÁN VƯỢT THẨM QUYỀN PD</v>
          </cell>
        </row>
      </sheetData>
      <sheetData sheetId="5087">
        <row r="1">
          <cell r="A1" t="str">
            <v>PHIẾU XỬ LÝ HỒ SƠ THANH TOÁN VƯỢT THẨM QUYỀN PD</v>
          </cell>
        </row>
      </sheetData>
      <sheetData sheetId="5088">
        <row r="1">
          <cell r="A1" t="str">
            <v>PHIẾU XỬ LÝ HỒ SƠ THANH TOÁN VƯỢT THẨM QUYỀN PD</v>
          </cell>
        </row>
      </sheetData>
      <sheetData sheetId="5089">
        <row r="1">
          <cell r="A1" t="str">
            <v>PHIẾU XỬ LÝ HỒ SƠ THANH TOÁN VƯỢT THẨM QUYỀN PD</v>
          </cell>
        </row>
      </sheetData>
      <sheetData sheetId="5090">
        <row r="1">
          <cell r="A1" t="str">
            <v>PHIẾU XỬ LÝ HỒ SƠ THANH TOÁN VƯỢT THẨM QUYỀN PD</v>
          </cell>
        </row>
      </sheetData>
      <sheetData sheetId="5091">
        <row r="1">
          <cell r="A1" t="str">
            <v>PHIẾU XỬ LÝ HỒ SƠ THANH TOÁN VƯỢT THẨM QUYỀN PD</v>
          </cell>
        </row>
      </sheetData>
      <sheetData sheetId="5092">
        <row r="1">
          <cell r="A1" t="str">
            <v>PHIẾU XỬ LÝ HỒ SƠ THANH TOÁN VƯỢT THẨM QUYỀN PD</v>
          </cell>
        </row>
      </sheetData>
      <sheetData sheetId="5093">
        <row r="1">
          <cell r="A1" t="str">
            <v>PHIẾU XỬ LÝ HỒ SƠ THANH TOÁN VƯỢT THẨM QUYỀN PD</v>
          </cell>
        </row>
      </sheetData>
      <sheetData sheetId="5094">
        <row r="1">
          <cell r="A1" t="str">
            <v>PHIẾU XỬ LÝ HỒ SƠ THANH TOÁN VƯỢT THẨM QUYỀN PD</v>
          </cell>
        </row>
      </sheetData>
      <sheetData sheetId="5095">
        <row r="1">
          <cell r="A1" t="str">
            <v>PHIẾU XỬ LÝ HỒ SƠ THANH TOÁN VƯỢT THẨM QUYỀN PD</v>
          </cell>
        </row>
      </sheetData>
      <sheetData sheetId="5096">
        <row r="1">
          <cell r="A1" t="str">
            <v>PHIẾU XỬ LÝ HỒ SƠ THANH TOÁN VƯỢT THẨM QUYỀN PD</v>
          </cell>
        </row>
      </sheetData>
      <sheetData sheetId="5097">
        <row r="1">
          <cell r="A1" t="str">
            <v>PHIẾU XỬ LÝ HỒ SƠ THANH TOÁN VƯỢT THẨM QUYỀN PD</v>
          </cell>
        </row>
      </sheetData>
      <sheetData sheetId="5098">
        <row r="1">
          <cell r="A1" t="str">
            <v>PHIẾU XỬ LÝ HỒ SƠ THANH TOÁN VƯỢT THẨM QUYỀN PD</v>
          </cell>
        </row>
      </sheetData>
      <sheetData sheetId="5099">
        <row r="1">
          <cell r="A1" t="str">
            <v>PHIẾU XỬ LÝ HỒ SƠ THANH TOÁN VƯỢT THẨM QUYỀN PD</v>
          </cell>
        </row>
      </sheetData>
      <sheetData sheetId="5100">
        <row r="1">
          <cell r="A1" t="str">
            <v>PHIẾU XỬ LÝ HỒ SƠ THANH TOÁN VƯỢT THẨM QUYỀN PD</v>
          </cell>
        </row>
      </sheetData>
      <sheetData sheetId="5101">
        <row r="1">
          <cell r="A1" t="str">
            <v>PHIẾU XỬ LÝ HỒ SƠ THANH TOÁN VƯỢT THẨM QUYỀN PD</v>
          </cell>
        </row>
      </sheetData>
      <sheetData sheetId="5102">
        <row r="1">
          <cell r="A1" t="str">
            <v>PHIẾU XỬ LÝ HỒ SƠ THANH TOÁN VƯỢT THẨM QUYỀN PD</v>
          </cell>
        </row>
      </sheetData>
      <sheetData sheetId="5103">
        <row r="1">
          <cell r="A1" t="str">
            <v>PHIẾU XỬ LÝ HỒ SƠ THANH TOÁN VƯỢT THẨM QUYỀN PD</v>
          </cell>
        </row>
      </sheetData>
      <sheetData sheetId="5104">
        <row r="1">
          <cell r="A1" t="str">
            <v>PHIẾU XỬ LÝ HỒ SƠ THANH TOÁN VƯỢT THẨM QUYỀN PD</v>
          </cell>
        </row>
      </sheetData>
      <sheetData sheetId="5105">
        <row r="1">
          <cell r="A1" t="str">
            <v>PHIẾU XỬ LÝ HỒ SƠ THANH TOÁN VƯỢT THẨM QUYỀN PD</v>
          </cell>
        </row>
      </sheetData>
      <sheetData sheetId="5106">
        <row r="1">
          <cell r="A1" t="str">
            <v>PHIẾU XỬ LÝ HỒ SƠ THANH TOÁN VƯỢT THẨM QUYỀN PD</v>
          </cell>
        </row>
      </sheetData>
      <sheetData sheetId="5107">
        <row r="1">
          <cell r="A1" t="str">
            <v>PHIẾU XỬ LÝ HỒ SƠ THANH TOÁN VƯỢT THẨM QUYỀN PD</v>
          </cell>
        </row>
      </sheetData>
      <sheetData sheetId="5108">
        <row r="1">
          <cell r="A1" t="str">
            <v>PHIẾU XỬ LÝ HỒ SƠ THANH TOÁN VƯỢT THẨM QUYỀN PD</v>
          </cell>
        </row>
      </sheetData>
      <sheetData sheetId="5109">
        <row r="1">
          <cell r="A1" t="str">
            <v>PHIẾU XỬ LÝ HỒ SƠ THANH TOÁN VƯỢT THẨM QUYỀN PD</v>
          </cell>
        </row>
      </sheetData>
      <sheetData sheetId="5110">
        <row r="1">
          <cell r="A1" t="str">
            <v>PHIẾU XỬ LÝ HỒ SƠ THANH TOÁN VƯỢT THẨM QUYỀN PD</v>
          </cell>
        </row>
      </sheetData>
      <sheetData sheetId="5111">
        <row r="1">
          <cell r="A1" t="str">
            <v>PHIẾU XỬ LÝ HỒ SƠ THANH TOÁN VƯỢT THẨM QUYỀN PD</v>
          </cell>
        </row>
      </sheetData>
      <sheetData sheetId="5112">
        <row r="1">
          <cell r="A1" t="str">
            <v>PHIẾU XỬ LÝ HỒ SƠ THANH TOÁN VƯỢT THẨM QUYỀN PD</v>
          </cell>
        </row>
      </sheetData>
      <sheetData sheetId="5113">
        <row r="1">
          <cell r="A1" t="str">
            <v>PHIẾU XỬ LÝ HỒ SƠ THANH TOÁN VƯỢT THẨM QUYỀN PD</v>
          </cell>
        </row>
      </sheetData>
      <sheetData sheetId="5114">
        <row r="1">
          <cell r="A1" t="str">
            <v>PHIẾU XỬ LÝ HỒ SƠ THANH TOÁN VƯỢT THẨM QUYỀN PD</v>
          </cell>
        </row>
      </sheetData>
      <sheetData sheetId="5115">
        <row r="1">
          <cell r="A1" t="str">
            <v>PHIẾU XỬ LÝ HỒ SƠ THANH TOÁN VƯỢT THẨM QUYỀN PD</v>
          </cell>
        </row>
      </sheetData>
      <sheetData sheetId="5116">
        <row r="1">
          <cell r="A1" t="str">
            <v>PHIẾU XỬ LÝ HỒ SƠ THANH TOÁN VƯỢT THẨM QUYỀN PD</v>
          </cell>
        </row>
      </sheetData>
      <sheetData sheetId="5117">
        <row r="1">
          <cell r="A1" t="str">
            <v>PHIẾU XỬ LÝ HỒ SƠ THANH TOÁN VƯỢT THẨM QUYỀN PD</v>
          </cell>
        </row>
      </sheetData>
      <sheetData sheetId="5118">
        <row r="1">
          <cell r="A1" t="str">
            <v>PHIẾU XỬ LÝ HỒ SƠ THANH TOÁN VƯỢT THẨM QUYỀN PD</v>
          </cell>
        </row>
      </sheetData>
      <sheetData sheetId="5119">
        <row r="1">
          <cell r="A1" t="str">
            <v>PHIẾU XỬ LÝ HỒ SƠ THANH TOÁN VƯỢT THẨM QUYỀN PD</v>
          </cell>
        </row>
      </sheetData>
      <sheetData sheetId="5120">
        <row r="1">
          <cell r="A1" t="str">
            <v>PHIẾU XỬ LÝ HỒ SƠ THANH TOÁN VƯỢT THẨM QUYỀN PD</v>
          </cell>
        </row>
      </sheetData>
      <sheetData sheetId="5121">
        <row r="1">
          <cell r="A1" t="str">
            <v>PHIẾU XỬ LÝ HỒ SƠ THANH TOÁN VƯỢT THẨM QUYỀN PD</v>
          </cell>
        </row>
      </sheetData>
      <sheetData sheetId="5122">
        <row r="1">
          <cell r="A1" t="str">
            <v>PHIẾU XỬ LÝ HỒ SƠ THANH TOÁN VƯỢT THẨM QUYỀN PD</v>
          </cell>
        </row>
      </sheetData>
      <sheetData sheetId="5123">
        <row r="1">
          <cell r="A1" t="str">
            <v>PHIẾU XỬ LÝ HỒ SƠ THANH TOÁN VƯỢT THẨM QUYỀN PD</v>
          </cell>
        </row>
      </sheetData>
      <sheetData sheetId="5124">
        <row r="1">
          <cell r="A1" t="str">
            <v>PHIẾU XỬ LÝ HỒ SƠ THANH TOÁN VƯỢT THẨM QUYỀN PD</v>
          </cell>
        </row>
      </sheetData>
      <sheetData sheetId="5125">
        <row r="1">
          <cell r="A1" t="str">
            <v>PHIẾU XỬ LÝ HỒ SƠ THANH TOÁN VƯỢT THẨM QUYỀN PD</v>
          </cell>
        </row>
      </sheetData>
      <sheetData sheetId="5126">
        <row r="1">
          <cell r="A1" t="str">
            <v>PHIẾU XỬ LÝ HỒ SƠ THANH TOÁN VƯỢT THẨM QUYỀN PD</v>
          </cell>
        </row>
      </sheetData>
      <sheetData sheetId="5127">
        <row r="1">
          <cell r="A1" t="str">
            <v>PHIẾU XỬ LÝ HỒ SƠ THANH TOÁN VƯỢT THẨM QUYỀN PD</v>
          </cell>
        </row>
      </sheetData>
      <sheetData sheetId="5128">
        <row r="1">
          <cell r="A1" t="str">
            <v>PHIẾU XỬ LÝ HỒ SƠ THANH TOÁN VƯỢT THẨM QUYỀN PD</v>
          </cell>
        </row>
      </sheetData>
      <sheetData sheetId="5129">
        <row r="1">
          <cell r="A1" t="str">
            <v>PHIẾU XỬ LÝ HỒ SƠ THANH TOÁN VƯỢT THẨM QUYỀN PD</v>
          </cell>
        </row>
      </sheetData>
      <sheetData sheetId="5130">
        <row r="1">
          <cell r="A1" t="str">
            <v>PHIẾU XỬ LÝ HỒ SƠ THANH TOÁN VƯỢT THẨM QUYỀN PD</v>
          </cell>
        </row>
      </sheetData>
      <sheetData sheetId="5131">
        <row r="1">
          <cell r="A1" t="str">
            <v>PHIẾU XỬ LÝ HỒ SƠ THANH TOÁN VƯỢT THẨM QUYỀN PD</v>
          </cell>
        </row>
      </sheetData>
      <sheetData sheetId="5132">
        <row r="1">
          <cell r="A1" t="str">
            <v>PHIẾU XỬ LÝ HỒ SƠ THANH TOÁN VƯỢT THẨM QUYỀN PD</v>
          </cell>
        </row>
      </sheetData>
      <sheetData sheetId="5133">
        <row r="1">
          <cell r="A1" t="str">
            <v>PHIẾU XỬ LÝ HỒ SƠ THANH TOÁN VƯỢT THẨM QUYỀN PD</v>
          </cell>
        </row>
      </sheetData>
      <sheetData sheetId="5134">
        <row r="1">
          <cell r="A1" t="str">
            <v>PHIẾU XỬ LÝ HỒ SƠ THANH TOÁN VƯỢT THẨM QUYỀN PD</v>
          </cell>
        </row>
      </sheetData>
      <sheetData sheetId="5135">
        <row r="1">
          <cell r="A1" t="str">
            <v>PHIẾU XỬ LÝ HỒ SƠ THANH TOÁN VƯỢT THẨM QUYỀN PD</v>
          </cell>
        </row>
      </sheetData>
      <sheetData sheetId="5136">
        <row r="1">
          <cell r="A1" t="str">
            <v>PHIẾU XỬ LÝ HỒ SƠ THANH TOÁN VƯỢT THẨM QUYỀN PD</v>
          </cell>
        </row>
      </sheetData>
      <sheetData sheetId="5137">
        <row r="1">
          <cell r="A1" t="str">
            <v>PHIẾU XỬ LÝ HỒ SƠ THANH TOÁN VƯỢT THẨM QUYỀN PD</v>
          </cell>
        </row>
      </sheetData>
      <sheetData sheetId="5138">
        <row r="1">
          <cell r="A1" t="str">
            <v>PHIẾU XỬ LÝ HỒ SƠ THANH TOÁN VƯỢT THẨM QUYỀN PD</v>
          </cell>
        </row>
      </sheetData>
      <sheetData sheetId="5139">
        <row r="1">
          <cell r="A1" t="str">
            <v>PHIẾU XỬ LÝ HỒ SƠ THANH TOÁN VƯỢT THẨM QUYỀN PD</v>
          </cell>
        </row>
      </sheetData>
      <sheetData sheetId="5140">
        <row r="1">
          <cell r="A1" t="str">
            <v>PHIẾU XỬ LÝ HỒ SƠ THANH TOÁN VƯỢT THẨM QUYỀN PD</v>
          </cell>
        </row>
      </sheetData>
      <sheetData sheetId="5141">
        <row r="1">
          <cell r="A1" t="str">
            <v>PHIẾU XỬ LÝ HỒ SƠ THANH TOÁN VƯỢT THẨM QUYỀN PD</v>
          </cell>
        </row>
      </sheetData>
      <sheetData sheetId="5142">
        <row r="1">
          <cell r="A1" t="str">
            <v>PHIẾU XỬ LÝ HỒ SƠ THANH TOÁN VƯỢT THẨM QUYỀN PD</v>
          </cell>
        </row>
      </sheetData>
      <sheetData sheetId="5143">
        <row r="1">
          <cell r="A1" t="str">
            <v>PHIẾU XỬ LÝ HỒ SƠ THANH TOÁN VƯỢT THẨM QUYỀN PD</v>
          </cell>
        </row>
      </sheetData>
      <sheetData sheetId="5144">
        <row r="1">
          <cell r="A1" t="str">
            <v>PHIẾU XỬ LÝ HỒ SƠ THANH TOÁN VƯỢT THẨM QUYỀN PD</v>
          </cell>
        </row>
      </sheetData>
      <sheetData sheetId="5145">
        <row r="1">
          <cell r="A1" t="str">
            <v>PHIẾU XỬ LÝ HỒ SƠ THANH TOÁN VƯỢT THẨM QUYỀN PD</v>
          </cell>
        </row>
      </sheetData>
      <sheetData sheetId="5146">
        <row r="1">
          <cell r="A1" t="str">
            <v>PHIẾU XỬ LÝ HỒ SƠ THANH TOÁN VƯỢT THẨM QUYỀN PD</v>
          </cell>
        </row>
      </sheetData>
      <sheetData sheetId="5147">
        <row r="1">
          <cell r="A1" t="str">
            <v>PHIẾU XỬ LÝ HỒ SƠ THANH TOÁN VƯỢT THẨM QUYỀN PD</v>
          </cell>
        </row>
      </sheetData>
      <sheetData sheetId="5148">
        <row r="1">
          <cell r="A1" t="str">
            <v>PHIẾU XỬ LÝ HỒ SƠ THANH TOÁN VƯỢT THẨM QUYỀN PD</v>
          </cell>
        </row>
      </sheetData>
      <sheetData sheetId="5149">
        <row r="1">
          <cell r="A1" t="str">
            <v>PHIẾU XỬ LÝ HỒ SƠ THANH TOÁN VƯỢT THẨM QUYỀN PD</v>
          </cell>
        </row>
      </sheetData>
      <sheetData sheetId="5150">
        <row r="1">
          <cell r="A1" t="str">
            <v>PHIẾU XỬ LÝ HỒ SƠ THANH TOÁN VƯỢT THẨM QUYỀN PD</v>
          </cell>
        </row>
      </sheetData>
      <sheetData sheetId="5151">
        <row r="1">
          <cell r="A1" t="str">
            <v>PHIẾU XỬ LÝ HỒ SƠ THANH TOÁN VƯỢT THẨM QUYỀN PD</v>
          </cell>
        </row>
      </sheetData>
      <sheetData sheetId="5152">
        <row r="1">
          <cell r="A1" t="str">
            <v>PHIẾU XỬ LÝ HỒ SƠ THANH TOÁN VƯỢT THẨM QUYỀN PD</v>
          </cell>
        </row>
      </sheetData>
      <sheetData sheetId="5153">
        <row r="1">
          <cell r="A1" t="str">
            <v>PHIẾU XỬ LÝ HỒ SƠ THANH TOÁN VƯỢT THẨM QUYỀN PD</v>
          </cell>
        </row>
      </sheetData>
      <sheetData sheetId="5154">
        <row r="1">
          <cell r="A1" t="str">
            <v>PHIẾU XỬ LÝ HỒ SƠ THANH TOÁN VƯỢT THẨM QUYỀN PD</v>
          </cell>
        </row>
      </sheetData>
      <sheetData sheetId="5155">
        <row r="1">
          <cell r="A1" t="str">
            <v>PHIẾU XỬ LÝ HỒ SƠ THANH TOÁN VƯỢT THẨM QUYỀN PD</v>
          </cell>
        </row>
      </sheetData>
      <sheetData sheetId="5156">
        <row r="1">
          <cell r="A1" t="str">
            <v>PHIẾU XỬ LÝ HỒ SƠ THANH TOÁN VƯỢT THẨM QUYỀN PD</v>
          </cell>
        </row>
      </sheetData>
      <sheetData sheetId="5157">
        <row r="1">
          <cell r="A1" t="str">
            <v>PHIẾU XỬ LÝ HỒ SƠ THANH TOÁN VƯỢT THẨM QUYỀN PD</v>
          </cell>
        </row>
      </sheetData>
      <sheetData sheetId="5158">
        <row r="1">
          <cell r="A1" t="str">
            <v>PHIẾU XỬ LÝ HỒ SƠ THANH TOÁN VƯỢT THẨM QUYỀN PD</v>
          </cell>
        </row>
      </sheetData>
      <sheetData sheetId="5159">
        <row r="1">
          <cell r="A1" t="str">
            <v>PHIẾU XỬ LÝ HỒ SƠ THANH TOÁN VƯỢT THẨM QUYỀN PD</v>
          </cell>
        </row>
      </sheetData>
      <sheetData sheetId="5160">
        <row r="1">
          <cell r="A1" t="str">
            <v>PHIẾU XỬ LÝ HỒ SƠ THANH TOÁN VƯỢT THẨM QUYỀN PD</v>
          </cell>
        </row>
      </sheetData>
      <sheetData sheetId="5161">
        <row r="1">
          <cell r="A1" t="str">
            <v>PHIẾU XỬ LÝ HỒ SƠ THANH TOÁN VƯỢT THẨM QUYỀN PD</v>
          </cell>
        </row>
      </sheetData>
      <sheetData sheetId="5162">
        <row r="1">
          <cell r="A1" t="str">
            <v>PHIẾU XỬ LÝ HỒ SƠ THANH TOÁN VƯỢT THẨM QUYỀN PD</v>
          </cell>
        </row>
      </sheetData>
      <sheetData sheetId="5163">
        <row r="1">
          <cell r="A1" t="str">
            <v>PHIẾU XỬ LÝ HỒ SƠ THANH TOÁN VƯỢT THẨM QUYỀN PD</v>
          </cell>
        </row>
      </sheetData>
      <sheetData sheetId="5164">
        <row r="1">
          <cell r="A1" t="str">
            <v>PHIẾU XỬ LÝ HỒ SƠ THANH TOÁN VƯỢT THẨM QUYỀN PD</v>
          </cell>
        </row>
      </sheetData>
      <sheetData sheetId="5165">
        <row r="1">
          <cell r="A1" t="str">
            <v>PHIẾU XỬ LÝ HỒ SƠ THANH TOÁN VƯỢT THẨM QUYỀN PD</v>
          </cell>
        </row>
      </sheetData>
      <sheetData sheetId="5166">
        <row r="1">
          <cell r="A1" t="str">
            <v>PHIẾU XỬ LÝ HỒ SƠ THANH TOÁN VƯỢT THẨM QUYỀN PD</v>
          </cell>
        </row>
      </sheetData>
      <sheetData sheetId="5167">
        <row r="1">
          <cell r="A1" t="str">
            <v>PHIẾU XỬ LÝ HỒ SƠ THANH TOÁN VƯỢT THẨM QUYỀN PD</v>
          </cell>
        </row>
      </sheetData>
      <sheetData sheetId="5168">
        <row r="1">
          <cell r="A1" t="str">
            <v>PHIẾU XỬ LÝ HỒ SƠ THANH TOÁN VƯỢT THẨM QUYỀN PD</v>
          </cell>
        </row>
      </sheetData>
      <sheetData sheetId="5169">
        <row r="1">
          <cell r="A1" t="str">
            <v>PHIẾU XỬ LÝ HỒ SƠ THANH TOÁN VƯỢT THẨM QUYỀN PD</v>
          </cell>
        </row>
      </sheetData>
      <sheetData sheetId="5170">
        <row r="1">
          <cell r="A1" t="str">
            <v>PHIẾU XỬ LÝ HỒ SƠ THANH TOÁN VƯỢT THẨM QUYỀN PD</v>
          </cell>
        </row>
      </sheetData>
      <sheetData sheetId="5171">
        <row r="1">
          <cell r="A1" t="str">
            <v>PHIẾU XỬ LÝ HỒ SƠ THANH TOÁN VƯỢT THẨM QUYỀN PD</v>
          </cell>
        </row>
      </sheetData>
      <sheetData sheetId="5172">
        <row r="1">
          <cell r="A1" t="str">
            <v>PHIẾU XỬ LÝ HỒ SƠ THANH TOÁN VƯỢT THẨM QUYỀN PD</v>
          </cell>
        </row>
      </sheetData>
      <sheetData sheetId="5173">
        <row r="1">
          <cell r="A1" t="str">
            <v>PHIẾU XỬ LÝ HỒ SƠ THANH TOÁN VƯỢT THẨM QUYỀN PD</v>
          </cell>
        </row>
      </sheetData>
      <sheetData sheetId="5174">
        <row r="1">
          <cell r="A1" t="str">
            <v>PHIẾU XỬ LÝ HỒ SƠ THANH TOÁN VƯỢT THẨM QUYỀN PD</v>
          </cell>
        </row>
      </sheetData>
      <sheetData sheetId="5175">
        <row r="1">
          <cell r="A1" t="str">
            <v>PHIẾU XỬ LÝ HỒ SƠ THANH TOÁN VƯỢT THẨM QUYỀN PD</v>
          </cell>
        </row>
      </sheetData>
      <sheetData sheetId="5176">
        <row r="1">
          <cell r="A1" t="str">
            <v>PHIẾU XỬ LÝ HỒ SƠ THANH TOÁN VƯỢT THẨM QUYỀN PD</v>
          </cell>
        </row>
      </sheetData>
      <sheetData sheetId="5177">
        <row r="1">
          <cell r="A1" t="str">
            <v>PHIẾU XỬ LÝ HỒ SƠ THANH TOÁN VƯỢT THẨM QUYỀN PD</v>
          </cell>
        </row>
      </sheetData>
      <sheetData sheetId="5178">
        <row r="1">
          <cell r="A1" t="str">
            <v>PHIẾU XỬ LÝ HỒ SƠ THANH TOÁN VƯỢT THẨM QUYỀN PD</v>
          </cell>
        </row>
      </sheetData>
      <sheetData sheetId="5179">
        <row r="1">
          <cell r="A1" t="str">
            <v>PHIẾU XỬ LÝ HỒ SƠ THANH TOÁN VƯỢT THẨM QUYỀN PD</v>
          </cell>
        </row>
      </sheetData>
      <sheetData sheetId="5180">
        <row r="1">
          <cell r="A1" t="str">
            <v>PHIẾU XỬ LÝ HỒ SƠ THANH TOÁN VƯỢT THẨM QUYỀN PD</v>
          </cell>
        </row>
      </sheetData>
      <sheetData sheetId="5181">
        <row r="1">
          <cell r="A1" t="str">
            <v>PHIẾU XỬ LÝ HỒ SƠ THANH TOÁN VƯỢT THẨM QUYỀN PD</v>
          </cell>
        </row>
      </sheetData>
      <sheetData sheetId="5182">
        <row r="1">
          <cell r="A1" t="str">
            <v>PHIẾU XỬ LÝ HỒ SƠ THANH TOÁN VƯỢT THẨM QUYỀN PD</v>
          </cell>
        </row>
      </sheetData>
      <sheetData sheetId="5183">
        <row r="1">
          <cell r="A1" t="str">
            <v>PHIẾU XỬ LÝ HỒ SƠ THANH TOÁN VƯỢT THẨM QUYỀN PD</v>
          </cell>
        </row>
      </sheetData>
      <sheetData sheetId="5184">
        <row r="1">
          <cell r="A1" t="str">
            <v>PHIẾU XỬ LÝ HỒ SƠ THANH TOÁN VƯỢT THẨM QUYỀN PD</v>
          </cell>
        </row>
      </sheetData>
      <sheetData sheetId="5185">
        <row r="1">
          <cell r="A1" t="str">
            <v>PHIẾU XỬ LÝ HỒ SƠ THANH TOÁN VƯỢT THẨM QUYỀN PD</v>
          </cell>
        </row>
      </sheetData>
      <sheetData sheetId="5186">
        <row r="1">
          <cell r="A1" t="str">
            <v>PHIẾU XỬ LÝ HỒ SƠ THANH TOÁN VƯỢT THẨM QUYỀN PD</v>
          </cell>
        </row>
      </sheetData>
      <sheetData sheetId="5187">
        <row r="1">
          <cell r="A1" t="str">
            <v>PHIẾU XỬ LÝ HỒ SƠ THANH TOÁN VƯỢT THẨM QUYỀN PD</v>
          </cell>
        </row>
      </sheetData>
      <sheetData sheetId="5188">
        <row r="1">
          <cell r="A1" t="str">
            <v>PHIẾU XỬ LÝ HỒ SƠ THANH TOÁN VƯỢT THẨM QUYỀN PD</v>
          </cell>
        </row>
      </sheetData>
      <sheetData sheetId="5189">
        <row r="1">
          <cell r="A1" t="str">
            <v>PHIẾU XỬ LÝ HỒ SƠ THANH TOÁN VƯỢT THẨM QUYỀN PD</v>
          </cell>
        </row>
      </sheetData>
      <sheetData sheetId="5190">
        <row r="1">
          <cell r="A1" t="str">
            <v>PHIẾU XỬ LÝ HỒ SƠ THANH TOÁN VƯỢT THẨM QUYỀN PD</v>
          </cell>
        </row>
      </sheetData>
      <sheetData sheetId="5191">
        <row r="1">
          <cell r="A1" t="str">
            <v>PHIẾU XỬ LÝ HỒ SƠ THANH TOÁN VƯỢT THẨM QUYỀN PD</v>
          </cell>
        </row>
      </sheetData>
      <sheetData sheetId="5192">
        <row r="1">
          <cell r="A1" t="str">
            <v>PHIẾU XỬ LÝ HỒ SƠ THANH TOÁN VƯỢT THẨM QUYỀN PD</v>
          </cell>
        </row>
      </sheetData>
      <sheetData sheetId="5193">
        <row r="1">
          <cell r="A1" t="str">
            <v>PHIẾU XỬ LÝ HỒ SƠ THANH TOÁN VƯỢT THẨM QUYỀN PD</v>
          </cell>
        </row>
      </sheetData>
      <sheetData sheetId="5194">
        <row r="1">
          <cell r="A1" t="str">
            <v>PHIẾU XỬ LÝ HỒ SƠ THANH TOÁN VƯỢT THẨM QUYỀN PD</v>
          </cell>
        </row>
      </sheetData>
      <sheetData sheetId="5195">
        <row r="1">
          <cell r="A1" t="str">
            <v>PHIẾU XỬ LÝ HỒ SƠ THANH TOÁN VƯỢT THẨM QUYỀN PD</v>
          </cell>
        </row>
      </sheetData>
      <sheetData sheetId="5196">
        <row r="1">
          <cell r="A1" t="str">
            <v>PHIẾU XỬ LÝ HỒ SƠ THANH TOÁN VƯỢT THẨM QUYỀN PD</v>
          </cell>
        </row>
      </sheetData>
      <sheetData sheetId="5197">
        <row r="1">
          <cell r="A1" t="str">
            <v>PHIẾU XỬ LÝ HỒ SƠ THANH TOÁN VƯỢT THẨM QUYỀN PD</v>
          </cell>
        </row>
      </sheetData>
      <sheetData sheetId="5198">
        <row r="1">
          <cell r="A1" t="str">
            <v>PHIẾU XỬ LÝ HỒ SƠ THANH TOÁN VƯỢT THẨM QUYỀN PD</v>
          </cell>
        </row>
      </sheetData>
      <sheetData sheetId="5199">
        <row r="1">
          <cell r="A1" t="str">
            <v>PHIẾU XỬ LÝ HỒ SƠ THANH TOÁN VƯỢT THẨM QUYỀN PD</v>
          </cell>
        </row>
      </sheetData>
      <sheetData sheetId="5200">
        <row r="1">
          <cell r="A1" t="str">
            <v>PHIẾU XỬ LÝ HỒ SƠ THANH TOÁN VƯỢT THẨM QUYỀN PD</v>
          </cell>
        </row>
      </sheetData>
      <sheetData sheetId="5201">
        <row r="1">
          <cell r="A1" t="str">
            <v>PHIẾU XỬ LÝ HỒ SƠ THANH TOÁN VƯỢT THẨM QUYỀN PD</v>
          </cell>
        </row>
      </sheetData>
      <sheetData sheetId="5202">
        <row r="1">
          <cell r="A1" t="str">
            <v>PHIẾU XỬ LÝ HỒ SƠ THANH TOÁN VƯỢT THẨM QUYỀN PD</v>
          </cell>
        </row>
      </sheetData>
      <sheetData sheetId="5203">
        <row r="1">
          <cell r="A1" t="str">
            <v>PHIẾU XỬ LÝ HỒ SƠ THANH TOÁN VƯỢT THẨM QUYỀN PD</v>
          </cell>
        </row>
      </sheetData>
      <sheetData sheetId="5204">
        <row r="1">
          <cell r="A1" t="str">
            <v>PHIẾU XỬ LÝ HỒ SƠ THANH TOÁN VƯỢT THẨM QUYỀN PD</v>
          </cell>
        </row>
      </sheetData>
      <sheetData sheetId="5205">
        <row r="1">
          <cell r="A1" t="str">
            <v>PHIẾU XỬ LÝ HỒ SƠ THANH TOÁN VƯỢT THẨM QUYỀN PD</v>
          </cell>
        </row>
      </sheetData>
      <sheetData sheetId="5206">
        <row r="1">
          <cell r="A1" t="str">
            <v>PHIẾU XỬ LÝ HỒ SƠ THANH TOÁN VƯỢT THẨM QUYỀN PD</v>
          </cell>
        </row>
      </sheetData>
      <sheetData sheetId="5207">
        <row r="1">
          <cell r="A1" t="str">
            <v>PHIẾU XỬ LÝ HỒ SƠ THANH TOÁN VƯỢT THẨM QUYỀN PD</v>
          </cell>
        </row>
      </sheetData>
      <sheetData sheetId="5208">
        <row r="1">
          <cell r="A1" t="str">
            <v>PHIẾU XỬ LÝ HỒ SƠ THANH TOÁN VƯỢT THẨM QUYỀN PD</v>
          </cell>
        </row>
      </sheetData>
      <sheetData sheetId="5209">
        <row r="1">
          <cell r="A1" t="str">
            <v>PHIẾU XỬ LÝ HỒ SƠ THANH TOÁN VƯỢT THẨM QUYỀN PD</v>
          </cell>
        </row>
      </sheetData>
      <sheetData sheetId="5210">
        <row r="1">
          <cell r="A1" t="str">
            <v>PHIẾU XỬ LÝ HỒ SƠ THANH TOÁN VƯỢT THẨM QUYỀN PD</v>
          </cell>
        </row>
      </sheetData>
      <sheetData sheetId="5211">
        <row r="1">
          <cell r="A1" t="str">
            <v>PHIẾU XỬ LÝ HỒ SƠ THANH TOÁN VƯỢT THẨM QUYỀN PD</v>
          </cell>
        </row>
      </sheetData>
      <sheetData sheetId="5212">
        <row r="1">
          <cell r="A1" t="str">
            <v>PHIẾU XỬ LÝ HỒ SƠ THANH TOÁN VƯỢT THẨM QUYỀN PD</v>
          </cell>
        </row>
      </sheetData>
      <sheetData sheetId="5213">
        <row r="1">
          <cell r="A1" t="str">
            <v>PHIẾU XỬ LÝ HỒ SƠ THANH TOÁN VƯỢT THẨM QUYỀN PD</v>
          </cell>
        </row>
      </sheetData>
      <sheetData sheetId="5214">
        <row r="1">
          <cell r="A1" t="str">
            <v>PHIẾU XỬ LÝ HỒ SƠ THANH TOÁN VƯỢT THẨM QUYỀN PD</v>
          </cell>
        </row>
      </sheetData>
      <sheetData sheetId="5215">
        <row r="1">
          <cell r="A1" t="str">
            <v>PHIẾU XỬ LÝ HỒ SƠ THANH TOÁN VƯỢT THẨM QUYỀN PD</v>
          </cell>
        </row>
      </sheetData>
      <sheetData sheetId="5216">
        <row r="1">
          <cell r="A1" t="str">
            <v>PHIẾU XỬ LÝ HỒ SƠ THANH TOÁN VƯỢT THẨM QUYỀN PD</v>
          </cell>
        </row>
      </sheetData>
      <sheetData sheetId="5217">
        <row r="1">
          <cell r="A1" t="str">
            <v>PHIẾU XỬ LÝ HỒ SƠ THANH TOÁN VƯỢT THẨM QUYỀN PD</v>
          </cell>
        </row>
      </sheetData>
      <sheetData sheetId="5218">
        <row r="1">
          <cell r="A1" t="str">
            <v>PHIẾU XỬ LÝ HỒ SƠ THANH TOÁN VƯỢT THẨM QUYỀN PD</v>
          </cell>
        </row>
      </sheetData>
      <sheetData sheetId="5219">
        <row r="1">
          <cell r="A1" t="str">
            <v>PHIẾU XỬ LÝ HỒ SƠ THANH TOÁN VƯỢT THẨM QUYỀN PD</v>
          </cell>
        </row>
      </sheetData>
      <sheetData sheetId="5220">
        <row r="1">
          <cell r="A1" t="str">
            <v>PHIẾU XỬ LÝ HỒ SƠ THANH TOÁN VƯỢT THẨM QUYỀN PD</v>
          </cell>
        </row>
      </sheetData>
      <sheetData sheetId="5221">
        <row r="1">
          <cell r="A1" t="str">
            <v>PHIẾU XỬ LÝ HỒ SƠ THANH TOÁN VƯỢT THẨM QUYỀN PD</v>
          </cell>
        </row>
      </sheetData>
      <sheetData sheetId="5222">
        <row r="1">
          <cell r="A1" t="str">
            <v>PHIẾU XỬ LÝ HỒ SƠ THANH TOÁN VƯỢT THẨM QUYỀN PD</v>
          </cell>
        </row>
      </sheetData>
      <sheetData sheetId="5223">
        <row r="1">
          <cell r="A1" t="str">
            <v>PHIẾU XỬ LÝ HỒ SƠ THANH TOÁN VƯỢT THẨM QUYỀN PD</v>
          </cell>
        </row>
      </sheetData>
      <sheetData sheetId="5224">
        <row r="1">
          <cell r="A1" t="str">
            <v>PHIẾU XỬ LÝ HỒ SƠ THANH TOÁN VƯỢT THẨM QUYỀN PD</v>
          </cell>
        </row>
      </sheetData>
      <sheetData sheetId="5225">
        <row r="1">
          <cell r="A1" t="str">
            <v>PHIẾU XỬ LÝ HỒ SƠ THANH TOÁN VƯỢT THẨM QUYỀN PD</v>
          </cell>
        </row>
      </sheetData>
      <sheetData sheetId="5226">
        <row r="1">
          <cell r="A1" t="str">
            <v>PHIẾU XỬ LÝ HỒ SƠ THANH TOÁN VƯỢT THẨM QUYỀN PD</v>
          </cell>
        </row>
      </sheetData>
      <sheetData sheetId="5227">
        <row r="1">
          <cell r="A1" t="str">
            <v>PHIẾU XỬ LÝ HỒ SƠ THANH TOÁN VƯỢT THẨM QUYỀN PD</v>
          </cell>
        </row>
      </sheetData>
      <sheetData sheetId="5228">
        <row r="1">
          <cell r="A1" t="str">
            <v>PHIẾU XỬ LÝ HỒ SƠ THANH TOÁN VƯỢT THẨM QUYỀN PD</v>
          </cell>
        </row>
      </sheetData>
      <sheetData sheetId="5229">
        <row r="1">
          <cell r="A1" t="str">
            <v>PHIẾU XỬ LÝ HỒ SƠ THANH TOÁN VƯỢT THẨM QUYỀN PD</v>
          </cell>
        </row>
      </sheetData>
      <sheetData sheetId="5230">
        <row r="1">
          <cell r="A1" t="str">
            <v>PHIẾU XỬ LÝ HỒ SƠ THANH TOÁN VƯỢT THẨM QUYỀN PD</v>
          </cell>
        </row>
      </sheetData>
      <sheetData sheetId="5231">
        <row r="1">
          <cell r="A1" t="str">
            <v>PHIẾU XỬ LÝ HỒ SƠ THANH TOÁN VƯỢT THẨM QUYỀN PD</v>
          </cell>
        </row>
      </sheetData>
      <sheetData sheetId="5232">
        <row r="1">
          <cell r="A1" t="str">
            <v>PHIẾU XỬ LÝ HỒ SƠ THANH TOÁN VƯỢT THẨM QUYỀN PD</v>
          </cell>
        </row>
      </sheetData>
      <sheetData sheetId="5233">
        <row r="1">
          <cell r="A1" t="str">
            <v>PHIẾU XỬ LÝ HỒ SƠ THANH TOÁN VƯỢT THẨM QUYỀN PD</v>
          </cell>
        </row>
      </sheetData>
      <sheetData sheetId="5234">
        <row r="1">
          <cell r="A1" t="str">
            <v>PHIẾU XỬ LÝ HỒ SƠ THANH TOÁN VƯỢT THẨM QUYỀN PD</v>
          </cell>
        </row>
      </sheetData>
      <sheetData sheetId="5235">
        <row r="1">
          <cell r="A1" t="str">
            <v>PHIẾU XỬ LÝ HỒ SƠ THANH TOÁN VƯỢT THẨM QUYỀN PD</v>
          </cell>
        </row>
      </sheetData>
      <sheetData sheetId="5236">
        <row r="1">
          <cell r="A1" t="str">
            <v>PHIẾU XỬ LÝ HỒ SƠ THANH TOÁN VƯỢT THẨM QUYỀN PD</v>
          </cell>
        </row>
      </sheetData>
      <sheetData sheetId="5237">
        <row r="1">
          <cell r="A1" t="str">
            <v>PHIẾU XỬ LÝ HỒ SƠ THANH TOÁN VƯỢT THẨM QUYỀN PD</v>
          </cell>
        </row>
      </sheetData>
      <sheetData sheetId="5238">
        <row r="1">
          <cell r="A1" t="str">
            <v>PHIẾU XỬ LÝ HỒ SƠ THANH TOÁN VƯỢT THẨM QUYỀN PD</v>
          </cell>
        </row>
      </sheetData>
      <sheetData sheetId="5239">
        <row r="1">
          <cell r="A1" t="str">
            <v>PHIẾU XỬ LÝ HỒ SƠ THANH TOÁN VƯỢT THẨM QUYỀN PD</v>
          </cell>
        </row>
      </sheetData>
      <sheetData sheetId="5240">
        <row r="1">
          <cell r="A1" t="str">
            <v>PHIẾU XỬ LÝ HỒ SƠ THANH TOÁN VƯỢT THẨM QUYỀN PD</v>
          </cell>
        </row>
      </sheetData>
      <sheetData sheetId="5241">
        <row r="1">
          <cell r="A1" t="str">
            <v>PHIẾU XỬ LÝ HỒ SƠ THANH TOÁN VƯỢT THẨM QUYỀN PD</v>
          </cell>
        </row>
      </sheetData>
      <sheetData sheetId="5242">
        <row r="1">
          <cell r="A1" t="str">
            <v>PHIẾU XỬ LÝ HỒ SƠ THANH TOÁN VƯỢT THẨM QUYỀN PD</v>
          </cell>
        </row>
      </sheetData>
      <sheetData sheetId="5243">
        <row r="1">
          <cell r="A1" t="str">
            <v>PHIẾU XỬ LÝ HỒ SƠ THANH TOÁN VƯỢT THẨM QUYỀN PD</v>
          </cell>
        </row>
      </sheetData>
      <sheetData sheetId="5244">
        <row r="1">
          <cell r="A1" t="str">
            <v>PHIẾU XỬ LÝ HỒ SƠ THANH TOÁN VƯỢT THẨM QUYỀN PD</v>
          </cell>
        </row>
      </sheetData>
      <sheetData sheetId="5245">
        <row r="1">
          <cell r="A1" t="str">
            <v>PHIẾU XỬ LÝ HỒ SƠ THANH TOÁN VƯỢT THẨM QUYỀN PD</v>
          </cell>
        </row>
      </sheetData>
      <sheetData sheetId="5246">
        <row r="1">
          <cell r="A1" t="str">
            <v>PHIẾU XỬ LÝ HỒ SƠ THANH TOÁN VƯỢT THẨM QUYỀN PD</v>
          </cell>
        </row>
      </sheetData>
      <sheetData sheetId="5247">
        <row r="1">
          <cell r="A1" t="str">
            <v>PHIẾU XỬ LÝ HỒ SƠ THANH TOÁN VƯỢT THẨM QUYỀN PD</v>
          </cell>
        </row>
      </sheetData>
      <sheetData sheetId="5248">
        <row r="1">
          <cell r="A1" t="str">
            <v>PHIẾU XỬ LÝ HỒ SƠ THANH TOÁN VƯỢT THẨM QUYỀN PD</v>
          </cell>
        </row>
      </sheetData>
      <sheetData sheetId="5249">
        <row r="1">
          <cell r="A1" t="str">
            <v>PHIẾU XỬ LÝ HỒ SƠ THANH TOÁN VƯỢT THẨM QUYỀN PD</v>
          </cell>
        </row>
      </sheetData>
      <sheetData sheetId="5250">
        <row r="1">
          <cell r="A1" t="str">
            <v>PHIẾU XỬ LÝ HỒ SƠ THANH TOÁN VƯỢT THẨM QUYỀN PD</v>
          </cell>
        </row>
      </sheetData>
      <sheetData sheetId="5251">
        <row r="1">
          <cell r="A1" t="str">
            <v>PHIẾU XỬ LÝ HỒ SƠ THANH TOÁN VƯỢT THẨM QUYỀN PD</v>
          </cell>
        </row>
      </sheetData>
      <sheetData sheetId="5252">
        <row r="1">
          <cell r="A1" t="str">
            <v>PHIẾU XỬ LÝ HỒ SƠ THANH TOÁN VƯỢT THẨM QUYỀN PD</v>
          </cell>
        </row>
      </sheetData>
      <sheetData sheetId="5253">
        <row r="1">
          <cell r="A1" t="str">
            <v>PHIẾU XỬ LÝ HỒ SƠ THANH TOÁN VƯỢT THẨM QUYỀN PD</v>
          </cell>
        </row>
      </sheetData>
      <sheetData sheetId="5254">
        <row r="1">
          <cell r="A1" t="str">
            <v>PHIẾU XỬ LÝ HỒ SƠ THANH TOÁN VƯỢT THẨM QUYỀN PD</v>
          </cell>
        </row>
      </sheetData>
      <sheetData sheetId="5255">
        <row r="1">
          <cell r="A1" t="str">
            <v>PHIẾU XỬ LÝ HỒ SƠ THANH TOÁN VƯỢT THẨM QUYỀN PD</v>
          </cell>
        </row>
      </sheetData>
      <sheetData sheetId="5256">
        <row r="1">
          <cell r="A1" t="str">
            <v>PHIẾU XỬ LÝ HỒ SƠ THANH TOÁN VƯỢT THẨM QUYỀN PD</v>
          </cell>
        </row>
      </sheetData>
      <sheetData sheetId="5257">
        <row r="1">
          <cell r="A1" t="str">
            <v>PHIẾU XỬ LÝ HỒ SƠ THANH TOÁN VƯỢT THẨM QUYỀN PD</v>
          </cell>
        </row>
      </sheetData>
      <sheetData sheetId="5258">
        <row r="1">
          <cell r="A1" t="str">
            <v>PHIẾU XỬ LÝ HỒ SƠ THANH TOÁN VƯỢT THẨM QUYỀN PD</v>
          </cell>
        </row>
      </sheetData>
      <sheetData sheetId="5259">
        <row r="1">
          <cell r="A1" t="str">
            <v>PHIẾU XỬ LÝ HỒ SƠ THANH TOÁN VƯỢT THẨM QUYỀN PD</v>
          </cell>
        </row>
      </sheetData>
      <sheetData sheetId="5260">
        <row r="1">
          <cell r="A1" t="str">
            <v>PHIẾU XỬ LÝ HỒ SƠ THANH TOÁN VƯỢT THẨM QUYỀN PD</v>
          </cell>
        </row>
      </sheetData>
      <sheetData sheetId="5261">
        <row r="1">
          <cell r="A1" t="str">
            <v>PHIẾU XỬ LÝ HỒ SƠ THANH TOÁN VƯỢT THẨM QUYỀN PD</v>
          </cell>
        </row>
      </sheetData>
      <sheetData sheetId="5262">
        <row r="1">
          <cell r="A1" t="str">
            <v>PHIẾU XỬ LÝ HỒ SƠ THANH TOÁN VƯỢT THẨM QUYỀN PD</v>
          </cell>
        </row>
      </sheetData>
      <sheetData sheetId="5263">
        <row r="1">
          <cell r="A1" t="str">
            <v>PHIẾU XỬ LÝ HỒ SƠ THANH TOÁN VƯỢT THẨM QUYỀN PD</v>
          </cell>
        </row>
      </sheetData>
      <sheetData sheetId="5264">
        <row r="1">
          <cell r="A1" t="str">
            <v>PHIẾU XỬ LÝ HỒ SƠ THANH TOÁN VƯỢT THẨM QUYỀN PD</v>
          </cell>
        </row>
      </sheetData>
      <sheetData sheetId="5265">
        <row r="1">
          <cell r="A1" t="str">
            <v>PHIẾU XỬ LÝ HỒ SƠ THANH TOÁN VƯỢT THẨM QUYỀN PD</v>
          </cell>
        </row>
      </sheetData>
      <sheetData sheetId="5266">
        <row r="1">
          <cell r="A1" t="str">
            <v>PHIẾU XỬ LÝ HỒ SƠ THANH TOÁN VƯỢT THẨM QUYỀN PD</v>
          </cell>
        </row>
      </sheetData>
      <sheetData sheetId="5267">
        <row r="1">
          <cell r="A1" t="str">
            <v>PHIẾU XỬ LÝ HỒ SƠ THANH TOÁN VƯỢT THẨM QUYỀN PD</v>
          </cell>
        </row>
      </sheetData>
      <sheetData sheetId="5268">
        <row r="1">
          <cell r="A1" t="str">
            <v>PHIẾU XỬ LÝ HỒ SƠ THANH TOÁN VƯỢT THẨM QUYỀN PD</v>
          </cell>
        </row>
      </sheetData>
      <sheetData sheetId="5269">
        <row r="1">
          <cell r="A1" t="str">
            <v>PHIẾU XỬ LÝ HỒ SƠ THANH TOÁN VƯỢT THẨM QUYỀN PD</v>
          </cell>
        </row>
      </sheetData>
      <sheetData sheetId="5270">
        <row r="1">
          <cell r="A1" t="str">
            <v>PHIẾU XỬ LÝ HỒ SƠ THANH TOÁN VƯỢT THẨM QUYỀN PD</v>
          </cell>
        </row>
      </sheetData>
      <sheetData sheetId="5271">
        <row r="1">
          <cell r="A1" t="str">
            <v>PHIẾU XỬ LÝ HỒ SƠ THANH TOÁN VƯỢT THẨM QUYỀN PD</v>
          </cell>
        </row>
      </sheetData>
      <sheetData sheetId="5272">
        <row r="1">
          <cell r="A1" t="str">
            <v>PHIẾU XỬ LÝ HỒ SƠ THANH TOÁN VƯỢT THẨM QUYỀN PD</v>
          </cell>
        </row>
      </sheetData>
      <sheetData sheetId="5273">
        <row r="1">
          <cell r="A1" t="str">
            <v>PHIẾU XỬ LÝ HỒ SƠ THANH TOÁN VƯỢT THẨM QUYỀN PD</v>
          </cell>
        </row>
      </sheetData>
      <sheetData sheetId="5274">
        <row r="1">
          <cell r="A1" t="str">
            <v>PHIẾU XỬ LÝ HỒ SƠ THANH TOÁN VƯỢT THẨM QUYỀN PD</v>
          </cell>
        </row>
      </sheetData>
      <sheetData sheetId="5275">
        <row r="1">
          <cell r="A1" t="str">
            <v>PHIẾU XỬ LÝ HỒ SƠ THANH TOÁN VƯỢT THẨM QUYỀN PD</v>
          </cell>
        </row>
      </sheetData>
      <sheetData sheetId="5276">
        <row r="1">
          <cell r="A1" t="str">
            <v>PHIẾU XỬ LÝ HỒ SƠ THANH TOÁN VƯỢT THẨM QUYỀN PD</v>
          </cell>
        </row>
      </sheetData>
      <sheetData sheetId="5277">
        <row r="1">
          <cell r="A1" t="str">
            <v>PHIẾU XỬ LÝ HỒ SƠ THANH TOÁN VƯỢT THẨM QUYỀN PD</v>
          </cell>
        </row>
      </sheetData>
      <sheetData sheetId="5278">
        <row r="1">
          <cell r="A1" t="str">
            <v>PHIẾU XỬ LÝ HỒ SƠ THANH TOÁN VƯỢT THẨM QUYỀN PD</v>
          </cell>
        </row>
      </sheetData>
      <sheetData sheetId="5279">
        <row r="1">
          <cell r="A1" t="str">
            <v>PHIẾU XỬ LÝ HỒ SƠ THANH TOÁN VƯỢT THẨM QUYỀN PD</v>
          </cell>
        </row>
      </sheetData>
      <sheetData sheetId="5280">
        <row r="1">
          <cell r="A1" t="str">
            <v>PHIẾU XỬ LÝ HỒ SƠ THANH TOÁN VƯỢT THẨM QUYỀN PD</v>
          </cell>
        </row>
      </sheetData>
      <sheetData sheetId="5281">
        <row r="1">
          <cell r="A1" t="str">
            <v>PHIẾU XỬ LÝ HỒ SƠ THANH TOÁN VƯỢT THẨM QUYỀN PD</v>
          </cell>
        </row>
      </sheetData>
      <sheetData sheetId="5282">
        <row r="1">
          <cell r="A1" t="str">
            <v>PHIẾU XỬ LÝ HỒ SƠ THANH TOÁN VƯỢT THẨM QUYỀN PD</v>
          </cell>
        </row>
      </sheetData>
      <sheetData sheetId="5283">
        <row r="1">
          <cell r="A1" t="str">
            <v>PHIẾU XỬ LÝ HỒ SƠ THANH TOÁN VƯỢT THẨM QUYỀN PD</v>
          </cell>
        </row>
      </sheetData>
      <sheetData sheetId="5284">
        <row r="1">
          <cell r="A1" t="str">
            <v>PHIẾU XỬ LÝ HỒ SƠ THANH TOÁN VƯỢT THẨM QUYỀN PD</v>
          </cell>
        </row>
      </sheetData>
      <sheetData sheetId="5285">
        <row r="1">
          <cell r="A1" t="str">
            <v>PHIẾU XỬ LÝ HỒ SƠ THANH TOÁN VƯỢT THẨM QUYỀN PD</v>
          </cell>
        </row>
      </sheetData>
      <sheetData sheetId="5286">
        <row r="1">
          <cell r="A1" t="str">
            <v>PHIẾU XỬ LÝ HỒ SƠ THANH TOÁN VƯỢT THẨM QUYỀN PD</v>
          </cell>
        </row>
      </sheetData>
      <sheetData sheetId="5287">
        <row r="1">
          <cell r="A1" t="str">
            <v>PHIẾU XỬ LÝ HỒ SƠ THANH TOÁN VƯỢT THẨM QUYỀN PD</v>
          </cell>
        </row>
      </sheetData>
      <sheetData sheetId="5288">
        <row r="1">
          <cell r="A1" t="str">
            <v>PHIẾU XỬ LÝ HỒ SƠ THANH TOÁN VƯỢT THẨM QUYỀN PD</v>
          </cell>
        </row>
      </sheetData>
      <sheetData sheetId="5289">
        <row r="1">
          <cell r="A1" t="str">
            <v>PHIẾU XỬ LÝ HỒ SƠ THANH TOÁN VƯỢT THẨM QUYỀN PD</v>
          </cell>
        </row>
      </sheetData>
      <sheetData sheetId="5290">
        <row r="1">
          <cell r="A1" t="str">
            <v>PHIẾU XỬ LÝ HỒ SƠ THANH TOÁN VƯỢT THẨM QUYỀN PD</v>
          </cell>
        </row>
      </sheetData>
      <sheetData sheetId="5291">
        <row r="1">
          <cell r="A1" t="str">
            <v>PHIẾU XỬ LÝ HỒ SƠ THANH TOÁN VƯỢT THẨM QUYỀN PD</v>
          </cell>
        </row>
      </sheetData>
      <sheetData sheetId="5292">
        <row r="1">
          <cell r="A1" t="str">
            <v>PHIẾU XỬ LÝ HỒ SƠ THANH TOÁN VƯỢT THẨM QUYỀN PD</v>
          </cell>
        </row>
      </sheetData>
      <sheetData sheetId="5293">
        <row r="1">
          <cell r="A1" t="str">
            <v>PHIẾU XỬ LÝ HỒ SƠ THANH TOÁN VƯỢT THẨM QUYỀN PD</v>
          </cell>
        </row>
      </sheetData>
      <sheetData sheetId="5294">
        <row r="1">
          <cell r="A1" t="str">
            <v>PHIẾU XỬ LÝ HỒ SƠ THANH TOÁN VƯỢT THẨM QUYỀN PD</v>
          </cell>
        </row>
      </sheetData>
      <sheetData sheetId="5295">
        <row r="1">
          <cell r="A1" t="str">
            <v>PHIẾU XỬ LÝ HỒ SƠ THANH TOÁN VƯỢT THẨM QUYỀN PD</v>
          </cell>
        </row>
      </sheetData>
      <sheetData sheetId="5296">
        <row r="1">
          <cell r="A1" t="str">
            <v>PHIẾU XỬ LÝ HỒ SƠ THANH TOÁN VƯỢT THẨM QUYỀN PD</v>
          </cell>
        </row>
      </sheetData>
      <sheetData sheetId="5297">
        <row r="1">
          <cell r="A1" t="str">
            <v>PHIẾU XỬ LÝ HỒ SƠ THANH TOÁN VƯỢT THẨM QUYỀN PD</v>
          </cell>
        </row>
      </sheetData>
      <sheetData sheetId="5298">
        <row r="1">
          <cell r="A1" t="str">
            <v>PHIẾU XỬ LÝ HỒ SƠ THANH TOÁN VƯỢT THẨM QUYỀN PD</v>
          </cell>
        </row>
      </sheetData>
      <sheetData sheetId="5299">
        <row r="1">
          <cell r="A1" t="str">
            <v>PHIẾU XỬ LÝ HỒ SƠ THANH TOÁN VƯỢT THẨM QUYỀN PD</v>
          </cell>
        </row>
      </sheetData>
      <sheetData sheetId="5300">
        <row r="1">
          <cell r="A1" t="str">
            <v>PHIẾU XỬ LÝ HỒ SƠ THANH TOÁN VƯỢT THẨM QUYỀN PD</v>
          </cell>
        </row>
      </sheetData>
      <sheetData sheetId="5301">
        <row r="1">
          <cell r="A1" t="str">
            <v>PHIẾU XỬ LÝ HỒ SƠ THANH TOÁN VƯỢT THẨM QUYỀN PD</v>
          </cell>
        </row>
      </sheetData>
      <sheetData sheetId="5302">
        <row r="1">
          <cell r="A1" t="str">
            <v>PHIẾU XỬ LÝ HỒ SƠ THANH TOÁN VƯỢT THẨM QUYỀN PD</v>
          </cell>
        </row>
      </sheetData>
      <sheetData sheetId="5303">
        <row r="1">
          <cell r="A1" t="str">
            <v>PHIẾU XỬ LÝ HỒ SƠ THANH TOÁN VƯỢT THẨM QUYỀN PD</v>
          </cell>
        </row>
      </sheetData>
      <sheetData sheetId="5304">
        <row r="1">
          <cell r="A1" t="str">
            <v>PHIẾU XỬ LÝ HỒ SƠ THANH TOÁN VƯỢT THẨM QUYỀN PD</v>
          </cell>
        </row>
      </sheetData>
      <sheetData sheetId="5305">
        <row r="1">
          <cell r="A1" t="str">
            <v>PHIẾU XỬ LÝ HỒ SƠ THANH TOÁN VƯỢT THẨM QUYỀN PD</v>
          </cell>
        </row>
      </sheetData>
      <sheetData sheetId="5306">
        <row r="1">
          <cell r="A1" t="str">
            <v>PHIẾU XỬ LÝ HỒ SƠ THANH TOÁN VƯỢT THẨM QUYỀN PD</v>
          </cell>
        </row>
      </sheetData>
      <sheetData sheetId="5307">
        <row r="1">
          <cell r="A1" t="str">
            <v>PHIẾU XỬ LÝ HỒ SƠ THANH TOÁN VƯỢT THẨM QUYỀN PD</v>
          </cell>
        </row>
      </sheetData>
      <sheetData sheetId="5308">
        <row r="1">
          <cell r="A1" t="str">
            <v>PHIẾU XỬ LÝ HỒ SƠ THANH TOÁN VƯỢT THẨM QUYỀN PD</v>
          </cell>
        </row>
      </sheetData>
      <sheetData sheetId="5309">
        <row r="1">
          <cell r="A1" t="str">
            <v>PHIẾU XỬ LÝ HỒ SƠ THANH TOÁN VƯỢT THẨM QUYỀN PD</v>
          </cell>
        </row>
      </sheetData>
      <sheetData sheetId="5310">
        <row r="1">
          <cell r="A1" t="str">
            <v>PHIẾU XỬ LÝ HỒ SƠ THANH TOÁN VƯỢT THẨM QUYỀN PD</v>
          </cell>
        </row>
      </sheetData>
      <sheetData sheetId="5311">
        <row r="1">
          <cell r="A1" t="str">
            <v>PHIẾU XỬ LÝ HỒ SƠ THANH TOÁN VƯỢT THẨM QUYỀN PD</v>
          </cell>
        </row>
      </sheetData>
      <sheetData sheetId="5312">
        <row r="1">
          <cell r="A1" t="str">
            <v>PHIẾU XỬ LÝ HỒ SƠ THANH TOÁN VƯỢT THẨM QUYỀN PD</v>
          </cell>
        </row>
      </sheetData>
      <sheetData sheetId="5313">
        <row r="1">
          <cell r="A1" t="str">
            <v>PHIẾU XỬ LÝ HỒ SƠ THANH TOÁN VƯỢT THẨM QUYỀN PD</v>
          </cell>
        </row>
      </sheetData>
      <sheetData sheetId="5314">
        <row r="1">
          <cell r="A1" t="str">
            <v>PHIẾU XỬ LÝ HỒ SƠ THANH TOÁN VƯỢT THẨM QUYỀN PD</v>
          </cell>
        </row>
      </sheetData>
      <sheetData sheetId="5315">
        <row r="1">
          <cell r="A1" t="str">
            <v>PHIẾU XỬ LÝ HỒ SƠ THANH TOÁN VƯỢT THẨM QUYỀN PD</v>
          </cell>
        </row>
      </sheetData>
      <sheetData sheetId="5316">
        <row r="1">
          <cell r="A1" t="str">
            <v>PHIẾU XỬ LÝ HỒ SƠ THANH TOÁN VƯỢT THẨM QUYỀN PD</v>
          </cell>
        </row>
      </sheetData>
      <sheetData sheetId="5317">
        <row r="1">
          <cell r="A1" t="str">
            <v>PHIẾU XỬ LÝ HỒ SƠ THANH TOÁN VƯỢT THẨM QUYỀN PD</v>
          </cell>
        </row>
      </sheetData>
      <sheetData sheetId="5318">
        <row r="1">
          <cell r="A1" t="str">
            <v>PHIẾU XỬ LÝ HỒ SƠ THANH TOÁN VƯỢT THẨM QUYỀN PD</v>
          </cell>
        </row>
      </sheetData>
      <sheetData sheetId="5319">
        <row r="1">
          <cell r="A1" t="str">
            <v>PHIẾU XỬ LÝ HỒ SƠ THANH TOÁN VƯỢT THẨM QUYỀN PD</v>
          </cell>
        </row>
      </sheetData>
      <sheetData sheetId="5320">
        <row r="1">
          <cell r="A1" t="str">
            <v>PHIẾU XỬ LÝ HỒ SƠ THANH TOÁN VƯỢT THẨM QUYỀN PD</v>
          </cell>
        </row>
      </sheetData>
      <sheetData sheetId="5321">
        <row r="1">
          <cell r="A1" t="str">
            <v>PHIẾU XỬ LÝ HỒ SƠ THANH TOÁN VƯỢT THẨM QUYỀN PD</v>
          </cell>
        </row>
      </sheetData>
      <sheetData sheetId="5322">
        <row r="1">
          <cell r="A1" t="str">
            <v>PHIẾU XỬ LÝ HỒ SƠ THANH TOÁN VƯỢT THẨM QUYỀN PD</v>
          </cell>
        </row>
      </sheetData>
      <sheetData sheetId="5323">
        <row r="1">
          <cell r="A1" t="str">
            <v>PHIẾU XỬ LÝ HỒ SƠ THANH TOÁN VƯỢT THẨM QUYỀN PD</v>
          </cell>
        </row>
      </sheetData>
      <sheetData sheetId="5324">
        <row r="1">
          <cell r="A1" t="str">
            <v>PHIẾU XỬ LÝ HỒ SƠ THANH TOÁN VƯỢT THẨM QUYỀN PD</v>
          </cell>
        </row>
      </sheetData>
      <sheetData sheetId="5325">
        <row r="1">
          <cell r="A1" t="str">
            <v>PHIẾU XỬ LÝ HỒ SƠ THANH TOÁN VƯỢT THẨM QUYỀN PD</v>
          </cell>
        </row>
      </sheetData>
      <sheetData sheetId="5326">
        <row r="1">
          <cell r="A1" t="str">
            <v>PHIẾU XỬ LÝ HỒ SƠ THANH TOÁN VƯỢT THẨM QUYỀN PD</v>
          </cell>
        </row>
      </sheetData>
      <sheetData sheetId="5327">
        <row r="1">
          <cell r="A1" t="str">
            <v>PHIẾU XỬ LÝ HỒ SƠ THANH TOÁN VƯỢT THẨM QUYỀN PD</v>
          </cell>
        </row>
      </sheetData>
      <sheetData sheetId="5328">
        <row r="1">
          <cell r="A1" t="str">
            <v>PHIẾU XỬ LÝ HỒ SƠ THANH TOÁN VƯỢT THẨM QUYỀN PD</v>
          </cell>
        </row>
      </sheetData>
      <sheetData sheetId="5329">
        <row r="1">
          <cell r="A1" t="str">
            <v>PHIẾU XỬ LÝ HỒ SƠ THANH TOÁN VƯỢT THẨM QUYỀN PD</v>
          </cell>
        </row>
      </sheetData>
      <sheetData sheetId="5330">
        <row r="1">
          <cell r="A1" t="str">
            <v>PHIẾU XỬ LÝ HỒ SƠ THANH TOÁN VƯỢT THẨM QUYỀN PD</v>
          </cell>
        </row>
      </sheetData>
      <sheetData sheetId="5331">
        <row r="1">
          <cell r="A1" t="str">
            <v>PHIẾU XỬ LÝ HỒ SƠ THANH TOÁN VƯỢT THẨM QUYỀN PD</v>
          </cell>
        </row>
      </sheetData>
      <sheetData sheetId="5332">
        <row r="1">
          <cell r="A1" t="str">
            <v>PHIẾU XỬ LÝ HỒ SƠ THANH TOÁN VƯỢT THẨM QUYỀN PD</v>
          </cell>
        </row>
      </sheetData>
      <sheetData sheetId="5333">
        <row r="1">
          <cell r="A1" t="str">
            <v>PHIẾU XỬ LÝ HỒ SƠ THANH TOÁN VƯỢT THẨM QUYỀN PD</v>
          </cell>
        </row>
      </sheetData>
      <sheetData sheetId="5334">
        <row r="1">
          <cell r="A1" t="str">
            <v>PHIẾU XỬ LÝ HỒ SƠ THANH TOÁN VƯỢT THẨM QUYỀN PD</v>
          </cell>
        </row>
      </sheetData>
      <sheetData sheetId="5335">
        <row r="1">
          <cell r="A1" t="str">
            <v>PHIẾU XỬ LÝ HỒ SƠ THANH TOÁN VƯỢT THẨM QUYỀN PD</v>
          </cell>
        </row>
      </sheetData>
      <sheetData sheetId="5336">
        <row r="1">
          <cell r="A1" t="str">
            <v>PHIẾU XỬ LÝ HỒ SƠ THANH TOÁN VƯỢT THẨM QUYỀN PD</v>
          </cell>
        </row>
      </sheetData>
      <sheetData sheetId="5337">
        <row r="1">
          <cell r="A1" t="str">
            <v>PHIẾU XỬ LÝ HỒ SƠ THANH TOÁN VƯỢT THẨM QUYỀN PD</v>
          </cell>
        </row>
      </sheetData>
      <sheetData sheetId="5338">
        <row r="1">
          <cell r="A1" t="str">
            <v>PHIẾU XỬ LÝ HỒ SƠ THANH TOÁN VƯỢT THẨM QUYỀN PD</v>
          </cell>
        </row>
      </sheetData>
      <sheetData sheetId="5339">
        <row r="1">
          <cell r="A1" t="str">
            <v>PHIẾU XỬ LÝ HỒ SƠ THANH TOÁN VƯỢT THẨM QUYỀN PD</v>
          </cell>
        </row>
      </sheetData>
      <sheetData sheetId="5340">
        <row r="1">
          <cell r="A1" t="str">
            <v>PHIẾU XỬ LÝ HỒ SƠ THANH TOÁN VƯỢT THẨM QUYỀN PD</v>
          </cell>
        </row>
      </sheetData>
      <sheetData sheetId="5341">
        <row r="1">
          <cell r="A1" t="str">
            <v>PHIẾU XỬ LÝ HỒ SƠ THANH TOÁN VƯỢT THẨM QUYỀN PD</v>
          </cell>
        </row>
      </sheetData>
      <sheetData sheetId="5342">
        <row r="1">
          <cell r="A1" t="str">
            <v>PHIẾU XỬ LÝ HỒ SƠ THANH TOÁN VƯỢT THẨM QUYỀN PD</v>
          </cell>
        </row>
      </sheetData>
      <sheetData sheetId="5343">
        <row r="1">
          <cell r="A1" t="str">
            <v>PHIẾU XỬ LÝ HỒ SƠ THANH TOÁN VƯỢT THẨM QUYỀN PD</v>
          </cell>
        </row>
      </sheetData>
      <sheetData sheetId="5344">
        <row r="1">
          <cell r="A1" t="str">
            <v>PHIẾU XỬ LÝ HỒ SƠ THANH TOÁN VƯỢT THẨM QUYỀN PD</v>
          </cell>
        </row>
      </sheetData>
      <sheetData sheetId="5345">
        <row r="1">
          <cell r="A1" t="str">
            <v>PHIẾU XỬ LÝ HỒ SƠ THANH TOÁN VƯỢT THẨM QUYỀN PD</v>
          </cell>
        </row>
      </sheetData>
      <sheetData sheetId="5346">
        <row r="1">
          <cell r="A1" t="str">
            <v>PHIẾU XỬ LÝ HỒ SƠ THANH TOÁN VƯỢT THẨM QUYỀN PD</v>
          </cell>
        </row>
      </sheetData>
      <sheetData sheetId="5347">
        <row r="1">
          <cell r="A1" t="str">
            <v>PHIẾU XỬ LÝ HỒ SƠ THANH TOÁN VƯỢT THẨM QUYỀN PD</v>
          </cell>
        </row>
      </sheetData>
      <sheetData sheetId="5348">
        <row r="1">
          <cell r="A1" t="str">
            <v>PHIẾU XỬ LÝ HỒ SƠ THANH TOÁN VƯỢT THẨM QUYỀN PD</v>
          </cell>
        </row>
      </sheetData>
      <sheetData sheetId="5349">
        <row r="1">
          <cell r="A1" t="str">
            <v>PHIẾU XỬ LÝ HỒ SƠ THANH TOÁN VƯỢT THẨM QUYỀN PD</v>
          </cell>
        </row>
      </sheetData>
      <sheetData sheetId="5350">
        <row r="1">
          <cell r="A1" t="str">
            <v>PHIẾU XỬ LÝ HỒ SƠ THANH TOÁN VƯỢT THẨM QUYỀN PD</v>
          </cell>
        </row>
      </sheetData>
      <sheetData sheetId="5351">
        <row r="1">
          <cell r="A1" t="str">
            <v>PHIẾU XỬ LÝ HỒ SƠ THANH TOÁN VƯỢT THẨM QUYỀN PD</v>
          </cell>
        </row>
      </sheetData>
      <sheetData sheetId="5352">
        <row r="1">
          <cell r="A1" t="str">
            <v>PHIẾU XỬ LÝ HỒ SƠ THANH TOÁN VƯỢT THẨM QUYỀN PD</v>
          </cell>
        </row>
      </sheetData>
      <sheetData sheetId="5353">
        <row r="1">
          <cell r="A1" t="str">
            <v>PHIẾU XỬ LÝ HỒ SƠ THANH TOÁN VƯỢT THẨM QUYỀN PD</v>
          </cell>
        </row>
      </sheetData>
      <sheetData sheetId="5354">
        <row r="1">
          <cell r="A1" t="str">
            <v>PHIẾU XỬ LÝ HỒ SƠ THANH TOÁN VƯỢT THẨM QUYỀN PD</v>
          </cell>
        </row>
      </sheetData>
      <sheetData sheetId="5355">
        <row r="1">
          <cell r="A1" t="str">
            <v>PHIẾU XỬ LÝ HỒ SƠ THANH TOÁN VƯỢT THẨM QUYỀN PD</v>
          </cell>
        </row>
      </sheetData>
      <sheetData sheetId="5356">
        <row r="1">
          <cell r="A1" t="str">
            <v>PHIẾU XỬ LÝ HỒ SƠ THANH TOÁN VƯỢT THẨM QUYỀN PD</v>
          </cell>
        </row>
      </sheetData>
      <sheetData sheetId="5357">
        <row r="1">
          <cell r="A1" t="str">
            <v>PHIẾU XỬ LÝ HỒ SƠ THANH TOÁN VƯỢT THẨM QUYỀN PD</v>
          </cell>
        </row>
      </sheetData>
      <sheetData sheetId="5358">
        <row r="1">
          <cell r="A1" t="str">
            <v>PHIẾU XỬ LÝ HỒ SƠ THANH TOÁN VƯỢT THẨM QUYỀN PD</v>
          </cell>
        </row>
      </sheetData>
      <sheetData sheetId="5359">
        <row r="1">
          <cell r="A1" t="str">
            <v>PHIẾU XỬ LÝ HỒ SƠ THANH TOÁN VƯỢT THẨM QUYỀN PD</v>
          </cell>
        </row>
      </sheetData>
      <sheetData sheetId="5360">
        <row r="1">
          <cell r="A1" t="str">
            <v>PHIẾU XỬ LÝ HỒ SƠ THANH TOÁN VƯỢT THẨM QUYỀN PD</v>
          </cell>
        </row>
      </sheetData>
      <sheetData sheetId="5361">
        <row r="1">
          <cell r="A1" t="str">
            <v>PHIẾU XỬ LÝ HỒ SƠ THANH TOÁN VƯỢT THẨM QUYỀN PD</v>
          </cell>
        </row>
      </sheetData>
      <sheetData sheetId="5362">
        <row r="1">
          <cell r="A1" t="str">
            <v>PHIẾU XỬ LÝ HỒ SƠ THANH TOÁN VƯỢT THẨM QUYỀN PD</v>
          </cell>
        </row>
      </sheetData>
      <sheetData sheetId="5363">
        <row r="1">
          <cell r="A1" t="str">
            <v>PHIẾU XỬ LÝ HỒ SƠ THANH TOÁN VƯỢT THẨM QUYỀN PD</v>
          </cell>
        </row>
      </sheetData>
      <sheetData sheetId="5364">
        <row r="1">
          <cell r="A1" t="str">
            <v>PHIẾU XỬ LÝ HỒ SƠ THANH TOÁN VƯỢT THẨM QUYỀN PD</v>
          </cell>
        </row>
      </sheetData>
      <sheetData sheetId="5365">
        <row r="1">
          <cell r="A1" t="str">
            <v>PHIẾU XỬ LÝ HỒ SƠ THANH TOÁN VƯỢT THẨM QUYỀN PD</v>
          </cell>
        </row>
      </sheetData>
      <sheetData sheetId="5366">
        <row r="1">
          <cell r="A1" t="str">
            <v>PHIẾU XỬ LÝ HỒ SƠ THANH TOÁN VƯỢT THẨM QUYỀN PD</v>
          </cell>
        </row>
      </sheetData>
      <sheetData sheetId="5367">
        <row r="1">
          <cell r="A1" t="str">
            <v>PHIẾU XỬ LÝ HỒ SƠ THANH TOÁN VƯỢT THẨM QUYỀN PD</v>
          </cell>
        </row>
      </sheetData>
      <sheetData sheetId="5368">
        <row r="1">
          <cell r="A1" t="str">
            <v>PHIẾU XỬ LÝ HỒ SƠ THANH TOÁN VƯỢT THẨM QUYỀN PD</v>
          </cell>
        </row>
      </sheetData>
      <sheetData sheetId="5369">
        <row r="1">
          <cell r="A1" t="str">
            <v>PHIẾU XỬ LÝ HỒ SƠ THANH TOÁN VƯỢT THẨM QUYỀN PD</v>
          </cell>
        </row>
      </sheetData>
      <sheetData sheetId="5370">
        <row r="1">
          <cell r="A1" t="str">
            <v>PHIẾU XỬ LÝ HỒ SƠ THANH TOÁN VƯỢT THẨM QUYỀN PD</v>
          </cell>
        </row>
      </sheetData>
      <sheetData sheetId="5371">
        <row r="1">
          <cell r="A1" t="str">
            <v>PHIẾU XỬ LÝ HỒ SƠ THANH TOÁN VƯỢT THẨM QUYỀN PD</v>
          </cell>
        </row>
      </sheetData>
      <sheetData sheetId="5372">
        <row r="1">
          <cell r="A1" t="str">
            <v>PHIẾU XỬ LÝ HỒ SƠ THANH TOÁN VƯỢT THẨM QUYỀN PD</v>
          </cell>
        </row>
      </sheetData>
      <sheetData sheetId="5373">
        <row r="1">
          <cell r="A1" t="str">
            <v>PHIẾU XỬ LÝ HỒ SƠ THANH TOÁN VƯỢT THẨM QUYỀN PD</v>
          </cell>
        </row>
      </sheetData>
      <sheetData sheetId="5374">
        <row r="1">
          <cell r="A1" t="str">
            <v>PHIẾU XỬ LÝ HỒ SƠ THANH TOÁN VƯỢT THẨM QUYỀN PD</v>
          </cell>
        </row>
      </sheetData>
      <sheetData sheetId="5375">
        <row r="1">
          <cell r="A1" t="str">
            <v>PHIẾU XỬ LÝ HỒ SƠ THANH TOÁN VƯỢT THẨM QUYỀN PD</v>
          </cell>
        </row>
      </sheetData>
      <sheetData sheetId="5376">
        <row r="1">
          <cell r="A1" t="str">
            <v>PHIẾU XỬ LÝ HỒ SƠ THANH TOÁN VƯỢT THẨM QUYỀN PD</v>
          </cell>
        </row>
      </sheetData>
      <sheetData sheetId="5377">
        <row r="1">
          <cell r="A1" t="str">
            <v>PHIẾU XỬ LÝ HỒ SƠ THANH TOÁN VƯỢT THẨM QUYỀN PD</v>
          </cell>
        </row>
      </sheetData>
      <sheetData sheetId="5378">
        <row r="1">
          <cell r="A1" t="str">
            <v>PHIẾU XỬ LÝ HỒ SƠ THANH TOÁN VƯỢT THẨM QUYỀN PD</v>
          </cell>
        </row>
      </sheetData>
      <sheetData sheetId="5379">
        <row r="1">
          <cell r="A1" t="str">
            <v>PHIẾU XỬ LÝ HỒ SƠ THANH TOÁN VƯỢT THẨM QUYỀN PD</v>
          </cell>
        </row>
      </sheetData>
      <sheetData sheetId="5380">
        <row r="1">
          <cell r="A1" t="str">
            <v>PHIẾU XỬ LÝ HỒ SƠ THANH TOÁN VƯỢT THẨM QUYỀN PD</v>
          </cell>
        </row>
      </sheetData>
      <sheetData sheetId="5381">
        <row r="1">
          <cell r="A1" t="str">
            <v>PHIẾU XỬ LÝ HỒ SƠ THANH TOÁN VƯỢT THẨM QUYỀN PD</v>
          </cell>
        </row>
      </sheetData>
      <sheetData sheetId="5382">
        <row r="1">
          <cell r="A1" t="str">
            <v>PHIẾU XỬ LÝ HỒ SƠ THANH TOÁN VƯỢT THẨM QUYỀN PD</v>
          </cell>
        </row>
      </sheetData>
      <sheetData sheetId="5383">
        <row r="1">
          <cell r="A1" t="str">
            <v>PHIẾU XỬ LÝ HỒ SƠ THANH TOÁN VƯỢT THẨM QUYỀN PD</v>
          </cell>
        </row>
      </sheetData>
      <sheetData sheetId="5384">
        <row r="1">
          <cell r="A1" t="str">
            <v>PHIẾU XỬ LÝ HỒ SƠ THANH TOÁN VƯỢT THẨM QUYỀN PD</v>
          </cell>
        </row>
      </sheetData>
      <sheetData sheetId="5385">
        <row r="1">
          <cell r="A1" t="str">
            <v>PHIẾU XỬ LÝ HỒ SƠ THANH TOÁN VƯỢT THẨM QUYỀN PD</v>
          </cell>
        </row>
      </sheetData>
      <sheetData sheetId="5386">
        <row r="1">
          <cell r="A1" t="str">
            <v>PHIẾU XỬ LÝ HỒ SƠ THANH TOÁN VƯỢT THẨM QUYỀN PD</v>
          </cell>
        </row>
      </sheetData>
      <sheetData sheetId="5387">
        <row r="1">
          <cell r="A1" t="str">
            <v>PHIẾU XỬ LÝ HỒ SƠ THANH TOÁN VƯỢT THẨM QUYỀN PD</v>
          </cell>
        </row>
      </sheetData>
      <sheetData sheetId="5388">
        <row r="1">
          <cell r="A1" t="str">
            <v>PHIẾU XỬ LÝ HỒ SƠ THANH TOÁN VƯỢT THẨM QUYỀN PD</v>
          </cell>
        </row>
      </sheetData>
      <sheetData sheetId="5389">
        <row r="1">
          <cell r="A1" t="str">
            <v>PHIẾU XỬ LÝ HỒ SƠ THANH TOÁN VƯỢT THẨM QUYỀN PD</v>
          </cell>
        </row>
      </sheetData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>
        <row r="1">
          <cell r="A1" t="str">
            <v>PHIẾU XỬ LÝ HỒ SƠ THANH TOÁN VƯỢT THẨM QUYỀN PD</v>
          </cell>
        </row>
      </sheetData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>
        <row r="1">
          <cell r="A1" t="str">
            <v>PHIẾU XỬ LÝ HỒ SƠ THANH TOÁN VƯỢT THẨM QUYỀN PD</v>
          </cell>
        </row>
      </sheetData>
      <sheetData sheetId="5526">
        <row r="1">
          <cell r="A1" t="str">
            <v>PHIẾU XỬ LÝ HỒ SƠ THANH TOÁN VƯỢT THẨM QUYỀN PD</v>
          </cell>
        </row>
      </sheetData>
      <sheetData sheetId="5527">
        <row r="1">
          <cell r="A1" t="str">
            <v>PHIẾU XỬ LÝ HỒ SƠ THANH TOÁN VƯỢT THẨM QUYỀN PD</v>
          </cell>
        </row>
      </sheetData>
      <sheetData sheetId="5528">
        <row r="1">
          <cell r="A1" t="str">
            <v>PHIẾU XỬ LÝ HỒ SƠ THANH TOÁN VƯỢT THẨM QUYỀN PD</v>
          </cell>
        </row>
      </sheetData>
      <sheetData sheetId="5529" refreshError="1"/>
      <sheetData sheetId="5530">
        <row r="1">
          <cell r="A1" t="str">
            <v>PHIẾU XỬ LÝ HỒ SƠ THANH TOÁN VƯỢT THẨM QUYỀN PD</v>
          </cell>
        </row>
      </sheetData>
      <sheetData sheetId="5531">
        <row r="1">
          <cell r="A1" t="str">
            <v>PHIẾU XỬ LÝ HỒ SƠ THANH TOÁN VƯỢT THẨM QUYỀN PD</v>
          </cell>
        </row>
      </sheetData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>
        <row r="1">
          <cell r="A1" t="str">
            <v>PHIẾU XỬ LÝ HỒ SƠ THANH TOÁN VƯỢT THẨM QUYỀN PD</v>
          </cell>
        </row>
      </sheetData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>
        <row r="1">
          <cell r="A1" t="str">
            <v>PHIẾU XỬ LÝ HỒ SƠ THANH TOÁN VƯỢT THẨM QUYỀN PD</v>
          </cell>
        </row>
      </sheetData>
      <sheetData sheetId="5552">
        <row r="1">
          <cell r="A1" t="str">
            <v>PHIẾU XỬ LÝ HỒ SƠ THANH TOÁN VƯỢT THẨM QUYỀN PD</v>
          </cell>
        </row>
      </sheetData>
      <sheetData sheetId="5553" refreshError="1"/>
      <sheetData sheetId="5554" refreshError="1"/>
      <sheetData sheetId="5555" refreshError="1"/>
      <sheetData sheetId="5556" refreshError="1"/>
      <sheetData sheetId="5557">
        <row r="1">
          <cell r="A1" t="str">
            <v>PHIẾU XỬ LÝ HỒ SƠ THANH TOÁN VƯỢT THẨM QUYỀN PD</v>
          </cell>
        </row>
      </sheetData>
      <sheetData sheetId="5558">
        <row r="1">
          <cell r="A1" t="str">
            <v>PHIẾU XỬ LÝ HỒ SƠ THANH TOÁN VƯỢT THẨM QUYỀN PD</v>
          </cell>
        </row>
      </sheetData>
      <sheetData sheetId="5559">
        <row r="1">
          <cell r="A1" t="str">
            <v>PHIẾU XỬ LÝ HỒ SƠ THANH TOÁN VƯỢT THẨM QUYỀN PD</v>
          </cell>
        </row>
      </sheetData>
      <sheetData sheetId="5560">
        <row r="1">
          <cell r="A1" t="str">
            <v>PHIẾU XỬ LÝ HỒ SƠ THANH TOÁN VƯỢT THẨM QUYỀN PD</v>
          </cell>
        </row>
      </sheetData>
      <sheetData sheetId="5561">
        <row r="1">
          <cell r="A1" t="str">
            <v>PHIẾU XỬ LÝ HỒ SƠ THANH TOÁN VƯỢT THẨM QUYỀN PD</v>
          </cell>
        </row>
      </sheetData>
      <sheetData sheetId="5562">
        <row r="1">
          <cell r="A1" t="str">
            <v>PHIẾU XỬ LÝ HỒ SƠ THANH TOÁN VƯỢT THẨM QUYỀN PD</v>
          </cell>
        </row>
      </sheetData>
      <sheetData sheetId="5563">
        <row r="1">
          <cell r="A1" t="str">
            <v>PHIẾU XỬ LÝ HỒ SƠ THANH TOÁN VƯỢT THẨM QUYỀN PD</v>
          </cell>
        </row>
      </sheetData>
      <sheetData sheetId="5564">
        <row r="1">
          <cell r="A1" t="str">
            <v>PHIẾU XỬ LÝ HỒ SƠ THANH TOÁN VƯỢT THẨM QUYỀN PD</v>
          </cell>
        </row>
      </sheetData>
      <sheetData sheetId="5565">
        <row r="1">
          <cell r="A1" t="str">
            <v>PHIẾU XỬ LÝ HỒ SƠ THANH TOÁN VƯỢT THẨM QUYỀN PD</v>
          </cell>
        </row>
      </sheetData>
      <sheetData sheetId="5566">
        <row r="1">
          <cell r="A1" t="str">
            <v>PHIẾU XỬ LÝ HỒ SƠ THANH TOÁN VƯỢT THẨM QUYỀN PD</v>
          </cell>
        </row>
      </sheetData>
      <sheetData sheetId="5567">
        <row r="1">
          <cell r="A1" t="str">
            <v>PHIẾU XỬ LÝ HỒ SƠ THANH TOÁN VƯỢT THẨM QUYỀN PD</v>
          </cell>
        </row>
      </sheetData>
      <sheetData sheetId="5568">
        <row r="1">
          <cell r="A1" t="str">
            <v>PHIẾU XỬ LÝ HỒ SƠ THANH TOÁN VƯỢT THẨM QUYỀN PD</v>
          </cell>
        </row>
      </sheetData>
      <sheetData sheetId="5569">
        <row r="1">
          <cell r="A1" t="str">
            <v>PHIẾU XỬ LÝ HỒ SƠ THANH TOÁN VƯỢT THẨM QUYỀN PD</v>
          </cell>
        </row>
      </sheetData>
      <sheetData sheetId="5570" refreshError="1"/>
      <sheetData sheetId="5571">
        <row r="1">
          <cell r="A1" t="str">
            <v>PHIẾU XỬ LÝ HỒ SƠ THANH TOÁN VƯỢT THẨM QUYỀN PD</v>
          </cell>
        </row>
      </sheetData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>
        <row r="1">
          <cell r="A1" t="str">
            <v>PHIẾU XỬ LÝ HỒ SƠ THANH TOÁN VƯỢT THẨM QUYỀN PD</v>
          </cell>
        </row>
      </sheetData>
      <sheetData sheetId="5602">
        <row r="1">
          <cell r="A1" t="str">
            <v>PHIẾU XỬ LÝ HỒ SƠ THANH TOÁN VƯỢT THẨM QUYỀN PD</v>
          </cell>
        </row>
      </sheetData>
      <sheetData sheetId="5603">
        <row r="1">
          <cell r="A1" t="str">
            <v>PHIẾU XỬ LÝ HỒ SƠ THANH TOÁN VƯỢT THẨM QUYỀN PD</v>
          </cell>
        </row>
      </sheetData>
      <sheetData sheetId="5604">
        <row r="1">
          <cell r="A1" t="str">
            <v>PHIẾU XỬ LÝ HỒ SƠ THANH TOÁN VƯỢT THẨM QUYỀN PD</v>
          </cell>
        </row>
      </sheetData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>
        <row r="1">
          <cell r="A1" t="str">
            <v>PHIẾU XỬ LÝ HỒ SƠ THANH TOÁN VƯỢT THẨM QUYỀN PD</v>
          </cell>
        </row>
      </sheetData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>
        <row r="1">
          <cell r="A1" t="str">
            <v>PHIẾU XỬ LÝ HỒ SƠ THANH TOÁN VƯỢT THẨM QUYỀN PD</v>
          </cell>
        </row>
      </sheetData>
      <sheetData sheetId="5631">
        <row r="1">
          <cell r="A1" t="str">
            <v>PHIẾU XỬ LÝ HỒ SƠ THANH TOÁN VƯỢT THẨM QUYỀN PD</v>
          </cell>
        </row>
      </sheetData>
      <sheetData sheetId="5632">
        <row r="1">
          <cell r="A1" t="str">
            <v>PHIẾU XỬ LÝ HỒ SƠ THANH TOÁN VƯỢT THẨM QUYỀN PD</v>
          </cell>
        </row>
      </sheetData>
      <sheetData sheetId="5633">
        <row r="1">
          <cell r="A1" t="str">
            <v>PHIẾU XỬ LÝ HỒ SƠ THANH TOÁN VƯỢT THẨM QUYỀN PD</v>
          </cell>
        </row>
      </sheetData>
      <sheetData sheetId="5634">
        <row r="1">
          <cell r="A1" t="str">
            <v>PHIẾU XỬ LÝ HỒ SƠ THANH TOÁN VƯỢT THẨM QUYỀN PD</v>
          </cell>
        </row>
      </sheetData>
      <sheetData sheetId="5635">
        <row r="1">
          <cell r="A1" t="str">
            <v>PHIẾU XỬ LÝ HỒ SƠ THANH TOÁN VƯỢT THẨM QUYỀN PD</v>
          </cell>
        </row>
      </sheetData>
      <sheetData sheetId="5636">
        <row r="1">
          <cell r="A1" t="str">
            <v>PHIẾU XỬ LÝ HỒ SƠ THANH TOÁN VƯỢT THẨM QUYỀN PD</v>
          </cell>
        </row>
      </sheetData>
      <sheetData sheetId="5637">
        <row r="1">
          <cell r="A1" t="str">
            <v>PHIẾU XỬ LÝ HỒ SƠ THANH TOÁN VƯỢT THẨM QUYỀN PD</v>
          </cell>
        </row>
      </sheetData>
      <sheetData sheetId="5638">
        <row r="1">
          <cell r="A1" t="str">
            <v>PHIẾU XỬ LÝ HỒ SƠ THANH TOÁN VƯỢT THẨM QUYỀN PD</v>
          </cell>
        </row>
      </sheetData>
      <sheetData sheetId="5639">
        <row r="1">
          <cell r="A1" t="str">
            <v>PHIẾU XỬ LÝ HỒ SƠ THANH TOÁN VƯỢT THẨM QUYỀN PD</v>
          </cell>
        </row>
      </sheetData>
      <sheetData sheetId="5640">
        <row r="1">
          <cell r="A1" t="str">
            <v>PHIẾU XỬ LÝ HỒ SƠ THANH TOÁN VƯỢT THẨM QUYỀN PD</v>
          </cell>
        </row>
      </sheetData>
      <sheetData sheetId="5641">
        <row r="1">
          <cell r="A1" t="str">
            <v>PHIẾU XỬ LÝ HỒ SƠ THANH TOÁN VƯỢT THẨM QUYỀN PD</v>
          </cell>
        </row>
      </sheetData>
      <sheetData sheetId="5642">
        <row r="1">
          <cell r="A1" t="str">
            <v>PHIẾU XỬ LÝ HỒ SƠ THANH TOÁN VƯỢT THẨM QUYỀN PD</v>
          </cell>
        </row>
      </sheetData>
      <sheetData sheetId="5643">
        <row r="1">
          <cell r="A1" t="str">
            <v>PHIẾU XỬ LÝ HỒ SƠ THANH TOÁN VƯỢT THẨM QUYỀN PD</v>
          </cell>
        </row>
      </sheetData>
      <sheetData sheetId="5644">
        <row r="1">
          <cell r="A1" t="str">
            <v>PHIẾU XỬ LÝ HỒ SƠ THANH TOÁN VƯỢT THẨM QUYỀN PD</v>
          </cell>
        </row>
      </sheetData>
      <sheetData sheetId="5645">
        <row r="1">
          <cell r="A1" t="str">
            <v>PHIẾU XỬ LÝ HỒ SƠ THANH TOÁN VƯỢT THẨM QUYỀN PD</v>
          </cell>
        </row>
      </sheetData>
      <sheetData sheetId="5646">
        <row r="1">
          <cell r="A1" t="str">
            <v>PHIẾU XỬ LÝ HỒ SƠ THANH TOÁN VƯỢT THẨM QUYỀN PD</v>
          </cell>
        </row>
      </sheetData>
      <sheetData sheetId="5647">
        <row r="1">
          <cell r="A1" t="str">
            <v>PHIẾU XỬ LÝ HỒ SƠ THANH TOÁN VƯỢT THẨM QUYỀN PD</v>
          </cell>
        </row>
      </sheetData>
      <sheetData sheetId="5648">
        <row r="1">
          <cell r="A1" t="str">
            <v>PHIẾU XỬ LÝ HỒ SƠ THANH TOÁN VƯỢT THẨM QUYỀN PD</v>
          </cell>
        </row>
      </sheetData>
      <sheetData sheetId="5649">
        <row r="1">
          <cell r="A1" t="str">
            <v>PHIẾU XỬ LÝ HỒ SƠ THANH TOÁN VƯỢT THẨM QUYỀN PD</v>
          </cell>
        </row>
      </sheetData>
      <sheetData sheetId="5650">
        <row r="1">
          <cell r="A1" t="str">
            <v>PHIẾU XỬ LÝ HỒ SƠ THANH TOÁN VƯỢT THẨM QUYỀN PD</v>
          </cell>
        </row>
      </sheetData>
      <sheetData sheetId="5651">
        <row r="1">
          <cell r="A1" t="str">
            <v>PHIẾU XỬ LÝ HỒ SƠ THANH TOÁN VƯỢT THẨM QUYỀN PD</v>
          </cell>
        </row>
      </sheetData>
      <sheetData sheetId="5652">
        <row r="1">
          <cell r="A1" t="str">
            <v>PHIẾU XỬ LÝ HỒ SƠ THANH TOÁN VƯỢT THẨM QUYỀN PD</v>
          </cell>
        </row>
      </sheetData>
      <sheetData sheetId="5653">
        <row r="1">
          <cell r="A1" t="str">
            <v>PHIẾU XỬ LÝ HỒ SƠ THANH TOÁN VƯỢT THẨM QUYỀN PD</v>
          </cell>
        </row>
      </sheetData>
      <sheetData sheetId="5654">
        <row r="1">
          <cell r="A1" t="str">
            <v>PHIẾU XỬ LÝ HỒ SƠ THANH TOÁN VƯỢT THẨM QUYỀN PD</v>
          </cell>
        </row>
      </sheetData>
      <sheetData sheetId="5655">
        <row r="1">
          <cell r="A1" t="str">
            <v>PHIẾU XỬ LÝ HỒ SƠ THANH TOÁN VƯỢT THẨM QUYỀN PD</v>
          </cell>
        </row>
      </sheetData>
      <sheetData sheetId="5656">
        <row r="1">
          <cell r="A1" t="str">
            <v>PHIẾU XỬ LÝ HỒ SƠ THANH TOÁN VƯỢT THẨM QUYỀN PD</v>
          </cell>
        </row>
      </sheetData>
      <sheetData sheetId="5657">
        <row r="1">
          <cell r="A1" t="str">
            <v>PHIẾU XỬ LÝ HỒ SƠ THANH TOÁN VƯỢT THẨM QUYỀN PD</v>
          </cell>
        </row>
      </sheetData>
      <sheetData sheetId="5658">
        <row r="1">
          <cell r="A1" t="str">
            <v>PHIẾU XỬ LÝ HỒ SƠ THANH TOÁN VƯỢT THẨM QUYỀN PD</v>
          </cell>
        </row>
      </sheetData>
      <sheetData sheetId="5659">
        <row r="1">
          <cell r="A1" t="str">
            <v>PHIẾU XỬ LÝ HỒ SƠ THANH TOÁN VƯỢT THẨM QUYỀN PD</v>
          </cell>
        </row>
      </sheetData>
      <sheetData sheetId="5660">
        <row r="1">
          <cell r="A1" t="str">
            <v>PHIẾU XỬ LÝ HỒ SƠ THANH TOÁN VƯỢT THẨM QUYỀN PD</v>
          </cell>
        </row>
      </sheetData>
      <sheetData sheetId="5661">
        <row r="1">
          <cell r="A1" t="str">
            <v>PHIẾU XỬ LÝ HỒ SƠ THANH TOÁN VƯỢT THẨM QUYỀN PD</v>
          </cell>
        </row>
      </sheetData>
      <sheetData sheetId="5662">
        <row r="1">
          <cell r="A1" t="str">
            <v>PHIẾU XỬ LÝ HỒ SƠ THANH TOÁN VƯỢT THẨM QUYỀN PD</v>
          </cell>
        </row>
      </sheetData>
      <sheetData sheetId="5663">
        <row r="1">
          <cell r="A1" t="str">
            <v>PHIẾU XỬ LÝ HỒ SƠ THANH TOÁN VƯỢT THẨM QUYỀN PD</v>
          </cell>
        </row>
      </sheetData>
      <sheetData sheetId="5664">
        <row r="1">
          <cell r="A1" t="str">
            <v>PHIẾU XỬ LÝ HỒ SƠ THANH TOÁN VƯỢT THẨM QUYỀN PD</v>
          </cell>
        </row>
      </sheetData>
      <sheetData sheetId="5665">
        <row r="1">
          <cell r="A1" t="str">
            <v>PHIẾU XỬ LÝ HỒ SƠ THANH TOÁN VƯỢT THẨM QUYỀN PD</v>
          </cell>
        </row>
      </sheetData>
      <sheetData sheetId="5666">
        <row r="1">
          <cell r="A1" t="str">
            <v>PHIẾU XỬ LÝ HỒ SƠ THANH TOÁN VƯỢT THẨM QUYỀN PD</v>
          </cell>
        </row>
      </sheetData>
      <sheetData sheetId="5667">
        <row r="1">
          <cell r="A1" t="str">
            <v>PHIẾU XỬ LÝ HỒ SƠ THANH TOÁN VƯỢT THẨM QUYỀN PD</v>
          </cell>
        </row>
      </sheetData>
      <sheetData sheetId="5668">
        <row r="1">
          <cell r="A1" t="str">
            <v>PHIẾU XỬ LÝ HỒ SƠ THANH TOÁN VƯỢT THẨM QUYỀN PD</v>
          </cell>
        </row>
      </sheetData>
      <sheetData sheetId="5669">
        <row r="1">
          <cell r="A1" t="str">
            <v>PHIẾU XỬ LÝ HỒ SƠ THANH TOÁN VƯỢT THẨM QUYỀN PD</v>
          </cell>
        </row>
      </sheetData>
      <sheetData sheetId="5670">
        <row r="1">
          <cell r="A1" t="str">
            <v>PHIẾU XỬ LÝ HỒ SƠ THANH TOÁN VƯỢT THẨM QUYỀN PD</v>
          </cell>
        </row>
      </sheetData>
      <sheetData sheetId="5671">
        <row r="1">
          <cell r="A1" t="str">
            <v>PHIẾU XỬ LÝ HỒ SƠ THANH TOÁN VƯỢT THẨM QUYỀN PD</v>
          </cell>
        </row>
      </sheetData>
      <sheetData sheetId="5672">
        <row r="1">
          <cell r="A1" t="str">
            <v>PHIẾU XỬ LÝ HỒ SƠ THANH TOÁN VƯỢT THẨM QUYỀN PD</v>
          </cell>
        </row>
      </sheetData>
      <sheetData sheetId="5673">
        <row r="1">
          <cell r="A1" t="str">
            <v>PHIẾU XỬ LÝ HỒ SƠ THANH TOÁN VƯỢT THẨM QUYỀN PD</v>
          </cell>
        </row>
      </sheetData>
      <sheetData sheetId="5674">
        <row r="1">
          <cell r="A1" t="str">
            <v>PHIẾU XỬ LÝ HỒ SƠ THANH TOÁN VƯỢT THẨM QUYỀN PD</v>
          </cell>
        </row>
      </sheetData>
      <sheetData sheetId="5675">
        <row r="1">
          <cell r="A1" t="str">
            <v>PHIẾU XỬ LÝ HỒ SƠ THANH TOÁN VƯỢT THẨM QUYỀN PD</v>
          </cell>
        </row>
      </sheetData>
      <sheetData sheetId="5676">
        <row r="1">
          <cell r="A1" t="str">
            <v>PHIẾU XỬ LÝ HỒ SƠ THANH TOÁN VƯỢT THẨM QUYỀN PD</v>
          </cell>
        </row>
      </sheetData>
      <sheetData sheetId="5677">
        <row r="1">
          <cell r="A1" t="str">
            <v>PHIẾU XỬ LÝ HỒ SƠ THANH TOÁN VƯỢT THẨM QUYỀN PD</v>
          </cell>
        </row>
      </sheetData>
      <sheetData sheetId="5678">
        <row r="1">
          <cell r="A1" t="str">
            <v>PHIẾU XỬ LÝ HỒ SƠ THANH TOÁN VƯỢT THẨM QUYỀN PD</v>
          </cell>
        </row>
      </sheetData>
      <sheetData sheetId="5679">
        <row r="1">
          <cell r="A1" t="str">
            <v>PHIẾU XỬ LÝ HỒ SƠ THANH TOÁN VƯỢT THẨM QUYỀN PD</v>
          </cell>
        </row>
      </sheetData>
      <sheetData sheetId="5680">
        <row r="1">
          <cell r="A1" t="str">
            <v>PHIẾU XỬ LÝ HỒ SƠ THANH TOÁN VƯỢT THẨM QUYỀN PD</v>
          </cell>
        </row>
      </sheetData>
      <sheetData sheetId="5681">
        <row r="1">
          <cell r="A1" t="str">
            <v>PHIẾU XỬ LÝ HỒ SƠ THANH TOÁN VƯỢT THẨM QUYỀN PD</v>
          </cell>
        </row>
      </sheetData>
      <sheetData sheetId="5682">
        <row r="1">
          <cell r="A1" t="str">
            <v>PHIẾU XỬ LÝ HỒ SƠ THANH TOÁN VƯỢT THẨM QUYỀN PD</v>
          </cell>
        </row>
      </sheetData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>
        <row r="1">
          <cell r="A1" t="str">
            <v>PHIẾU XỬ LÝ HỒ SƠ THANH TOÁN VƯỢT THẨM QUYỀN PD</v>
          </cell>
        </row>
      </sheetData>
      <sheetData sheetId="5735">
        <row r="1">
          <cell r="A1" t="str">
            <v>PHIẾU XỬ LÝ HỒ SƠ THANH TOÁN VƯỢT THẨM QUYỀN PD</v>
          </cell>
        </row>
      </sheetData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/>
      <sheetData sheetId="5749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>
        <row r="1">
          <cell r="A1" t="str">
            <v>PHIẾU XỬ LÝ HỒ SƠ THANH TOÁN VƯỢT THẨM QUYỀN PD</v>
          </cell>
        </row>
      </sheetData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>
        <row r="1">
          <cell r="A1" t="str">
            <v>PHIẾU XỬ LÝ HỒ SƠ THANH TOÁN VƯỢT THẨM QUYỀN PD</v>
          </cell>
        </row>
      </sheetData>
      <sheetData sheetId="5816">
        <row r="1">
          <cell r="A1" t="str">
            <v>PHIẾU XỬ LÝ HỒ SƠ THANH TOÁN VƯỢT THẨM QUYỀN PD</v>
          </cell>
        </row>
      </sheetData>
      <sheetData sheetId="5817">
        <row r="1">
          <cell r="A1" t="str">
            <v>PHIẾU XỬ LÝ HỒ SƠ THANH TOÁN VƯỢT THẨM QUYỀN PD</v>
          </cell>
        </row>
      </sheetData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>
        <row r="1">
          <cell r="A1" t="str">
            <v>PHIẾU XỬ LÝ HỒ SƠ THANH TOÁN VƯỢT THẨM QUYỀN PD</v>
          </cell>
        </row>
      </sheetData>
      <sheetData sheetId="5843">
        <row r="1">
          <cell r="A1" t="str">
            <v>PHIẾU XỬ LÝ HỒ SƠ THANH TOÁN VƯỢT THẨM QUYỀN PD</v>
          </cell>
        </row>
      </sheetData>
      <sheetData sheetId="5844">
        <row r="1">
          <cell r="A1" t="str">
            <v>PHIẾU XỬ LÝ HỒ SƠ THANH TOÁN VƯỢT THẨM QUYỀN PD</v>
          </cell>
        </row>
      </sheetData>
      <sheetData sheetId="5845">
        <row r="1">
          <cell r="A1" t="str">
            <v>PHIẾU XỬ LÝ HỒ SƠ THANH TOÁN VƯỢT THẨM QUYỀN PD</v>
          </cell>
        </row>
      </sheetData>
      <sheetData sheetId="5846">
        <row r="1">
          <cell r="A1" t="str">
            <v>PHIẾU XỬ LÝ HỒ SƠ THANH TOÁN VƯỢT THẨM QUYỀN PD</v>
          </cell>
        </row>
      </sheetData>
      <sheetData sheetId="5847">
        <row r="1">
          <cell r="A1" t="str">
            <v>PHIẾU XỬ LÝ HỒ SƠ THANH TOÁN VƯỢT THẨM QUYỀN PD</v>
          </cell>
        </row>
      </sheetData>
      <sheetData sheetId="5848">
        <row r="1">
          <cell r="A1" t="str">
            <v>PHIẾU XỬ LÝ HỒ SƠ THANH TOÁN VƯỢT THẨM QUYỀN PD</v>
          </cell>
        </row>
      </sheetData>
      <sheetData sheetId="5849">
        <row r="1">
          <cell r="A1" t="str">
            <v>PHIẾU XỬ LÝ HỒ SƠ THANH TOÁN VƯỢT THẨM QUYỀN PD</v>
          </cell>
        </row>
      </sheetData>
      <sheetData sheetId="5850">
        <row r="1">
          <cell r="A1" t="str">
            <v>PHIẾU XỬ LÝ HỒ SƠ THANH TOÁN VƯỢT THẨM QUYỀN PD</v>
          </cell>
        </row>
      </sheetData>
      <sheetData sheetId="5851">
        <row r="1">
          <cell r="A1" t="str">
            <v>PHIẾU XỬ LÝ HỒ SƠ THANH TOÁN VƯỢT THẨM QUYỀN PD</v>
          </cell>
        </row>
      </sheetData>
      <sheetData sheetId="5852">
        <row r="1">
          <cell r="A1" t="str">
            <v>PHIẾU XỬ LÝ HỒ SƠ THANH TOÁN VƯỢT THẨM QUYỀN PD</v>
          </cell>
        </row>
      </sheetData>
      <sheetData sheetId="5853">
        <row r="1">
          <cell r="A1" t="str">
            <v>PHIẾU XỬ LÝ HỒ SƠ THANH TOÁN VƯỢT THẨM QUYỀN PD</v>
          </cell>
        </row>
      </sheetData>
      <sheetData sheetId="5854">
        <row r="1">
          <cell r="A1" t="str">
            <v>PHIẾU XỬ LÝ HỒ SƠ THANH TOÁN VƯỢT THẨM QUYỀN PD</v>
          </cell>
        </row>
      </sheetData>
      <sheetData sheetId="5855">
        <row r="1">
          <cell r="A1" t="str">
            <v>PHIẾU XỬ LÝ HỒ SƠ THANH TOÁN VƯỢT THẨM QUYỀN PD</v>
          </cell>
        </row>
      </sheetData>
      <sheetData sheetId="5856">
        <row r="1">
          <cell r="A1" t="str">
            <v>PHIẾU XỬ LÝ HỒ SƠ THANH TOÁN VƯỢT THẨM QUYỀN PD</v>
          </cell>
        </row>
      </sheetData>
      <sheetData sheetId="5857">
        <row r="1">
          <cell r="A1" t="str">
            <v>PHIẾU XỬ LÝ HỒ SƠ THANH TOÁN VƯỢT THẨM QUYỀN PD</v>
          </cell>
        </row>
      </sheetData>
      <sheetData sheetId="5858">
        <row r="1">
          <cell r="A1" t="str">
            <v>PHIẾU XỬ LÝ HỒ SƠ THANH TOÁN VƯỢT THẨM QUYỀN PD</v>
          </cell>
        </row>
      </sheetData>
      <sheetData sheetId="5859">
        <row r="1">
          <cell r="A1" t="str">
            <v>PHIẾU XỬ LÝ HỒ SƠ THANH TOÁN VƯỢT THẨM QUYỀN PD</v>
          </cell>
        </row>
      </sheetData>
      <sheetData sheetId="5860">
        <row r="1">
          <cell r="A1" t="str">
            <v>PHIẾU XỬ LÝ HỒ SƠ THANH TOÁN VƯỢT THẨM QUYỀN PD</v>
          </cell>
        </row>
      </sheetData>
      <sheetData sheetId="5861">
        <row r="1">
          <cell r="A1" t="str">
            <v>PHIẾU XỬ LÝ HỒ SƠ THANH TOÁN VƯỢT THẨM QUYỀN PD</v>
          </cell>
        </row>
      </sheetData>
      <sheetData sheetId="5862">
        <row r="1">
          <cell r="A1" t="str">
            <v>PHIẾU XỬ LÝ HỒ SƠ THANH TOÁN VƯỢT THẨM QUYỀN PD</v>
          </cell>
        </row>
      </sheetData>
      <sheetData sheetId="5863">
        <row r="1">
          <cell r="A1" t="str">
            <v>PHIẾU XỬ LÝ HỒ SƠ THANH TOÁN VƯỢT THẨM QUYỀN PD</v>
          </cell>
        </row>
      </sheetData>
      <sheetData sheetId="5864">
        <row r="1">
          <cell r="A1" t="str">
            <v>PHIẾU XỬ LÝ HỒ SƠ THANH TOÁN VƯỢT THẨM QUYỀN PD</v>
          </cell>
        </row>
      </sheetData>
      <sheetData sheetId="5865">
        <row r="1">
          <cell r="A1" t="str">
            <v>PHIẾU XỬ LÝ HỒ SƠ THANH TOÁN VƯỢT THẨM QUYỀN PD</v>
          </cell>
        </row>
      </sheetData>
      <sheetData sheetId="5866">
        <row r="1">
          <cell r="A1" t="str">
            <v>PHIẾU XỬ LÝ HỒ SƠ THANH TOÁN VƯỢT THẨM QUYỀN PD</v>
          </cell>
        </row>
      </sheetData>
      <sheetData sheetId="5867">
        <row r="1">
          <cell r="A1" t="str">
            <v>PHIẾU XỬ LÝ HỒ SƠ THANH TOÁN VƯỢT THẨM QUYỀN PD</v>
          </cell>
        </row>
      </sheetData>
      <sheetData sheetId="5868">
        <row r="1">
          <cell r="A1" t="str">
            <v>PHIẾU XỬ LÝ HỒ SƠ THANH TOÁN VƯỢT THẨM QUYỀN PD</v>
          </cell>
        </row>
      </sheetData>
      <sheetData sheetId="5869">
        <row r="1">
          <cell r="A1" t="str">
            <v>PHIẾU XỬ LÝ HỒ SƠ THANH TOÁN VƯỢT THẨM QUYỀN PD</v>
          </cell>
        </row>
      </sheetData>
      <sheetData sheetId="5870">
        <row r="1">
          <cell r="A1" t="str">
            <v>PHIẾU XỬ LÝ HỒ SƠ THANH TOÁN VƯỢT THẨM QUYỀN PD</v>
          </cell>
        </row>
      </sheetData>
      <sheetData sheetId="5871">
        <row r="1">
          <cell r="A1" t="str">
            <v>PHIẾU XỬ LÝ HỒ SƠ THANH TOÁN VƯỢT THẨM QUYỀN PD</v>
          </cell>
        </row>
      </sheetData>
      <sheetData sheetId="5872">
        <row r="1">
          <cell r="A1" t="str">
            <v>PHIẾU XỬ LÝ HỒ SƠ THANH TOÁN VƯỢT THẨM QUYỀN PD</v>
          </cell>
        </row>
      </sheetData>
      <sheetData sheetId="5873">
        <row r="1">
          <cell r="A1" t="str">
            <v>PHIẾU XỬ LÝ HỒ SƠ THANH TOÁN VƯỢT THẨM QUYỀN PD</v>
          </cell>
        </row>
      </sheetData>
      <sheetData sheetId="5874">
        <row r="1">
          <cell r="A1" t="str">
            <v>PHIẾU XỬ LÝ HỒ SƠ THANH TOÁN VƯỢT THẨM QUYỀN PD</v>
          </cell>
        </row>
      </sheetData>
      <sheetData sheetId="5875">
        <row r="1">
          <cell r="A1" t="str">
            <v>PHIẾU XỬ LÝ HỒ SƠ THANH TOÁN VƯỢT THẨM QUYỀN PD</v>
          </cell>
        </row>
      </sheetData>
      <sheetData sheetId="5876">
        <row r="1">
          <cell r="A1" t="str">
            <v>PHIẾU XỬ LÝ HỒ SƠ THANH TOÁN VƯỢT THẨM QUYỀN PD</v>
          </cell>
        </row>
      </sheetData>
      <sheetData sheetId="5877">
        <row r="1">
          <cell r="A1" t="str">
            <v>PHIẾU XỬ LÝ HỒ SƠ THANH TOÁN VƯỢT THẨM QUYỀN PD</v>
          </cell>
        </row>
      </sheetData>
      <sheetData sheetId="5878">
        <row r="1">
          <cell r="A1" t="str">
            <v>PHIẾU XỬ LÝ HỒ SƠ THANH TOÁN VƯỢT THẨM QUYỀN PD</v>
          </cell>
        </row>
      </sheetData>
      <sheetData sheetId="5879">
        <row r="1">
          <cell r="A1" t="str">
            <v>PHIẾU XỬ LÝ HỒ SƠ THANH TOÁN VƯỢT THẨM QUYỀN PD</v>
          </cell>
        </row>
      </sheetData>
      <sheetData sheetId="5880">
        <row r="1">
          <cell r="A1" t="str">
            <v>PHIẾU XỬ LÝ HỒ SƠ THANH TOÁN VƯỢT THẨM QUYỀN PD</v>
          </cell>
        </row>
      </sheetData>
      <sheetData sheetId="5881">
        <row r="1">
          <cell r="A1" t="str">
            <v>PHIẾU XỬ LÝ HỒ SƠ THANH TOÁN VƯỢT THẨM QUYỀN PD</v>
          </cell>
        </row>
      </sheetData>
      <sheetData sheetId="5882">
        <row r="1">
          <cell r="A1" t="str">
            <v>PHIẾU XỬ LÝ HỒ SƠ THANH TOÁN VƯỢT THẨM QUYỀN PD</v>
          </cell>
        </row>
      </sheetData>
      <sheetData sheetId="5883">
        <row r="1">
          <cell r="A1" t="str">
            <v>PHIẾU XỬ LÝ HỒ SƠ THANH TOÁN VƯỢT THẨM QUYỀN PD</v>
          </cell>
        </row>
      </sheetData>
      <sheetData sheetId="5884" refreshError="1"/>
      <sheetData sheetId="5885">
        <row r="1">
          <cell r="A1" t="str">
            <v>PHIẾU XỬ LÝ HỒ SƠ THANH TOÁN VƯỢT THẨM QUYỀN PD</v>
          </cell>
        </row>
      </sheetData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>
        <row r="1">
          <cell r="A1" t="str">
            <v>PHIẾU XỬ LÝ HỒ SƠ THANH TOÁN VƯỢT THẨM QUYỀN PD</v>
          </cell>
        </row>
      </sheetData>
      <sheetData sheetId="5896">
        <row r="1">
          <cell r="A1" t="str">
            <v>PHIẾU XỬ LÝ HỒ SƠ THANH TOÁN VƯỢT THẨM QUYỀN PD</v>
          </cell>
        </row>
      </sheetData>
      <sheetData sheetId="5897">
        <row r="1">
          <cell r="A1" t="str">
            <v>PHIẾU XỬ LÝ HỒ SƠ THANH TOÁN VƯỢT THẨM QUYỀN PD</v>
          </cell>
        </row>
      </sheetData>
      <sheetData sheetId="5898">
        <row r="1">
          <cell r="A1" t="str">
            <v>PHIẾU XỬ LÝ HỒ SƠ THANH TOÁN VƯỢT THẨM QUYỀN PD</v>
          </cell>
        </row>
      </sheetData>
      <sheetData sheetId="5899">
        <row r="1">
          <cell r="A1" t="str">
            <v>PHIẾU XỬ LÝ HỒ SƠ THANH TOÁN VƯỢT THẨM QUYỀN PD</v>
          </cell>
        </row>
      </sheetData>
      <sheetData sheetId="5900">
        <row r="1">
          <cell r="A1" t="str">
            <v>PHIẾU XỬ LÝ HỒ SƠ THANH TOÁN VƯỢT THẨM QUYỀN PD</v>
          </cell>
        </row>
      </sheetData>
      <sheetData sheetId="5901">
        <row r="1">
          <cell r="A1" t="str">
            <v>PHIẾU XỬ LÝ HỒ SƠ THANH TOÁN VƯỢT THẨM QUYỀN PD</v>
          </cell>
        </row>
      </sheetData>
      <sheetData sheetId="5902">
        <row r="1">
          <cell r="A1" t="str">
            <v>PHIẾU XỬ LÝ HỒ SƠ THANH TOÁN VƯỢT THẨM QUYỀN PD</v>
          </cell>
        </row>
      </sheetData>
      <sheetData sheetId="5903">
        <row r="1">
          <cell r="A1" t="str">
            <v>PHIẾU XỬ LÝ HỒ SƠ THANH TOÁN VƯỢT THẨM QUYỀN PD</v>
          </cell>
        </row>
      </sheetData>
      <sheetData sheetId="5904">
        <row r="1">
          <cell r="A1" t="str">
            <v>PHIẾU XỬ LÝ HỒ SƠ THANH TOÁN VƯỢT THẨM QUYỀN PD</v>
          </cell>
        </row>
      </sheetData>
      <sheetData sheetId="5905">
        <row r="1">
          <cell r="A1" t="str">
            <v>PHIẾU XỬ LÝ HỒ SƠ THANH TOÁN VƯỢT THẨM QUYỀN PD</v>
          </cell>
        </row>
      </sheetData>
      <sheetData sheetId="5906">
        <row r="1">
          <cell r="A1" t="str">
            <v>PHIẾU XỬ LÝ HỒ SƠ THANH TOÁN VƯỢT THẨM QUYỀN PD</v>
          </cell>
        </row>
      </sheetData>
      <sheetData sheetId="5907">
        <row r="1">
          <cell r="A1" t="str">
            <v>PHIẾU XỬ LÝ HỒ SƠ THANH TOÁN VƯỢT THẨM QUYỀN PD</v>
          </cell>
        </row>
      </sheetData>
      <sheetData sheetId="5908">
        <row r="1">
          <cell r="A1" t="str">
            <v>PHIẾU XỬ LÝ HỒ SƠ THANH TOÁN VƯỢT THẨM QUYỀN PD</v>
          </cell>
        </row>
      </sheetData>
      <sheetData sheetId="5909">
        <row r="1">
          <cell r="A1" t="str">
            <v>PHIẾU XỬ LÝ HỒ SƠ THANH TOÁN VƯỢT THẨM QUYỀN PD</v>
          </cell>
        </row>
      </sheetData>
      <sheetData sheetId="5910">
        <row r="1">
          <cell r="A1" t="str">
            <v>PHIẾU XỬ LÝ HỒ SƠ THANH TOÁN VƯỢT THẨM QUYỀN PD</v>
          </cell>
        </row>
      </sheetData>
      <sheetData sheetId="5911">
        <row r="1">
          <cell r="A1" t="str">
            <v>PHIẾU XỬ LÝ HỒ SƠ THANH TOÁN VƯỢT THẨM QUYỀN PD</v>
          </cell>
        </row>
      </sheetData>
      <sheetData sheetId="5912">
        <row r="1">
          <cell r="A1" t="str">
            <v>PHIẾU XỬ LÝ HỒ SƠ THANH TOÁN VƯỢT THẨM QUYỀN PD</v>
          </cell>
        </row>
      </sheetData>
      <sheetData sheetId="5913">
        <row r="1">
          <cell r="A1" t="str">
            <v>PHIẾU XỬ LÝ HỒ SƠ THANH TOÁN VƯỢT THẨM QUYỀN PD</v>
          </cell>
        </row>
      </sheetData>
      <sheetData sheetId="5914">
        <row r="1">
          <cell r="A1" t="str">
            <v>PHIẾU XỬ LÝ HỒ SƠ THANH TOÁN VƯỢT THẨM QUYỀN PD</v>
          </cell>
        </row>
      </sheetData>
      <sheetData sheetId="5915">
        <row r="1">
          <cell r="A1" t="str">
            <v>PHIẾU XỬ LÝ HỒ SƠ THANH TOÁN VƯỢT THẨM QUYỀN PD</v>
          </cell>
        </row>
      </sheetData>
      <sheetData sheetId="5916">
        <row r="1">
          <cell r="A1" t="str">
            <v>PHIẾU XỬ LÝ HỒ SƠ THANH TOÁN VƯỢT THẨM QUYỀN PD</v>
          </cell>
        </row>
      </sheetData>
      <sheetData sheetId="5917">
        <row r="1">
          <cell r="A1" t="str">
            <v>PHIẾU XỬ LÝ HỒ SƠ THANH TOÁN VƯỢT THẨM QUYỀN PD</v>
          </cell>
        </row>
      </sheetData>
      <sheetData sheetId="5918">
        <row r="1">
          <cell r="A1" t="str">
            <v>PHIẾU XỬ LÝ HỒ SƠ THANH TOÁN VƯỢT THẨM QUYỀN PD</v>
          </cell>
        </row>
      </sheetData>
      <sheetData sheetId="5919">
        <row r="1">
          <cell r="A1" t="str">
            <v>PHIẾU XỬ LÝ HỒ SƠ THANH TOÁN VƯỢT THẨM QUYỀN PD</v>
          </cell>
        </row>
      </sheetData>
      <sheetData sheetId="5920">
        <row r="1">
          <cell r="A1" t="str">
            <v>PHIẾU XỬ LÝ HỒ SƠ THANH TOÁN VƯỢT THẨM QUYỀN PD</v>
          </cell>
        </row>
      </sheetData>
      <sheetData sheetId="5921">
        <row r="1">
          <cell r="A1" t="str">
            <v>PHIẾU XỬ LÝ HỒ SƠ THANH TOÁN VƯỢT THẨM QUYỀN PD</v>
          </cell>
        </row>
      </sheetData>
      <sheetData sheetId="5922">
        <row r="1">
          <cell r="A1" t="str">
            <v>PHIẾU XỬ LÝ HỒ SƠ THANH TOÁN VƯỢT THẨM QUYỀN PD</v>
          </cell>
        </row>
      </sheetData>
      <sheetData sheetId="5923">
        <row r="1">
          <cell r="A1" t="str">
            <v>PHIẾU XỬ LÝ HỒ SƠ THANH TOÁN VƯỢT THẨM QUYỀN PD</v>
          </cell>
        </row>
      </sheetData>
      <sheetData sheetId="5924">
        <row r="1">
          <cell r="A1" t="str">
            <v>PHIẾU XỬ LÝ HỒ SƠ THANH TOÁN VƯỢT THẨM QUYỀN PD</v>
          </cell>
        </row>
      </sheetData>
      <sheetData sheetId="5925">
        <row r="1">
          <cell r="A1" t="str">
            <v>PHIẾU XỬ LÝ HỒ SƠ THANH TOÁN VƯỢT THẨM QUYỀN PD</v>
          </cell>
        </row>
      </sheetData>
      <sheetData sheetId="5926">
        <row r="1">
          <cell r="A1" t="str">
            <v>PHIẾU XỬ LÝ HỒ SƠ THANH TOÁN VƯỢT THẨM QUYỀN PD</v>
          </cell>
        </row>
      </sheetData>
      <sheetData sheetId="5927">
        <row r="1">
          <cell r="A1" t="str">
            <v>PHIẾU XỬ LÝ HỒ SƠ THANH TOÁN VƯỢT THẨM QUYỀN PD</v>
          </cell>
        </row>
      </sheetData>
      <sheetData sheetId="5928">
        <row r="1">
          <cell r="A1" t="str">
            <v>PHIẾU XỬ LÝ HỒ SƠ THANH TOÁN VƯỢT THẨM QUYỀN PD</v>
          </cell>
        </row>
      </sheetData>
      <sheetData sheetId="5929">
        <row r="1">
          <cell r="A1" t="str">
            <v>PHIẾU XỬ LÝ HỒ SƠ THANH TOÁN VƯỢT THẨM QUYỀN PD</v>
          </cell>
        </row>
      </sheetData>
      <sheetData sheetId="5930">
        <row r="1">
          <cell r="A1" t="str">
            <v>PHIẾU XỬ LÝ HỒ SƠ THANH TOÁN VƯỢT THẨM QUYỀN PD</v>
          </cell>
        </row>
      </sheetData>
      <sheetData sheetId="5931">
        <row r="1">
          <cell r="A1" t="str">
            <v>PHIẾU XỬ LÝ HỒ SƠ THANH TOÁN VƯỢT THẨM QUYỀN PD</v>
          </cell>
        </row>
      </sheetData>
      <sheetData sheetId="5932">
        <row r="1">
          <cell r="A1" t="str">
            <v>PHIẾU XỬ LÝ HỒ SƠ THANH TOÁN VƯỢT THẨM QUYỀN PD</v>
          </cell>
        </row>
      </sheetData>
      <sheetData sheetId="5933">
        <row r="1">
          <cell r="A1" t="str">
            <v>PHIẾU XỬ LÝ HỒ SƠ THANH TOÁN VƯỢT THẨM QUYỀN PD</v>
          </cell>
        </row>
      </sheetData>
      <sheetData sheetId="5934">
        <row r="1">
          <cell r="A1" t="str">
            <v>PHIẾU XỬ LÝ HỒ SƠ THANH TOÁN VƯỢT THẨM QUYỀN PD</v>
          </cell>
        </row>
      </sheetData>
      <sheetData sheetId="5935">
        <row r="1">
          <cell r="A1" t="str">
            <v>PHIẾU XỬ LÝ HỒ SƠ THANH TOÁN VƯỢT THẨM QUYỀN PD</v>
          </cell>
        </row>
      </sheetData>
      <sheetData sheetId="5936">
        <row r="1">
          <cell r="A1" t="str">
            <v>PHIẾU XỬ LÝ HỒ SƠ THANH TOÁN VƯỢT THẨM QUYỀN PD</v>
          </cell>
        </row>
      </sheetData>
      <sheetData sheetId="5937">
        <row r="1">
          <cell r="A1" t="str">
            <v>PHIẾU XỬ LÝ HỒ SƠ THANH TOÁN VƯỢT THẨM QUYỀN PD</v>
          </cell>
        </row>
      </sheetData>
      <sheetData sheetId="5938">
        <row r="1">
          <cell r="A1" t="str">
            <v>PHIẾU XỬ LÝ HỒ SƠ THANH TOÁN VƯỢT THẨM QUYỀN PD</v>
          </cell>
        </row>
      </sheetData>
      <sheetData sheetId="5939">
        <row r="1">
          <cell r="A1" t="str">
            <v>PHIẾU XỬ LÝ HỒ SƠ THANH TOÁN VƯỢT THẨM QUYỀN PD</v>
          </cell>
        </row>
      </sheetData>
      <sheetData sheetId="5940">
        <row r="1">
          <cell r="A1" t="str">
            <v>PHIẾU XỬ LÝ HỒ SƠ THANH TOÁN VƯỢT THẨM QUYỀN PD</v>
          </cell>
        </row>
      </sheetData>
      <sheetData sheetId="5941">
        <row r="1">
          <cell r="A1" t="str">
            <v>PHIẾU XỬ LÝ HỒ SƠ THANH TOÁN VƯỢT THẨM QUYỀN PD</v>
          </cell>
        </row>
      </sheetData>
      <sheetData sheetId="5942">
        <row r="1">
          <cell r="A1" t="str">
            <v>PHIẾU XỬ LÝ HỒ SƠ THANH TOÁN VƯỢT THẨM QUYỀN PD</v>
          </cell>
        </row>
      </sheetData>
      <sheetData sheetId="5943">
        <row r="1">
          <cell r="A1" t="str">
            <v>PHIẾU XỬ LÝ HỒ SƠ THANH TOÁN VƯỢT THẨM QUYỀN PD</v>
          </cell>
        </row>
      </sheetData>
      <sheetData sheetId="5944">
        <row r="1">
          <cell r="A1" t="str">
            <v>PHIẾU XỬ LÝ HỒ SƠ THANH TOÁN VƯỢT THẨM QUYỀN PD</v>
          </cell>
        </row>
      </sheetData>
      <sheetData sheetId="5945">
        <row r="1">
          <cell r="A1" t="str">
            <v>PHIẾU XỬ LÝ HỒ SƠ THANH TOÁN VƯỢT THẨM QUYỀN PD</v>
          </cell>
        </row>
      </sheetData>
      <sheetData sheetId="5946">
        <row r="1">
          <cell r="A1" t="str">
            <v>PHIẾU XỬ LÝ HỒ SƠ THANH TOÁN VƯỢT THẨM QUYỀN PD</v>
          </cell>
        </row>
      </sheetData>
      <sheetData sheetId="5947">
        <row r="1">
          <cell r="A1" t="str">
            <v>PHIẾU XỬ LÝ HỒ SƠ THANH TOÁN VƯỢT THẨM QUYỀN PD</v>
          </cell>
        </row>
      </sheetData>
      <sheetData sheetId="5948">
        <row r="1">
          <cell r="A1" t="str">
            <v>PHIẾU XỬ LÝ HỒ SƠ THANH TOÁN VƯỢT THẨM QUYỀN PD</v>
          </cell>
        </row>
      </sheetData>
      <sheetData sheetId="5949">
        <row r="1">
          <cell r="A1" t="str">
            <v>PHIẾU XỬ LÝ HỒ SƠ THANH TOÁN VƯỢT THẨM QUYỀN PD</v>
          </cell>
        </row>
      </sheetData>
      <sheetData sheetId="5950">
        <row r="1">
          <cell r="A1" t="str">
            <v>PHIẾU XỬ LÝ HỒ SƠ THANH TOÁN VƯỢT THẨM QUYỀN PD</v>
          </cell>
        </row>
      </sheetData>
      <sheetData sheetId="5951">
        <row r="1">
          <cell r="A1" t="str">
            <v>PHIẾU XỬ LÝ HỒ SƠ THANH TOÁN VƯỢT THẨM QUYỀN PD</v>
          </cell>
        </row>
      </sheetData>
      <sheetData sheetId="5952">
        <row r="1">
          <cell r="A1" t="str">
            <v>PHIẾU XỬ LÝ HỒ SƠ THANH TOÁN VƯỢT THẨM QUYỀN PD</v>
          </cell>
        </row>
      </sheetData>
      <sheetData sheetId="5953">
        <row r="1">
          <cell r="A1" t="str">
            <v>PHIẾU XỬ LÝ HỒ SƠ THANH TOÁN VƯỢT THẨM QUYỀN PD</v>
          </cell>
        </row>
      </sheetData>
      <sheetData sheetId="5954">
        <row r="1">
          <cell r="A1" t="str">
            <v>PHIẾU XỬ LÝ HỒ SƠ THANH TOÁN VƯỢT THẨM QUYỀN PD</v>
          </cell>
        </row>
      </sheetData>
      <sheetData sheetId="5955">
        <row r="1">
          <cell r="A1" t="str">
            <v>PHIẾU XỬ LÝ HỒ SƠ THANH TOÁN VƯỢT THẨM QUYỀN PD</v>
          </cell>
        </row>
      </sheetData>
      <sheetData sheetId="5956">
        <row r="1">
          <cell r="A1" t="str">
            <v>PHIẾU XỬ LÝ HỒ SƠ THANH TOÁN VƯỢT THẨM QUYỀN PD</v>
          </cell>
        </row>
      </sheetData>
      <sheetData sheetId="5957">
        <row r="1">
          <cell r="A1" t="str">
            <v>PHIẾU XỬ LÝ HỒ SƠ THANH TOÁN VƯỢT THẨM QUYỀN PD</v>
          </cell>
        </row>
      </sheetData>
      <sheetData sheetId="5958">
        <row r="1">
          <cell r="A1" t="str">
            <v>PHIẾU XỬ LÝ HỒ SƠ THANH TOÁN VƯỢT THẨM QUYỀN PD</v>
          </cell>
        </row>
      </sheetData>
      <sheetData sheetId="5959">
        <row r="1">
          <cell r="A1" t="str">
            <v>PHIẾU XỬ LÝ HỒ SƠ THANH TOÁN VƯỢT THẨM QUYỀN PD</v>
          </cell>
        </row>
      </sheetData>
      <sheetData sheetId="5960">
        <row r="1">
          <cell r="A1" t="str">
            <v>PHIẾU XỬ LÝ HỒ SƠ THANH TOÁN VƯỢT THẨM QUYỀN PD</v>
          </cell>
        </row>
      </sheetData>
      <sheetData sheetId="5961">
        <row r="1">
          <cell r="A1" t="str">
            <v>PHIẾU XỬ LÝ HỒ SƠ THANH TOÁN VƯỢT THẨM QUYỀN PD</v>
          </cell>
        </row>
      </sheetData>
      <sheetData sheetId="5962">
        <row r="1">
          <cell r="A1" t="str">
            <v>PHIẾU XỬ LÝ HỒ SƠ THANH TOÁN VƯỢT THẨM QUYỀN PD</v>
          </cell>
        </row>
      </sheetData>
      <sheetData sheetId="5963">
        <row r="1">
          <cell r="A1" t="str">
            <v>PHIẾU XỬ LÝ HỒ SƠ THANH TOÁN VƯỢT THẨM QUYỀN PD</v>
          </cell>
        </row>
      </sheetData>
      <sheetData sheetId="5964">
        <row r="1">
          <cell r="A1" t="str">
            <v>PHIẾU XỬ LÝ HỒ SƠ THANH TOÁN VƯỢT THẨM QUYỀN PD</v>
          </cell>
        </row>
      </sheetData>
      <sheetData sheetId="5965">
        <row r="1">
          <cell r="A1" t="str">
            <v>PHIẾU XỬ LÝ HỒ SƠ THANH TOÁN VƯỢT THẨM QUYỀN PD</v>
          </cell>
        </row>
      </sheetData>
      <sheetData sheetId="5966">
        <row r="1">
          <cell r="A1" t="str">
            <v>PHIẾU XỬ LÝ HỒ SƠ THANH TOÁN VƯỢT THẨM QUYỀN PD</v>
          </cell>
        </row>
      </sheetData>
      <sheetData sheetId="5967">
        <row r="1">
          <cell r="A1" t="str">
            <v>PHIẾU XỬ LÝ HỒ SƠ THANH TOÁN VƯỢT THẨM QUYỀN PD</v>
          </cell>
        </row>
      </sheetData>
      <sheetData sheetId="5968">
        <row r="1">
          <cell r="A1" t="str">
            <v>PHIẾU XỬ LÝ HỒ SƠ THANH TOÁN VƯỢT THẨM QUYỀN PD</v>
          </cell>
        </row>
      </sheetData>
      <sheetData sheetId="5969">
        <row r="1">
          <cell r="A1" t="str">
            <v>PHIẾU XỬ LÝ HỒ SƠ THANH TOÁN VƯỢT THẨM QUYỀN PD</v>
          </cell>
        </row>
      </sheetData>
      <sheetData sheetId="5970">
        <row r="1">
          <cell r="A1" t="str">
            <v>PHIẾU XỬ LÝ HỒ SƠ THANH TOÁN VƯỢT THẨM QUYỀN PD</v>
          </cell>
        </row>
      </sheetData>
      <sheetData sheetId="5971">
        <row r="1">
          <cell r="A1" t="str">
            <v>PHIẾU XỬ LÝ HỒ SƠ THANH TOÁN VƯỢT THẨM QUYỀN PD</v>
          </cell>
        </row>
      </sheetData>
      <sheetData sheetId="5972">
        <row r="1">
          <cell r="A1" t="str">
            <v>PHIẾU XỬ LÝ HỒ SƠ THANH TOÁN VƯỢT THẨM QUYỀN PD</v>
          </cell>
        </row>
      </sheetData>
      <sheetData sheetId="5973">
        <row r="1">
          <cell r="A1" t="str">
            <v>PHIẾU XỬ LÝ HỒ SƠ THANH TOÁN VƯỢT THẨM QUYỀN PD</v>
          </cell>
        </row>
      </sheetData>
      <sheetData sheetId="5974">
        <row r="1">
          <cell r="A1" t="str">
            <v>PHIẾU XỬ LÝ HỒ SƠ THANH TOÁN VƯỢT THẨM QUYỀN PD</v>
          </cell>
        </row>
      </sheetData>
      <sheetData sheetId="5975">
        <row r="1">
          <cell r="A1" t="str">
            <v>PHIẾU XỬ LÝ HỒ SƠ THANH TOÁN VƯỢT THẨM QUYỀN PD</v>
          </cell>
        </row>
      </sheetData>
      <sheetData sheetId="5976">
        <row r="1">
          <cell r="A1" t="str">
            <v>PHIẾU XỬ LÝ HỒ SƠ THANH TOÁN VƯỢT THẨM QUYỀN PD</v>
          </cell>
        </row>
      </sheetData>
      <sheetData sheetId="5977">
        <row r="1">
          <cell r="A1" t="str">
            <v>PHIẾU XỬ LÝ HỒ SƠ THANH TOÁN VƯỢT THẨM QUYỀN PD</v>
          </cell>
        </row>
      </sheetData>
      <sheetData sheetId="5978">
        <row r="1">
          <cell r="A1" t="str">
            <v>PHIẾU XỬ LÝ HỒ SƠ THANH TOÁN VƯỢT THẨM QUYỀN PD</v>
          </cell>
        </row>
      </sheetData>
      <sheetData sheetId="5979">
        <row r="1">
          <cell r="A1" t="str">
            <v>PHIẾU XỬ LÝ HỒ SƠ THANH TOÁN VƯỢT THẨM QUYỀN PD</v>
          </cell>
        </row>
      </sheetData>
      <sheetData sheetId="5980">
        <row r="1">
          <cell r="A1" t="str">
            <v>PHIẾU XỬ LÝ HỒ SƠ THANH TOÁN VƯỢT THẨM QUYỀN PD</v>
          </cell>
        </row>
      </sheetData>
      <sheetData sheetId="5981">
        <row r="1">
          <cell r="A1" t="str">
            <v>PHIẾU XỬ LÝ HỒ SƠ THANH TOÁN VƯỢT THẨM QUYỀN PD</v>
          </cell>
        </row>
      </sheetData>
      <sheetData sheetId="5982">
        <row r="1">
          <cell r="A1" t="str">
            <v>PHIẾU XỬ LÝ HỒ SƠ THANH TOÁN VƯỢT THẨM QUYỀN PD</v>
          </cell>
        </row>
      </sheetData>
      <sheetData sheetId="5983">
        <row r="1">
          <cell r="A1" t="str">
            <v>PHIẾU XỬ LÝ HỒ SƠ THANH TOÁN VƯỢT THẨM QUYỀN PD</v>
          </cell>
        </row>
      </sheetData>
      <sheetData sheetId="5984">
        <row r="1">
          <cell r="A1" t="str">
            <v>PHIẾU XỬ LÝ HỒ SƠ THANH TOÁN VƯỢT THẨM QUYỀN PD</v>
          </cell>
        </row>
      </sheetData>
      <sheetData sheetId="5985">
        <row r="1">
          <cell r="A1" t="str">
            <v>PHIẾU XỬ LÝ HỒ SƠ THANH TOÁN VƯỢT THẨM QUYỀN PD</v>
          </cell>
        </row>
      </sheetData>
      <sheetData sheetId="5986">
        <row r="1">
          <cell r="A1" t="str">
            <v>PHIẾU XỬ LÝ HỒ SƠ THANH TOÁN VƯỢT THẨM QUYỀN PD</v>
          </cell>
        </row>
      </sheetData>
      <sheetData sheetId="5987">
        <row r="1">
          <cell r="A1" t="str">
            <v>PHIẾU XỬ LÝ HỒ SƠ THANH TOÁN VƯỢT THẨM QUYỀN PD</v>
          </cell>
        </row>
      </sheetData>
      <sheetData sheetId="5988">
        <row r="1">
          <cell r="A1" t="str">
            <v>PHIẾU XỬ LÝ HỒ SƠ THANH TOÁN VƯỢT THẨM QUYỀN PD</v>
          </cell>
        </row>
      </sheetData>
      <sheetData sheetId="5989">
        <row r="1">
          <cell r="A1" t="str">
            <v>PHIẾU XỬ LÝ HỒ SƠ THANH TOÁN VƯỢT THẨM QUYỀN PD</v>
          </cell>
        </row>
      </sheetData>
      <sheetData sheetId="5990">
        <row r="1">
          <cell r="A1" t="str">
            <v>PHIẾU XỬ LÝ HỒ SƠ THANH TOÁN VƯỢT THẨM QUYỀN PD</v>
          </cell>
        </row>
      </sheetData>
      <sheetData sheetId="5991">
        <row r="1">
          <cell r="A1" t="str">
            <v>PHIẾU XỬ LÝ HỒ SƠ THANH TOÁN VƯỢT THẨM QUYỀN PD</v>
          </cell>
        </row>
      </sheetData>
      <sheetData sheetId="5992">
        <row r="1">
          <cell r="A1" t="str">
            <v>PHIẾU XỬ LÝ HỒ SƠ THANH TOÁN VƯỢT THẨM QUYỀN PD</v>
          </cell>
        </row>
      </sheetData>
      <sheetData sheetId="5993">
        <row r="1">
          <cell r="A1" t="str">
            <v>PHIẾU XỬ LÝ HỒ SƠ THANH TOÁN VƯỢT THẨM QUYỀN PD</v>
          </cell>
        </row>
      </sheetData>
      <sheetData sheetId="5994">
        <row r="1">
          <cell r="A1" t="str">
            <v>PHIẾU XỬ LÝ HỒ SƠ THANH TOÁN VƯỢT THẨM QUYỀN PD</v>
          </cell>
        </row>
      </sheetData>
      <sheetData sheetId="5995">
        <row r="1">
          <cell r="A1" t="str">
            <v>PHIẾU XỬ LÝ HỒ SƠ THANH TOÁN VƯỢT THẨM QUYỀN PD</v>
          </cell>
        </row>
      </sheetData>
      <sheetData sheetId="5996">
        <row r="1">
          <cell r="A1" t="str">
            <v>PHIẾU XỬ LÝ HỒ SƠ THANH TOÁN VƯỢT THẨM QUYỀN PD</v>
          </cell>
        </row>
      </sheetData>
      <sheetData sheetId="5997">
        <row r="1">
          <cell r="A1" t="str">
            <v>PHIẾU XỬ LÝ HỒ SƠ THANH TOÁN VƯỢT THẨM QUYỀN PD</v>
          </cell>
        </row>
      </sheetData>
      <sheetData sheetId="5998">
        <row r="1">
          <cell r="A1" t="str">
            <v>PHIẾU XỬ LÝ HỒ SƠ THANH TOÁN VƯỢT THẨM QUYỀN PD</v>
          </cell>
        </row>
      </sheetData>
      <sheetData sheetId="5999">
        <row r="1">
          <cell r="A1" t="str">
            <v>PHIẾU XỬ LÝ HỒ SƠ THANH TOÁN VƯỢT THẨM QUYỀN PD</v>
          </cell>
        </row>
      </sheetData>
      <sheetData sheetId="6000">
        <row r="1">
          <cell r="A1" t="str">
            <v>PHIẾU XỬ LÝ HỒ SƠ THANH TOÁN VƯỢT THẨM QUYỀN PD</v>
          </cell>
        </row>
      </sheetData>
      <sheetData sheetId="6001">
        <row r="1">
          <cell r="A1" t="str">
            <v>PHIẾU XỬ LÝ HỒ SƠ THANH TOÁN VƯỢT THẨM QUYỀN PD</v>
          </cell>
        </row>
      </sheetData>
      <sheetData sheetId="6002">
        <row r="1">
          <cell r="A1" t="str">
            <v>PHIẾU XỬ LÝ HỒ SƠ THANH TOÁN VƯỢT THẨM QUYỀN PD</v>
          </cell>
        </row>
      </sheetData>
      <sheetData sheetId="6003">
        <row r="1">
          <cell r="A1" t="str">
            <v>PHIẾU XỬ LÝ HỒ SƠ THANH TOÁN VƯỢT THẨM QUYỀN PD</v>
          </cell>
        </row>
      </sheetData>
      <sheetData sheetId="6004">
        <row r="1">
          <cell r="A1" t="str">
            <v>PHIẾU XỬ LÝ HỒ SƠ THANH TOÁN VƯỢT THẨM QUYỀN PD</v>
          </cell>
        </row>
      </sheetData>
      <sheetData sheetId="6005">
        <row r="1">
          <cell r="A1" t="str">
            <v>PHIẾU XỬ LÝ HỒ SƠ THANH TOÁN VƯỢT THẨM QUYỀN PD</v>
          </cell>
        </row>
      </sheetData>
      <sheetData sheetId="6006">
        <row r="1">
          <cell r="A1" t="str">
            <v>PHIẾU XỬ LÝ HỒ SƠ THANH TOÁN VƯỢT THẨM QUYỀN PD</v>
          </cell>
        </row>
      </sheetData>
      <sheetData sheetId="6007">
        <row r="1">
          <cell r="A1" t="str">
            <v>PHIẾU XỬ LÝ HỒ SƠ THANH TOÁN VƯỢT THẨM QUYỀN PD</v>
          </cell>
        </row>
      </sheetData>
      <sheetData sheetId="6008">
        <row r="1">
          <cell r="A1" t="str">
            <v>PHIẾU XỬ LÝ HỒ SƠ THANH TOÁN VƯỢT THẨM QUYỀN PD</v>
          </cell>
        </row>
      </sheetData>
      <sheetData sheetId="6009">
        <row r="1">
          <cell r="A1" t="str">
            <v>PHIẾU XỬ LÝ HỒ SƠ THANH TOÁN VƯỢT THẨM QUYỀN PD</v>
          </cell>
        </row>
      </sheetData>
      <sheetData sheetId="6010">
        <row r="1">
          <cell r="A1" t="str">
            <v>PHIẾU XỬ LÝ HỒ SƠ THANH TOÁN VƯỢT THẨM QUYỀN PD</v>
          </cell>
        </row>
      </sheetData>
      <sheetData sheetId="6011">
        <row r="1">
          <cell r="A1" t="str">
            <v>PHIẾU XỬ LÝ HỒ SƠ THANH TOÁN VƯỢT THẨM QUYỀN PD</v>
          </cell>
        </row>
      </sheetData>
      <sheetData sheetId="6012">
        <row r="1">
          <cell r="A1" t="str">
            <v>PHIẾU XỬ LÝ HỒ SƠ THANH TOÁN VƯỢT THẨM QUYỀN PD</v>
          </cell>
        </row>
      </sheetData>
      <sheetData sheetId="6013">
        <row r="1">
          <cell r="A1" t="str">
            <v>PHIẾU XỬ LÝ HỒ SƠ THANH TOÁN VƯỢT THẨM QUYỀN PD</v>
          </cell>
        </row>
      </sheetData>
      <sheetData sheetId="6014">
        <row r="1">
          <cell r="A1" t="str">
            <v>PHIẾU XỬ LÝ HỒ SƠ THANH TOÁN VƯỢT THẨM QUYỀN PD</v>
          </cell>
        </row>
      </sheetData>
      <sheetData sheetId="6015">
        <row r="1">
          <cell r="A1" t="str">
            <v>PHIẾU XỬ LÝ HỒ SƠ THANH TOÁN VƯỢT THẨM QUYỀN PD</v>
          </cell>
        </row>
      </sheetData>
      <sheetData sheetId="6016">
        <row r="1">
          <cell r="A1" t="str">
            <v>PHIẾU XỬ LÝ HỒ SƠ THANH TOÁN VƯỢT THẨM QUYỀN PD</v>
          </cell>
        </row>
      </sheetData>
      <sheetData sheetId="6017">
        <row r="1">
          <cell r="A1" t="str">
            <v>PHIẾU XỬ LÝ HỒ SƠ THANH TOÁN VƯỢT THẨM QUYỀN PD</v>
          </cell>
        </row>
      </sheetData>
      <sheetData sheetId="6018">
        <row r="1">
          <cell r="A1" t="str">
            <v>PHIẾU XỬ LÝ HỒ SƠ THANH TOÁN VƯỢT THẨM QUYỀN PD</v>
          </cell>
        </row>
      </sheetData>
      <sheetData sheetId="6019">
        <row r="1">
          <cell r="A1" t="str">
            <v>PHIẾU XỬ LÝ HỒ SƠ THANH TOÁN VƯỢT THẨM QUYỀN PD</v>
          </cell>
        </row>
      </sheetData>
      <sheetData sheetId="6020">
        <row r="1">
          <cell r="A1" t="str">
            <v>PHIẾU XỬ LÝ HỒ SƠ THANH TOÁN VƯỢT THẨM QUYỀN PD</v>
          </cell>
        </row>
      </sheetData>
      <sheetData sheetId="6021">
        <row r="1">
          <cell r="A1" t="str">
            <v>PHIẾU XỬ LÝ HỒ SƠ THANH TOÁN VƯỢT THẨM QUYỀN PD</v>
          </cell>
        </row>
      </sheetData>
      <sheetData sheetId="6022">
        <row r="1">
          <cell r="A1" t="str">
            <v>PHIẾU XỬ LÝ HỒ SƠ THANH TOÁN VƯỢT THẨM QUYỀN PD</v>
          </cell>
        </row>
      </sheetData>
      <sheetData sheetId="6023">
        <row r="1">
          <cell r="A1" t="str">
            <v>PHIẾU XỬ LÝ HỒ SƠ THANH TOÁN VƯỢT THẨM QUYỀN PD</v>
          </cell>
        </row>
      </sheetData>
      <sheetData sheetId="6024">
        <row r="1">
          <cell r="A1" t="str">
            <v>PHIẾU XỬ LÝ HỒ SƠ THANH TOÁN VƯỢT THẨM QUYỀN PD</v>
          </cell>
        </row>
      </sheetData>
      <sheetData sheetId="6025">
        <row r="1">
          <cell r="A1" t="str">
            <v>PHIẾU XỬ LÝ HỒ SƠ THANH TOÁN VƯỢT THẨM QUYỀN PD</v>
          </cell>
        </row>
      </sheetData>
      <sheetData sheetId="6026">
        <row r="1">
          <cell r="A1" t="str">
            <v>PHIẾU XỬ LÝ HỒ SƠ THANH TOÁN VƯỢT THẨM QUYỀN PD</v>
          </cell>
        </row>
      </sheetData>
      <sheetData sheetId="6027">
        <row r="1">
          <cell r="A1" t="str">
            <v>PHIẾU XỬ LÝ HỒ SƠ THANH TOÁN VƯỢT THẨM QUYỀN PD</v>
          </cell>
        </row>
      </sheetData>
      <sheetData sheetId="6028">
        <row r="1">
          <cell r="A1" t="str">
            <v>PHIẾU XỬ LÝ HỒ SƠ THANH TOÁN VƯỢT THẨM QUYỀN PD</v>
          </cell>
        </row>
      </sheetData>
      <sheetData sheetId="6029">
        <row r="1">
          <cell r="A1" t="str">
            <v>PHIẾU XỬ LÝ HỒ SƠ THANH TOÁN VƯỢT THẨM QUYỀN PD</v>
          </cell>
        </row>
      </sheetData>
      <sheetData sheetId="6030">
        <row r="1">
          <cell r="A1" t="str">
            <v>PHIẾU XỬ LÝ HỒ SƠ THANH TOÁN VƯỢT THẨM QUYỀN PD</v>
          </cell>
        </row>
      </sheetData>
      <sheetData sheetId="6031">
        <row r="1">
          <cell r="A1" t="str">
            <v>PHIẾU XỬ LÝ HỒ SƠ THANH TOÁN VƯỢT THẨM QUYỀN PD</v>
          </cell>
        </row>
      </sheetData>
      <sheetData sheetId="6032">
        <row r="1">
          <cell r="A1" t="str">
            <v>PHIẾU XỬ LÝ HỒ SƠ THANH TOÁN VƯỢT THẨM QUYỀN PD</v>
          </cell>
        </row>
      </sheetData>
      <sheetData sheetId="6033">
        <row r="1">
          <cell r="A1" t="str">
            <v>PHIẾU XỬ LÝ HỒ SƠ THANH TOÁN VƯỢT THẨM QUYỀN PD</v>
          </cell>
        </row>
      </sheetData>
      <sheetData sheetId="6034">
        <row r="1">
          <cell r="A1" t="str">
            <v>PHIẾU XỬ LÝ HỒ SƠ THANH TOÁN VƯỢT THẨM QUYỀN PD</v>
          </cell>
        </row>
      </sheetData>
      <sheetData sheetId="6035">
        <row r="1">
          <cell r="A1" t="str">
            <v>PHIẾU XỬ LÝ HỒ SƠ THANH TOÁN VƯỢT THẨM QUYỀN PD</v>
          </cell>
        </row>
      </sheetData>
      <sheetData sheetId="6036">
        <row r="1">
          <cell r="A1" t="str">
            <v>PHIẾU XỬ LÝ HỒ SƠ THANH TOÁN VƯỢT THẨM QUYỀN PD</v>
          </cell>
        </row>
      </sheetData>
      <sheetData sheetId="6037">
        <row r="1">
          <cell r="A1" t="str">
            <v>PHIẾU XỬ LÝ HỒ SƠ THANH TOÁN VƯỢT THẨM QUYỀN PD</v>
          </cell>
        </row>
      </sheetData>
      <sheetData sheetId="6038">
        <row r="1">
          <cell r="A1" t="str">
            <v>PHIẾU XỬ LÝ HỒ SƠ THANH TOÁN VƯỢT THẨM QUYỀN PD</v>
          </cell>
        </row>
      </sheetData>
      <sheetData sheetId="6039">
        <row r="1">
          <cell r="A1" t="str">
            <v>PHIẾU XỬ LÝ HỒ SƠ THANH TOÁN VƯỢT THẨM QUYỀN PD</v>
          </cell>
        </row>
      </sheetData>
      <sheetData sheetId="6040">
        <row r="1">
          <cell r="A1" t="str">
            <v>PHIẾU XỬ LÝ HỒ SƠ THANH TOÁN VƯỢT THẨM QUYỀN PD</v>
          </cell>
        </row>
      </sheetData>
      <sheetData sheetId="6041">
        <row r="1">
          <cell r="A1" t="str">
            <v>PHIẾU XỬ LÝ HỒ SƠ THANH TOÁN VƯỢT THẨM QUYỀN PD</v>
          </cell>
        </row>
      </sheetData>
      <sheetData sheetId="6042">
        <row r="1">
          <cell r="A1" t="str">
            <v>PHIẾU XỬ LÝ HỒ SƠ THANH TOÁN VƯỢT THẨM QUYỀN PD</v>
          </cell>
        </row>
      </sheetData>
      <sheetData sheetId="6043">
        <row r="1">
          <cell r="A1" t="str">
            <v>PHIẾU XỬ LÝ HỒ SƠ THANH TOÁN VƯỢT THẨM QUYỀN PD</v>
          </cell>
        </row>
      </sheetData>
      <sheetData sheetId="6044">
        <row r="1">
          <cell r="A1" t="str">
            <v>PHIẾU XỬ LÝ HỒ SƠ THANH TOÁN VƯỢT THẨM QUYỀN PD</v>
          </cell>
        </row>
      </sheetData>
      <sheetData sheetId="6045">
        <row r="1">
          <cell r="A1" t="str">
            <v>PHIẾU XỬ LÝ HỒ SƠ THANH TOÁN VƯỢT THẨM QUYỀN PD</v>
          </cell>
        </row>
      </sheetData>
      <sheetData sheetId="6046">
        <row r="1">
          <cell r="A1" t="str">
            <v>PHIẾU XỬ LÝ HỒ SƠ THANH TOÁN VƯỢT THẨM QUYỀN PD</v>
          </cell>
        </row>
      </sheetData>
      <sheetData sheetId="6047">
        <row r="1">
          <cell r="A1" t="str">
            <v>PHIẾU XỬ LÝ HỒ SƠ THANH TOÁN VƯỢT THẨM QUYỀN PD</v>
          </cell>
        </row>
      </sheetData>
      <sheetData sheetId="6048">
        <row r="1">
          <cell r="A1" t="str">
            <v>PHIẾU XỬ LÝ HỒ SƠ THANH TOÁN VƯỢT THẨM QUYỀN PD</v>
          </cell>
        </row>
      </sheetData>
      <sheetData sheetId="6049">
        <row r="1">
          <cell r="A1" t="str">
            <v>PHIẾU XỬ LÝ HỒ SƠ THANH TOÁN VƯỢT THẨM QUYỀN PD</v>
          </cell>
        </row>
      </sheetData>
      <sheetData sheetId="6050">
        <row r="1">
          <cell r="A1" t="str">
            <v>PHIẾU XỬ LÝ HỒ SƠ THANH TOÁN VƯỢT THẨM QUYỀN PD</v>
          </cell>
        </row>
      </sheetData>
      <sheetData sheetId="6051">
        <row r="1">
          <cell r="A1" t="str">
            <v>PHIẾU XỬ LÝ HỒ SƠ THANH TOÁN VƯỢT THẨM QUYỀN PD</v>
          </cell>
        </row>
      </sheetData>
      <sheetData sheetId="6052">
        <row r="1">
          <cell r="A1" t="str">
            <v>PHIẾU XỬ LÝ HỒ SƠ THANH TOÁN VƯỢT THẨM QUYỀN PD</v>
          </cell>
        </row>
      </sheetData>
      <sheetData sheetId="6053">
        <row r="1">
          <cell r="A1" t="str">
            <v>PHIẾU XỬ LÝ HỒ SƠ THANH TOÁN VƯỢT THẨM QUYỀN PD</v>
          </cell>
        </row>
      </sheetData>
      <sheetData sheetId="6054">
        <row r="1">
          <cell r="A1" t="str">
            <v>PHIẾU XỬ LÝ HỒ SƠ THANH TOÁN VƯỢT THẨM QUYỀN PD</v>
          </cell>
        </row>
      </sheetData>
      <sheetData sheetId="6055">
        <row r="1">
          <cell r="A1" t="str">
            <v>PHIẾU XỬ LÝ HỒ SƠ THANH TOÁN VƯỢT THẨM QUYỀN PD</v>
          </cell>
        </row>
      </sheetData>
      <sheetData sheetId="6056">
        <row r="1">
          <cell r="A1" t="str">
            <v>PHIẾU XỬ LÝ HỒ SƠ THANH TOÁN VƯỢT THẨM QUYỀN PD</v>
          </cell>
        </row>
      </sheetData>
      <sheetData sheetId="6057">
        <row r="1">
          <cell r="A1" t="str">
            <v>PHIẾU XỬ LÝ HỒ SƠ THANH TOÁN VƯỢT THẨM QUYỀN PD</v>
          </cell>
        </row>
      </sheetData>
      <sheetData sheetId="6058">
        <row r="1">
          <cell r="A1" t="str">
            <v>PHIẾU XỬ LÝ HỒ SƠ THANH TOÁN VƯỢT THẨM QUYỀN PD</v>
          </cell>
        </row>
      </sheetData>
      <sheetData sheetId="6059">
        <row r="1">
          <cell r="A1" t="str">
            <v>PHIẾU XỬ LÝ HỒ SƠ THANH TOÁN VƯỢT THẨM QUYỀN PD</v>
          </cell>
        </row>
      </sheetData>
      <sheetData sheetId="6060">
        <row r="1">
          <cell r="A1" t="str">
            <v>PHIẾU XỬ LÝ HỒ SƠ THANH TOÁN VƯỢT THẨM QUYỀN PD</v>
          </cell>
        </row>
      </sheetData>
      <sheetData sheetId="6061">
        <row r="1">
          <cell r="A1" t="str">
            <v>PHIẾU XỬ LÝ HỒ SƠ THANH TOÁN VƯỢT THẨM QUYỀN PD</v>
          </cell>
        </row>
      </sheetData>
      <sheetData sheetId="6062">
        <row r="1">
          <cell r="A1" t="str">
            <v>PHIẾU XỬ LÝ HỒ SƠ THANH TOÁN VƯỢT THẨM QUYỀN PD</v>
          </cell>
        </row>
      </sheetData>
      <sheetData sheetId="6063">
        <row r="1">
          <cell r="A1" t="str">
            <v>PHIẾU XỬ LÝ HỒ SƠ THANH TOÁN VƯỢT THẨM QUYỀN PD</v>
          </cell>
        </row>
      </sheetData>
      <sheetData sheetId="6064">
        <row r="1">
          <cell r="A1" t="str">
            <v>PHIẾU XỬ LÝ HỒ SƠ THANH TOÁN VƯỢT THẨM QUYỀN PD</v>
          </cell>
        </row>
      </sheetData>
      <sheetData sheetId="6065">
        <row r="1">
          <cell r="A1" t="str">
            <v>PHIẾU XỬ LÝ HỒ SƠ THANH TOÁN VƯỢT THẨM QUYỀN PD</v>
          </cell>
        </row>
      </sheetData>
      <sheetData sheetId="6066">
        <row r="1">
          <cell r="A1" t="str">
            <v>PHIẾU XỬ LÝ HỒ SƠ THANH TOÁN VƯỢT THẨM QUYỀN PD</v>
          </cell>
        </row>
      </sheetData>
      <sheetData sheetId="6067">
        <row r="1">
          <cell r="A1" t="str">
            <v>PHIẾU XỬ LÝ HỒ SƠ THANH TOÁN VƯỢT THẨM QUYỀN PD</v>
          </cell>
        </row>
      </sheetData>
      <sheetData sheetId="6068">
        <row r="1">
          <cell r="A1" t="str">
            <v>PHIẾU XỬ LÝ HỒ SƠ THANH TOÁN VƯỢT THẨM QUYỀN PD</v>
          </cell>
        </row>
      </sheetData>
      <sheetData sheetId="6069">
        <row r="1">
          <cell r="A1" t="str">
            <v>PHIẾU XỬ LÝ HỒ SƠ THANH TOÁN VƯỢT THẨM QUYỀN PD</v>
          </cell>
        </row>
      </sheetData>
      <sheetData sheetId="6070">
        <row r="1">
          <cell r="A1" t="str">
            <v>PHIẾU XỬ LÝ HỒ SƠ THANH TOÁN VƯỢT THẨM QUYỀN PD</v>
          </cell>
        </row>
      </sheetData>
      <sheetData sheetId="6071">
        <row r="1">
          <cell r="A1" t="str">
            <v>PHIẾU XỬ LÝ HỒ SƠ THANH TOÁN VƯỢT THẨM QUYỀN PD</v>
          </cell>
        </row>
      </sheetData>
      <sheetData sheetId="6072">
        <row r="1">
          <cell r="A1" t="str">
            <v>PHIẾU XỬ LÝ HỒ SƠ THANH TOÁN VƯỢT THẨM QUYỀN PD</v>
          </cell>
        </row>
      </sheetData>
      <sheetData sheetId="6073">
        <row r="1">
          <cell r="A1" t="str">
            <v>PHIẾU XỬ LÝ HỒ SƠ THANH TOÁN VƯỢT THẨM QUYỀN PD</v>
          </cell>
        </row>
      </sheetData>
      <sheetData sheetId="6074">
        <row r="1">
          <cell r="A1" t="str">
            <v>PHIẾU XỬ LÝ HỒ SƠ THANH TOÁN VƯỢT THẨM QUYỀN PD</v>
          </cell>
        </row>
      </sheetData>
      <sheetData sheetId="6075">
        <row r="1">
          <cell r="A1" t="str">
            <v>PHIẾU XỬ LÝ HỒ SƠ THANH TOÁN VƯỢT THẨM QUYỀN PD</v>
          </cell>
        </row>
      </sheetData>
      <sheetData sheetId="6076">
        <row r="1">
          <cell r="A1" t="str">
            <v>PHIẾU XỬ LÝ HỒ SƠ THANH TOÁN VƯỢT THẨM QUYỀN PD</v>
          </cell>
        </row>
      </sheetData>
      <sheetData sheetId="6077">
        <row r="1">
          <cell r="A1" t="str">
            <v>PHIẾU XỬ LÝ HỒ SƠ THANH TOÁN VƯỢT THẨM QUYỀN PD</v>
          </cell>
        </row>
      </sheetData>
      <sheetData sheetId="6078">
        <row r="1">
          <cell r="A1" t="str">
            <v>PHIẾU XỬ LÝ HỒ SƠ THANH TOÁN VƯỢT THẨM QUYỀN PD</v>
          </cell>
        </row>
      </sheetData>
      <sheetData sheetId="6079">
        <row r="1">
          <cell r="A1" t="str">
            <v>PHIẾU XỬ LÝ HỒ SƠ THANH TOÁN VƯỢT THẨM QUYỀN PD</v>
          </cell>
        </row>
      </sheetData>
      <sheetData sheetId="6080">
        <row r="1">
          <cell r="A1" t="str">
            <v>PHIẾU XỬ LÝ HỒ SƠ THANH TOÁN VƯỢT THẨM QUYỀN PD</v>
          </cell>
        </row>
      </sheetData>
      <sheetData sheetId="6081">
        <row r="1">
          <cell r="A1" t="str">
            <v>PHIẾU XỬ LÝ HỒ SƠ THANH TOÁN VƯỢT THẨM QUYỀN PD</v>
          </cell>
        </row>
      </sheetData>
      <sheetData sheetId="6082">
        <row r="1">
          <cell r="A1" t="str">
            <v>PHIẾU XỬ LÝ HỒ SƠ THANH TOÁN VƯỢT THẨM QUYỀN PD</v>
          </cell>
        </row>
      </sheetData>
      <sheetData sheetId="6083">
        <row r="1">
          <cell r="A1" t="str">
            <v>PHIẾU XỬ LÝ HỒ SƠ THANH TOÁN VƯỢT THẨM QUYỀN PD</v>
          </cell>
        </row>
      </sheetData>
      <sheetData sheetId="6084">
        <row r="1">
          <cell r="A1" t="str">
            <v>PHIẾU XỬ LÝ HỒ SƠ THANH TOÁN VƯỢT THẨM QUYỀN PD</v>
          </cell>
        </row>
      </sheetData>
      <sheetData sheetId="6085">
        <row r="1">
          <cell r="A1" t="str">
            <v>PHIẾU XỬ LÝ HỒ SƠ THANH TOÁN VƯỢT THẨM QUYỀN PD</v>
          </cell>
        </row>
      </sheetData>
      <sheetData sheetId="6086">
        <row r="1">
          <cell r="A1" t="str">
            <v>PHIẾU XỬ LÝ HỒ SƠ THANH TOÁN VƯỢT THẨM QUYỀN PD</v>
          </cell>
        </row>
      </sheetData>
      <sheetData sheetId="6087">
        <row r="1">
          <cell r="A1" t="str">
            <v>PHIẾU XỬ LÝ HỒ SƠ THANH TOÁN VƯỢT THẨM QUYỀN PD</v>
          </cell>
        </row>
      </sheetData>
      <sheetData sheetId="6088">
        <row r="1">
          <cell r="A1" t="str">
            <v>PHIẾU XỬ LÝ HỒ SƠ THANH TOÁN VƯỢT THẨM QUYỀN PD</v>
          </cell>
        </row>
      </sheetData>
      <sheetData sheetId="6089">
        <row r="1">
          <cell r="A1" t="str">
            <v>PHIẾU XỬ LÝ HỒ SƠ THANH TOÁN VƯỢT THẨM QUYỀN PD</v>
          </cell>
        </row>
      </sheetData>
      <sheetData sheetId="6090">
        <row r="1">
          <cell r="A1" t="str">
            <v>PHIẾU XỬ LÝ HỒ SƠ THANH TOÁN VƯỢT THẨM QUYỀN PD</v>
          </cell>
        </row>
      </sheetData>
      <sheetData sheetId="6091">
        <row r="1">
          <cell r="A1" t="str">
            <v>PHIẾU XỬ LÝ HỒ SƠ THANH TOÁN VƯỢT THẨM QUYỀN PD</v>
          </cell>
        </row>
      </sheetData>
      <sheetData sheetId="6092">
        <row r="1">
          <cell r="A1" t="str">
            <v>PHIẾU XỬ LÝ HỒ SƠ THANH TOÁN VƯỢT THẨM QUYỀN PD</v>
          </cell>
        </row>
      </sheetData>
      <sheetData sheetId="6093">
        <row r="1">
          <cell r="A1" t="str">
            <v>PHIẾU XỬ LÝ HỒ SƠ THANH TOÁN VƯỢT THẨM QUYỀN PD</v>
          </cell>
        </row>
      </sheetData>
      <sheetData sheetId="6094">
        <row r="1">
          <cell r="A1" t="str">
            <v>PHIẾU XỬ LÝ HỒ SƠ THANH TOÁN VƯỢT THẨM QUYỀN PD</v>
          </cell>
        </row>
      </sheetData>
      <sheetData sheetId="6095">
        <row r="1">
          <cell r="A1" t="str">
            <v>PHIẾU XỬ LÝ HỒ SƠ THANH TOÁN VƯỢT THẨM QUYỀN PD</v>
          </cell>
        </row>
      </sheetData>
      <sheetData sheetId="6096">
        <row r="1">
          <cell r="A1" t="str">
            <v>PHIẾU XỬ LÝ HỒ SƠ THANH TOÁN VƯỢT THẨM QUYỀN PD</v>
          </cell>
        </row>
      </sheetData>
      <sheetData sheetId="6097">
        <row r="1">
          <cell r="A1" t="str">
            <v>PHIẾU XỬ LÝ HỒ SƠ THANH TOÁN VƯỢT THẨM QUYỀN PD</v>
          </cell>
        </row>
      </sheetData>
      <sheetData sheetId="6098">
        <row r="1">
          <cell r="A1" t="str">
            <v>PHIẾU XỬ LÝ HỒ SƠ THANH TOÁN VƯỢT THẨM QUYỀN PD</v>
          </cell>
        </row>
      </sheetData>
      <sheetData sheetId="6099">
        <row r="1">
          <cell r="A1" t="str">
            <v>PHIẾU XỬ LÝ HỒ SƠ THANH TOÁN VƯỢT THẨM QUYỀN PD</v>
          </cell>
        </row>
      </sheetData>
      <sheetData sheetId="6100">
        <row r="1">
          <cell r="A1" t="str">
            <v>PHIẾU XỬ LÝ HỒ SƠ THANH TOÁN VƯỢT THẨM QUYỀN PD</v>
          </cell>
        </row>
      </sheetData>
      <sheetData sheetId="6101">
        <row r="1">
          <cell r="A1" t="str">
            <v>PHIẾU XỬ LÝ HỒ SƠ THANH TOÁN VƯỢT THẨM QUYỀN PD</v>
          </cell>
        </row>
      </sheetData>
      <sheetData sheetId="6102">
        <row r="1">
          <cell r="A1" t="str">
            <v>PHIẾU XỬ LÝ HỒ SƠ THANH TOÁN VƯỢT THẨM QUYỀN PD</v>
          </cell>
        </row>
      </sheetData>
      <sheetData sheetId="6103">
        <row r="1">
          <cell r="A1" t="str">
            <v>PHIẾU XỬ LÝ HỒ SƠ THANH TOÁN VƯỢT THẨM QUYỀN PD</v>
          </cell>
        </row>
      </sheetData>
      <sheetData sheetId="6104">
        <row r="1">
          <cell r="A1" t="str">
            <v>PHIẾU XỬ LÝ HỒ SƠ THANH TOÁN VƯỢT THẨM QUYỀN PD</v>
          </cell>
        </row>
      </sheetData>
      <sheetData sheetId="6105">
        <row r="1">
          <cell r="A1" t="str">
            <v>PHIẾU XỬ LÝ HỒ SƠ THANH TOÁN VƯỢT THẨM QUYỀN PD</v>
          </cell>
        </row>
      </sheetData>
      <sheetData sheetId="6106">
        <row r="1">
          <cell r="A1" t="str">
            <v>PHIẾU XỬ LÝ HỒ SƠ THANH TOÁN VƯỢT THẨM QUYỀN PD</v>
          </cell>
        </row>
      </sheetData>
      <sheetData sheetId="6107">
        <row r="1">
          <cell r="A1" t="str">
            <v>PHIẾU XỬ LÝ HỒ SƠ THANH TOÁN VƯỢT THẨM QUYỀN PD</v>
          </cell>
        </row>
      </sheetData>
      <sheetData sheetId="6108">
        <row r="1">
          <cell r="A1" t="str">
            <v>PHIẾU XỬ LÝ HỒ SƠ THANH TOÁN VƯỢT THẨM QUYỀN PD</v>
          </cell>
        </row>
      </sheetData>
      <sheetData sheetId="6109">
        <row r="1">
          <cell r="A1" t="str">
            <v>PHIẾU XỬ LÝ HỒ SƠ THANH TOÁN VƯỢT THẨM QUYỀN PD</v>
          </cell>
        </row>
      </sheetData>
      <sheetData sheetId="6110">
        <row r="1">
          <cell r="A1" t="str">
            <v>PHIẾU XỬ LÝ HỒ SƠ THANH TOÁN VƯỢT THẨM QUYỀN PD</v>
          </cell>
        </row>
      </sheetData>
      <sheetData sheetId="6111">
        <row r="1">
          <cell r="A1" t="str">
            <v>PHIẾU XỬ LÝ HỒ SƠ THANH TOÁN VƯỢT THẨM QUYỀN PD</v>
          </cell>
        </row>
      </sheetData>
      <sheetData sheetId="6112">
        <row r="1">
          <cell r="A1" t="str">
            <v>PHIẾU XỬ LÝ HỒ SƠ THANH TOÁN VƯỢT THẨM QUYỀN PD</v>
          </cell>
        </row>
      </sheetData>
      <sheetData sheetId="6113">
        <row r="1">
          <cell r="A1" t="str">
            <v>PHIẾU XỬ LÝ HỒ SƠ THANH TOÁN VƯỢT THẨM QUYỀN PD</v>
          </cell>
        </row>
      </sheetData>
      <sheetData sheetId="6114">
        <row r="1">
          <cell r="A1" t="str">
            <v>PHIẾU XỬ LÝ HỒ SƠ THANH TOÁN VƯỢT THẨM QUYỀN PD</v>
          </cell>
        </row>
      </sheetData>
      <sheetData sheetId="6115">
        <row r="1">
          <cell r="A1" t="str">
            <v>PHIẾU XỬ LÝ HỒ SƠ THANH TOÁN VƯỢT THẨM QUYỀN PD</v>
          </cell>
        </row>
      </sheetData>
      <sheetData sheetId="6116">
        <row r="1">
          <cell r="A1" t="str">
            <v>PHIẾU XỬ LÝ HỒ SƠ THANH TOÁN VƯỢT THẨM QUYỀN PD</v>
          </cell>
        </row>
      </sheetData>
      <sheetData sheetId="6117">
        <row r="1">
          <cell r="A1" t="str">
            <v>PHIẾU XỬ LÝ HỒ SƠ THANH TOÁN VƯỢT THẨM QUYỀN PD</v>
          </cell>
        </row>
      </sheetData>
      <sheetData sheetId="6118">
        <row r="1">
          <cell r="A1" t="str">
            <v>PHIẾU XỬ LÝ HỒ SƠ THANH TOÁN VƯỢT THẨM QUYỀN PD</v>
          </cell>
        </row>
      </sheetData>
      <sheetData sheetId="6119">
        <row r="1">
          <cell r="A1" t="str">
            <v>PHIẾU XỬ LÝ HỒ SƠ THANH TOÁN VƯỢT THẨM QUYỀN PD</v>
          </cell>
        </row>
      </sheetData>
      <sheetData sheetId="6120">
        <row r="1">
          <cell r="A1" t="str">
            <v>PHIẾU XỬ LÝ HỒ SƠ THANH TOÁN VƯỢT THẨM QUYỀN PD</v>
          </cell>
        </row>
      </sheetData>
      <sheetData sheetId="6121">
        <row r="1">
          <cell r="A1" t="str">
            <v>PHIẾU XỬ LÝ HỒ SƠ THANH TOÁN VƯỢT THẨM QUYỀN PD</v>
          </cell>
        </row>
      </sheetData>
      <sheetData sheetId="6122">
        <row r="1">
          <cell r="A1" t="str">
            <v>PHIẾU XỬ LÝ HỒ SƠ THANH TOÁN VƯỢT THẨM QUYỀN PD</v>
          </cell>
        </row>
      </sheetData>
      <sheetData sheetId="6123">
        <row r="1">
          <cell r="A1" t="str">
            <v>PHIẾU XỬ LÝ HỒ SƠ THANH TOÁN VƯỢT THẨM QUYỀN PD</v>
          </cell>
        </row>
      </sheetData>
      <sheetData sheetId="6124">
        <row r="1">
          <cell r="A1" t="str">
            <v>PHIẾU XỬ LÝ HỒ SƠ THANH TOÁN VƯỢT THẨM QUYỀN PD</v>
          </cell>
        </row>
      </sheetData>
      <sheetData sheetId="6125">
        <row r="1">
          <cell r="A1" t="str">
            <v>PHIẾU XỬ LÝ HỒ SƠ THANH TOÁN VƯỢT THẨM QUYỀN PD</v>
          </cell>
        </row>
      </sheetData>
      <sheetData sheetId="6126">
        <row r="1">
          <cell r="A1" t="str">
            <v>PHIẾU XỬ LÝ HỒ SƠ THANH TOÁN VƯỢT THẨM QUYỀN PD</v>
          </cell>
        </row>
      </sheetData>
      <sheetData sheetId="6127">
        <row r="1">
          <cell r="A1" t="str">
            <v>PHIẾU XỬ LÝ HỒ SƠ THANH TOÁN VƯỢT THẨM QUYỀN PD</v>
          </cell>
        </row>
      </sheetData>
      <sheetData sheetId="6128">
        <row r="1">
          <cell r="A1" t="str">
            <v>PHIẾU XỬ LÝ HỒ SƠ THANH TOÁN VƯỢT THẨM QUYỀN PD</v>
          </cell>
        </row>
      </sheetData>
      <sheetData sheetId="6129">
        <row r="1">
          <cell r="A1" t="str">
            <v>PHIẾU XỬ LÝ HỒ SƠ THANH TOÁN VƯỢT THẨM QUYỀN PD</v>
          </cell>
        </row>
      </sheetData>
      <sheetData sheetId="6130">
        <row r="1">
          <cell r="A1" t="str">
            <v>PHIẾU XỬ LÝ HỒ SƠ THANH TOÁN VƯỢT THẨM QUYỀN PD</v>
          </cell>
        </row>
      </sheetData>
      <sheetData sheetId="6131">
        <row r="1">
          <cell r="A1" t="str">
            <v>PHIẾU XỬ LÝ HỒ SƠ THANH TOÁN VƯỢT THẨM QUYỀN PD</v>
          </cell>
        </row>
      </sheetData>
      <sheetData sheetId="6132">
        <row r="1">
          <cell r="A1" t="str">
            <v>PHIẾU XỬ LÝ HỒ SƠ THANH TOÁN VƯỢT THẨM QUYỀN PD</v>
          </cell>
        </row>
      </sheetData>
      <sheetData sheetId="6133">
        <row r="1">
          <cell r="A1" t="str">
            <v>PHIẾU XỬ LÝ HỒ SƠ THANH TOÁN VƯỢT THẨM QUYỀN PD</v>
          </cell>
        </row>
      </sheetData>
      <sheetData sheetId="6134">
        <row r="1">
          <cell r="A1" t="str">
            <v>PHIẾU XỬ LÝ HỒ SƠ THANH TOÁN VƯỢT THẨM QUYỀN PD</v>
          </cell>
        </row>
      </sheetData>
      <sheetData sheetId="6135">
        <row r="1">
          <cell r="A1" t="str">
            <v>PHIẾU XỬ LÝ HỒ SƠ THANH TOÁN VƯỢT THẨM QUYỀN PD</v>
          </cell>
        </row>
      </sheetData>
      <sheetData sheetId="6136">
        <row r="1">
          <cell r="A1" t="str">
            <v>PHIẾU XỬ LÝ HỒ SƠ THANH TOÁN VƯỢT THẨM QUYỀN PD</v>
          </cell>
        </row>
      </sheetData>
      <sheetData sheetId="6137">
        <row r="1">
          <cell r="A1" t="str">
            <v>PHIẾU XỬ LÝ HỒ SƠ THANH TOÁN VƯỢT THẨM QUYỀN PD</v>
          </cell>
        </row>
      </sheetData>
      <sheetData sheetId="6138">
        <row r="1">
          <cell r="A1" t="str">
            <v>PHIẾU XỬ LÝ HỒ SƠ THANH TOÁN VƯỢT THẨM QUYỀN PD</v>
          </cell>
        </row>
      </sheetData>
      <sheetData sheetId="6139">
        <row r="1">
          <cell r="A1" t="str">
            <v>PHIẾU XỬ LÝ HỒ SƠ THANH TOÁN VƯỢT THẨM QUYỀN PD</v>
          </cell>
        </row>
      </sheetData>
      <sheetData sheetId="6140">
        <row r="1">
          <cell r="A1" t="str">
            <v>PHIẾU XỬ LÝ HỒ SƠ THANH TOÁN VƯỢT THẨM QUYỀN PD</v>
          </cell>
        </row>
      </sheetData>
      <sheetData sheetId="6141">
        <row r="1">
          <cell r="A1" t="str">
            <v>PHIẾU XỬ LÝ HỒ SƠ THANH TOÁN VƯỢT THẨM QUYỀN PD</v>
          </cell>
        </row>
      </sheetData>
      <sheetData sheetId="6142">
        <row r="1">
          <cell r="A1" t="str">
            <v>PHIẾU XỬ LÝ HỒ SƠ THANH TOÁN VƯỢT THẨM QUYỀN PD</v>
          </cell>
        </row>
      </sheetData>
      <sheetData sheetId="6143">
        <row r="1">
          <cell r="A1" t="str">
            <v>PHIẾU XỬ LÝ HỒ SƠ THANH TOÁN VƯỢT THẨM QUYỀN PD</v>
          </cell>
        </row>
      </sheetData>
      <sheetData sheetId="6144">
        <row r="1">
          <cell r="A1" t="str">
            <v>PHIẾU XỬ LÝ HỒ SƠ THANH TOÁN VƯỢT THẨM QUYỀN PD</v>
          </cell>
        </row>
      </sheetData>
      <sheetData sheetId="6145">
        <row r="1">
          <cell r="A1" t="str">
            <v>PHIẾU XỬ LÝ HỒ SƠ THANH TOÁN VƯỢT THẨM QUYỀN PD</v>
          </cell>
        </row>
      </sheetData>
      <sheetData sheetId="6146">
        <row r="1">
          <cell r="A1" t="str">
            <v>PHIẾU XỬ LÝ HỒ SƠ THANH TOÁN VƯỢT THẨM QUYỀN PD</v>
          </cell>
        </row>
      </sheetData>
      <sheetData sheetId="6147">
        <row r="1">
          <cell r="A1" t="str">
            <v>PHIẾU XỬ LÝ HỒ SƠ THANH TOÁN VƯỢT THẨM QUYỀN PD</v>
          </cell>
        </row>
      </sheetData>
      <sheetData sheetId="6148">
        <row r="1">
          <cell r="A1" t="str">
            <v>PHIẾU XỬ LÝ HỒ SƠ THANH TOÁN VƯỢT THẨM QUYỀN PD</v>
          </cell>
        </row>
      </sheetData>
      <sheetData sheetId="6149">
        <row r="1">
          <cell r="A1" t="str">
            <v>PHIẾU XỬ LÝ HỒ SƠ THANH TOÁN VƯỢT THẨM QUYỀN PD</v>
          </cell>
        </row>
      </sheetData>
      <sheetData sheetId="6150">
        <row r="1">
          <cell r="A1" t="str">
            <v>PHIẾU XỬ LÝ HỒ SƠ THANH TOÁN VƯỢT THẨM QUYỀN PD</v>
          </cell>
        </row>
      </sheetData>
      <sheetData sheetId="6151">
        <row r="1">
          <cell r="A1" t="str">
            <v>PHIẾU XỬ LÝ HỒ SƠ THANH TOÁN VƯỢT THẨM QUYỀN PD</v>
          </cell>
        </row>
      </sheetData>
      <sheetData sheetId="6152">
        <row r="1">
          <cell r="A1" t="str">
            <v>PHIẾU XỬ LÝ HỒ SƠ THANH TOÁN VƯỢT THẨM QUYỀN PD</v>
          </cell>
        </row>
      </sheetData>
      <sheetData sheetId="6153">
        <row r="1">
          <cell r="A1" t="str">
            <v>PHIẾU XỬ LÝ HỒ SƠ THANH TOÁN VƯỢT THẨM QUYỀN PD</v>
          </cell>
        </row>
      </sheetData>
      <sheetData sheetId="6154">
        <row r="1">
          <cell r="A1" t="str">
            <v>PHIẾU XỬ LÝ HỒ SƠ THANH TOÁN VƯỢT THẨM QUYỀN PD</v>
          </cell>
        </row>
      </sheetData>
      <sheetData sheetId="6155">
        <row r="1">
          <cell r="A1" t="str">
            <v>PHIẾU XỬ LÝ HỒ SƠ THANH TOÁN VƯỢT THẨM QUYỀN PD</v>
          </cell>
        </row>
      </sheetData>
      <sheetData sheetId="6156">
        <row r="1">
          <cell r="A1" t="str">
            <v>PHIẾU XỬ LÝ HỒ SƠ THANH TOÁN VƯỢT THẨM QUYỀN PD</v>
          </cell>
        </row>
      </sheetData>
      <sheetData sheetId="6157">
        <row r="1">
          <cell r="A1" t="str">
            <v>PHIẾU XỬ LÝ HỒ SƠ THANH TOÁN VƯỢT THẨM QUYỀN PD</v>
          </cell>
        </row>
      </sheetData>
      <sheetData sheetId="6158">
        <row r="1">
          <cell r="A1" t="str">
            <v>PHIẾU XỬ LÝ HỒ SƠ THANH TOÁN VƯỢT THẨM QUYỀN PD</v>
          </cell>
        </row>
      </sheetData>
      <sheetData sheetId="6159">
        <row r="1">
          <cell r="A1" t="str">
            <v>PHIẾU XỬ LÝ HỒ SƠ THANH TOÁN VƯỢT THẨM QUYỀN PD</v>
          </cell>
        </row>
      </sheetData>
      <sheetData sheetId="6160">
        <row r="1">
          <cell r="A1" t="str">
            <v>PHIẾU XỬ LÝ HỒ SƠ THANH TOÁN VƯỢT THẨM QUYỀN PD</v>
          </cell>
        </row>
      </sheetData>
      <sheetData sheetId="6161">
        <row r="1">
          <cell r="A1" t="str">
            <v>PHIẾU XỬ LÝ HỒ SƠ THANH TOÁN VƯỢT THẨM QUYỀN PD</v>
          </cell>
        </row>
      </sheetData>
      <sheetData sheetId="6162">
        <row r="1">
          <cell r="A1" t="str">
            <v>PHIẾU XỬ LÝ HỒ SƠ THANH TOÁN VƯỢT THẨM QUYỀN PD</v>
          </cell>
        </row>
      </sheetData>
      <sheetData sheetId="6163">
        <row r="1">
          <cell r="A1" t="str">
            <v>PHIẾU XỬ LÝ HỒ SƠ THANH TOÁN VƯỢT THẨM QUYỀN PD</v>
          </cell>
        </row>
      </sheetData>
      <sheetData sheetId="6164">
        <row r="1">
          <cell r="A1" t="str">
            <v>PHIẾU XỬ LÝ HỒ SƠ THANH TOÁN VƯỢT THẨM QUYỀN PD</v>
          </cell>
        </row>
      </sheetData>
      <sheetData sheetId="6165">
        <row r="1">
          <cell r="A1" t="str">
            <v>PHIẾU XỬ LÝ HỒ SƠ THANH TOÁN VƯỢT THẨM QUYỀN PD</v>
          </cell>
        </row>
      </sheetData>
      <sheetData sheetId="6166">
        <row r="1">
          <cell r="A1" t="str">
            <v>PHIẾU XỬ LÝ HỒ SƠ THANH TOÁN VƯỢT THẨM QUYỀN PD</v>
          </cell>
        </row>
      </sheetData>
      <sheetData sheetId="6167">
        <row r="1">
          <cell r="A1" t="str">
            <v>PHIẾU XỬ LÝ HỒ SƠ THANH TOÁN VƯỢT THẨM QUYỀN PD</v>
          </cell>
        </row>
      </sheetData>
      <sheetData sheetId="6168">
        <row r="1">
          <cell r="A1" t="str">
            <v>PHIẾU XỬ LÝ HỒ SƠ THANH TOÁN VƯỢT THẨM QUYỀN PD</v>
          </cell>
        </row>
      </sheetData>
      <sheetData sheetId="6169">
        <row r="1">
          <cell r="A1" t="str">
            <v>PHIẾU XỬ LÝ HỒ SƠ THANH TOÁN VƯỢT THẨM QUYỀN PD</v>
          </cell>
        </row>
      </sheetData>
      <sheetData sheetId="6170">
        <row r="1">
          <cell r="A1" t="str">
            <v>PHIẾU XỬ LÝ HỒ SƠ THANH TOÁN VƯỢT THẨM QUYỀN PD</v>
          </cell>
        </row>
      </sheetData>
      <sheetData sheetId="6171">
        <row r="1">
          <cell r="A1" t="str">
            <v>PHIẾU XỬ LÝ HỒ SƠ THANH TOÁN VƯỢT THẨM QUYỀN PD</v>
          </cell>
        </row>
      </sheetData>
      <sheetData sheetId="6172" refreshError="1"/>
      <sheetData sheetId="6173" refreshError="1"/>
      <sheetData sheetId="6174">
        <row r="1">
          <cell r="A1" t="str">
            <v>PHIẾU XỬ LÝ HỒ SƠ THANH TOÁN VƯỢT THẨM QUYỀN PD</v>
          </cell>
        </row>
      </sheetData>
      <sheetData sheetId="6175">
        <row r="1">
          <cell r="A1" t="str">
            <v>PHIẾU XỬ LÝ HỒ SƠ THANH TOÁN VƯỢT THẨM QUYỀN PD</v>
          </cell>
        </row>
      </sheetData>
      <sheetData sheetId="6176">
        <row r="1">
          <cell r="A1" t="str">
            <v>PHIẾU XỬ LÝ HỒ SƠ THANH TOÁN VƯỢT THẨM QUYỀN PD</v>
          </cell>
        </row>
      </sheetData>
      <sheetData sheetId="6177">
        <row r="1">
          <cell r="A1" t="str">
            <v>PHIẾU XỬ LÝ HỒ SƠ THANH TOÁN VƯỢT THẨM QUYỀN PD</v>
          </cell>
        </row>
      </sheetData>
      <sheetData sheetId="6178">
        <row r="1">
          <cell r="A1" t="str">
            <v>PHIẾU XỬ LÝ HỒ SƠ THANH TOÁN VƯỢT THẨM QUYỀN PD</v>
          </cell>
        </row>
      </sheetData>
      <sheetData sheetId="6179">
        <row r="1">
          <cell r="A1" t="str">
            <v>PHIẾU XỬ LÝ HỒ SƠ THANH TOÁN VƯỢT THẨM QUYỀN PD</v>
          </cell>
        </row>
      </sheetData>
      <sheetData sheetId="6180">
        <row r="1">
          <cell r="A1" t="str">
            <v>PHIẾU XỬ LÝ HỒ SƠ THANH TOÁN VƯỢT THẨM QUYỀN PD</v>
          </cell>
        </row>
      </sheetData>
      <sheetData sheetId="6181">
        <row r="1">
          <cell r="A1" t="str">
            <v>PHIẾU XỬ LÝ HỒ SƠ THANH TOÁN VƯỢT THẨM QUYỀN PD</v>
          </cell>
        </row>
      </sheetData>
      <sheetData sheetId="6182">
        <row r="1">
          <cell r="A1" t="str">
            <v>PHIẾU XỬ LÝ HỒ SƠ THANH TOÁN VƯỢT THẨM QUYỀN PD</v>
          </cell>
        </row>
      </sheetData>
      <sheetData sheetId="6183">
        <row r="1">
          <cell r="A1" t="str">
            <v>PHIẾU XỬ LÝ HỒ SƠ THANH TOÁN VƯỢT THẨM QUYỀN PD</v>
          </cell>
        </row>
      </sheetData>
      <sheetData sheetId="6184">
        <row r="1">
          <cell r="A1" t="str">
            <v>PHIẾU XỬ LÝ HỒ SƠ THANH TOÁN VƯỢT THẨM QUYỀN PD</v>
          </cell>
        </row>
      </sheetData>
      <sheetData sheetId="6185">
        <row r="1">
          <cell r="A1" t="str">
            <v>PHIẾU XỬ LÝ HỒ SƠ THANH TOÁN VƯỢT THẨM QUYỀN PD</v>
          </cell>
        </row>
      </sheetData>
      <sheetData sheetId="6186">
        <row r="1">
          <cell r="A1" t="str">
            <v>PHIẾU XỬ LÝ HỒ SƠ THANH TOÁN VƯỢT THẨM QUYỀN PD</v>
          </cell>
        </row>
      </sheetData>
      <sheetData sheetId="6187">
        <row r="1">
          <cell r="A1" t="str">
            <v>PHIẾU XỬ LÝ HỒ SƠ THANH TOÁN VƯỢT THẨM QUYỀN PD</v>
          </cell>
        </row>
      </sheetData>
      <sheetData sheetId="6188">
        <row r="1">
          <cell r="A1" t="str">
            <v>PHIẾU XỬ LÝ HỒ SƠ THANH TOÁN VƯỢT THẨM QUYỀN PD</v>
          </cell>
        </row>
      </sheetData>
      <sheetData sheetId="6189">
        <row r="1">
          <cell r="A1" t="str">
            <v>PHIẾU XỬ LÝ HỒ SƠ THANH TOÁN VƯỢT THẨM QUYỀN PD</v>
          </cell>
        </row>
      </sheetData>
      <sheetData sheetId="6190">
        <row r="1">
          <cell r="A1" t="str">
            <v>PHIẾU XỬ LÝ HỒ SƠ THANH TOÁN VƯỢT THẨM QUYỀN PD</v>
          </cell>
        </row>
      </sheetData>
      <sheetData sheetId="6191">
        <row r="1">
          <cell r="A1" t="str">
            <v>PHIẾU XỬ LÝ HỒ SƠ THANH TOÁN VƯỢT THẨM QUYỀN PD</v>
          </cell>
        </row>
      </sheetData>
      <sheetData sheetId="6192">
        <row r="1">
          <cell r="A1" t="str">
            <v>PHIẾU XỬ LÝ HỒ SƠ THANH TOÁN VƯỢT THẨM QUYỀN PD</v>
          </cell>
        </row>
      </sheetData>
      <sheetData sheetId="6193">
        <row r="1">
          <cell r="A1" t="str">
            <v>PHIẾU XỬ LÝ HỒ SƠ THANH TOÁN VƯỢT THẨM QUYỀN PD</v>
          </cell>
        </row>
      </sheetData>
      <sheetData sheetId="6194">
        <row r="1">
          <cell r="A1" t="str">
            <v>PHIẾU XỬ LÝ HỒ SƠ THANH TOÁN VƯỢT THẨM QUYỀN PD</v>
          </cell>
        </row>
      </sheetData>
      <sheetData sheetId="6195">
        <row r="1">
          <cell r="A1" t="str">
            <v>PHIẾU XỬ LÝ HỒ SƠ THANH TOÁN VƯỢT THẨM QUYỀN PD</v>
          </cell>
        </row>
      </sheetData>
      <sheetData sheetId="6196">
        <row r="1">
          <cell r="A1" t="str">
            <v>PHIẾU XỬ LÝ HỒ SƠ THANH TOÁN VƯỢT THẨM QUYỀN PD</v>
          </cell>
        </row>
      </sheetData>
      <sheetData sheetId="6197">
        <row r="1">
          <cell r="A1" t="str">
            <v>PHIẾU XỬ LÝ HỒ SƠ THANH TOÁN VƯỢT THẨM QUYỀN PD</v>
          </cell>
        </row>
      </sheetData>
      <sheetData sheetId="6198">
        <row r="1">
          <cell r="A1" t="str">
            <v>PHIẾU XỬ LÝ HỒ SƠ THANH TOÁN VƯỢT THẨM QUYỀN PD</v>
          </cell>
        </row>
      </sheetData>
      <sheetData sheetId="6199">
        <row r="1">
          <cell r="A1" t="str">
            <v>PHIẾU XỬ LÝ HỒ SƠ THANH TOÁN VƯỢT THẨM QUYỀN PD</v>
          </cell>
        </row>
      </sheetData>
      <sheetData sheetId="6200">
        <row r="1">
          <cell r="A1" t="str">
            <v>PHIẾU XỬ LÝ HỒ SƠ THANH TOÁN VƯỢT THẨM QUYỀN PD</v>
          </cell>
        </row>
      </sheetData>
      <sheetData sheetId="6201">
        <row r="1">
          <cell r="A1" t="str">
            <v>PHIẾU XỬ LÝ HỒ SƠ THANH TOÁN VƯỢT THẨM QUYỀN PD</v>
          </cell>
        </row>
      </sheetData>
      <sheetData sheetId="6202">
        <row r="1">
          <cell r="A1" t="str">
            <v>PHIẾU XỬ LÝ HỒ SƠ THANH TOÁN VƯỢT THẨM QUYỀN PD</v>
          </cell>
        </row>
      </sheetData>
      <sheetData sheetId="6203">
        <row r="1">
          <cell r="A1" t="str">
            <v>PHIẾU XỬ LÝ HỒ SƠ THANH TOÁN VƯỢT THẨM QUYỀN PD</v>
          </cell>
        </row>
      </sheetData>
      <sheetData sheetId="6204">
        <row r="1">
          <cell r="A1" t="str">
            <v>PHIẾU XỬ LÝ HỒ SƠ THANH TOÁN VƯỢT THẨM QUYỀN PD</v>
          </cell>
        </row>
      </sheetData>
      <sheetData sheetId="6205">
        <row r="1">
          <cell r="A1" t="str">
            <v>PHIẾU XỬ LÝ HỒ SƠ THANH TOÁN VƯỢT THẨM QUYỀN PD</v>
          </cell>
        </row>
      </sheetData>
      <sheetData sheetId="6206">
        <row r="1">
          <cell r="A1" t="str">
            <v>PHIẾU XỬ LÝ HỒ SƠ THANH TOÁN VƯỢT THẨM QUYỀN PD</v>
          </cell>
        </row>
      </sheetData>
      <sheetData sheetId="6207">
        <row r="1">
          <cell r="A1" t="str">
            <v>PHIẾU XỬ LÝ HỒ SƠ THANH TOÁN VƯỢT THẨM QUYỀN PD</v>
          </cell>
        </row>
      </sheetData>
      <sheetData sheetId="6208">
        <row r="1">
          <cell r="A1" t="str">
            <v>PHIẾU XỬ LÝ HỒ SƠ THANH TOÁN VƯỢT THẨM QUYỀN PD</v>
          </cell>
        </row>
      </sheetData>
      <sheetData sheetId="6209">
        <row r="1">
          <cell r="A1" t="str">
            <v>PHIẾU XỬ LÝ HỒ SƠ THANH TOÁN VƯỢT THẨM QUYỀN PD</v>
          </cell>
        </row>
      </sheetData>
      <sheetData sheetId="6210">
        <row r="1">
          <cell r="A1" t="str">
            <v>PHIẾU XỬ LÝ HỒ SƠ THANH TOÁN VƯỢT THẨM QUYỀN PD</v>
          </cell>
        </row>
      </sheetData>
      <sheetData sheetId="6211">
        <row r="1">
          <cell r="A1" t="str">
            <v>PHIẾU XỬ LÝ HỒ SƠ THANH TOÁN VƯỢT THẨM QUYỀN PD</v>
          </cell>
        </row>
      </sheetData>
      <sheetData sheetId="6212">
        <row r="1">
          <cell r="A1" t="str">
            <v>PHIẾU XỬ LÝ HỒ SƠ THANH TOÁN VƯỢT THẨM QUYỀN PD</v>
          </cell>
        </row>
      </sheetData>
      <sheetData sheetId="6213">
        <row r="1">
          <cell r="A1" t="str">
            <v>PHIẾU XỬ LÝ HỒ SƠ THANH TOÁN VƯỢT THẨM QUYỀN PD</v>
          </cell>
        </row>
      </sheetData>
      <sheetData sheetId="6214">
        <row r="1">
          <cell r="A1" t="str">
            <v>PHIẾU XỬ LÝ HỒ SƠ THANH TOÁN VƯỢT THẨM QUYỀN PD</v>
          </cell>
        </row>
      </sheetData>
      <sheetData sheetId="6215">
        <row r="1">
          <cell r="A1" t="str">
            <v>PHIẾU XỬ LÝ HỒ SƠ THANH TOÁN VƯỢT THẨM QUYỀN PD</v>
          </cell>
        </row>
      </sheetData>
      <sheetData sheetId="6216">
        <row r="1">
          <cell r="A1" t="str">
            <v>PHIẾU XỬ LÝ HỒ SƠ THANH TOÁN VƯỢT THẨM QUYỀN PD</v>
          </cell>
        </row>
      </sheetData>
      <sheetData sheetId="6217">
        <row r="1">
          <cell r="A1" t="str">
            <v>PHIẾU XỬ LÝ HỒ SƠ THANH TOÁN VƯỢT THẨM QUYỀN PD</v>
          </cell>
        </row>
      </sheetData>
      <sheetData sheetId="6218">
        <row r="1">
          <cell r="A1" t="str">
            <v>PHIẾU XỬ LÝ HỒ SƠ THANH TOÁN VƯỢT THẨM QUYỀN PD</v>
          </cell>
        </row>
      </sheetData>
      <sheetData sheetId="6219">
        <row r="1">
          <cell r="A1" t="str">
            <v>PHIẾU XỬ LÝ HỒ SƠ THANH TOÁN VƯỢT THẨM QUYỀN PD</v>
          </cell>
        </row>
      </sheetData>
      <sheetData sheetId="6220">
        <row r="1">
          <cell r="A1" t="str">
            <v>PHIẾU XỬ LÝ HỒ SƠ THANH TOÁN VƯỢT THẨM QUYỀN PD</v>
          </cell>
        </row>
      </sheetData>
      <sheetData sheetId="6221">
        <row r="1">
          <cell r="A1" t="str">
            <v>PHIẾU XỬ LÝ HỒ SƠ THANH TOÁN VƯỢT THẨM QUYỀN PD</v>
          </cell>
        </row>
      </sheetData>
      <sheetData sheetId="6222">
        <row r="1">
          <cell r="A1" t="str">
            <v>PHIẾU XỬ LÝ HỒ SƠ THANH TOÁN VƯỢT THẨM QUYỀN PD</v>
          </cell>
        </row>
      </sheetData>
      <sheetData sheetId="6223">
        <row r="1">
          <cell r="A1" t="str">
            <v>PHIẾU XỬ LÝ HỒ SƠ THANH TOÁN VƯỢT THẨM QUYỀN PD</v>
          </cell>
        </row>
      </sheetData>
      <sheetData sheetId="6224">
        <row r="1">
          <cell r="A1" t="str">
            <v>PHIẾU XỬ LÝ HỒ SƠ THANH TOÁN VƯỢT THẨM QUYỀN PD</v>
          </cell>
        </row>
      </sheetData>
      <sheetData sheetId="6225">
        <row r="1">
          <cell r="A1" t="str">
            <v>PHIẾU XỬ LÝ HỒ SƠ THANH TOÁN VƯỢT THẨM QUYỀN PD</v>
          </cell>
        </row>
      </sheetData>
      <sheetData sheetId="6226">
        <row r="1">
          <cell r="A1" t="str">
            <v>PHIẾU XỬ LÝ HỒ SƠ THANH TOÁN VƯỢT THẨM QUYỀN PD</v>
          </cell>
        </row>
      </sheetData>
      <sheetData sheetId="6227">
        <row r="1">
          <cell r="A1" t="str">
            <v>PHIẾU XỬ LÝ HỒ SƠ THANH TOÁN VƯỢT THẨM QUYỀN PD</v>
          </cell>
        </row>
      </sheetData>
      <sheetData sheetId="6228">
        <row r="1">
          <cell r="A1" t="str">
            <v>PHIẾU XỬ LÝ HỒ SƠ THANH TOÁN VƯỢT THẨM QUYỀN PD</v>
          </cell>
        </row>
      </sheetData>
      <sheetData sheetId="6229">
        <row r="1">
          <cell r="A1" t="str">
            <v>PHIẾU XỬ LÝ HỒ SƠ THANH TOÁN VƯỢT THẨM QUYỀN PD</v>
          </cell>
        </row>
      </sheetData>
      <sheetData sheetId="6230">
        <row r="1">
          <cell r="A1" t="str">
            <v>PHIẾU XỬ LÝ HỒ SƠ THANH TOÁN VƯỢT THẨM QUYỀN PD</v>
          </cell>
        </row>
      </sheetData>
      <sheetData sheetId="6231">
        <row r="1">
          <cell r="A1" t="str">
            <v>PHIẾU XỬ LÝ HỒ SƠ THANH TOÁN VƯỢT THẨM QUYỀN PD</v>
          </cell>
        </row>
      </sheetData>
      <sheetData sheetId="6232">
        <row r="1">
          <cell r="A1" t="str">
            <v>PHIẾU XỬ LÝ HỒ SƠ THANH TOÁN VƯỢT THẨM QUYỀN PD</v>
          </cell>
        </row>
      </sheetData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 refreshError="1"/>
      <sheetData sheetId="6244"/>
      <sheetData sheetId="6245" refreshError="1"/>
      <sheetData sheetId="6246" refreshError="1"/>
      <sheetData sheetId="6247" refreshError="1"/>
      <sheetData sheetId="6248" refreshError="1"/>
      <sheetData sheetId="6249" refreshError="1"/>
      <sheetData sheetId="6250" refreshError="1"/>
      <sheetData sheetId="6251">
        <row r="1">
          <cell r="A1" t="str">
            <v>PHIẾU XỬ LÝ HỒ SƠ THANH TOÁN VƯỢT THẨM QUYỀN PD</v>
          </cell>
        </row>
      </sheetData>
      <sheetData sheetId="6252">
        <row r="1">
          <cell r="A1" t="str">
            <v>PHIẾU XỬ LÝ HỒ SƠ THANH TOÁN VƯỢT THẨM QUYỀN PD</v>
          </cell>
        </row>
      </sheetData>
      <sheetData sheetId="6253">
        <row r="1">
          <cell r="A1" t="str">
            <v>PHIẾU XỬ LÝ HỒ SƠ THANH TOÁN VƯỢT THẨM QUYỀN PD</v>
          </cell>
        </row>
      </sheetData>
      <sheetData sheetId="6254">
        <row r="1">
          <cell r="A1" t="str">
            <v>PHIẾU XỬ LÝ HỒ SƠ THANH TOÁN VƯỢT THẨM QUYỀN PD</v>
          </cell>
        </row>
      </sheetData>
      <sheetData sheetId="6255">
        <row r="1">
          <cell r="A1" t="str">
            <v>PHIẾU XỬ LÝ HỒ SƠ THANH TOÁN VƯỢT THẨM QUYỀN PD</v>
          </cell>
        </row>
      </sheetData>
      <sheetData sheetId="6256">
        <row r="1">
          <cell r="A1" t="str">
            <v>PHIẾU XỬ LÝ HỒ SƠ THANH TOÁN VƯỢT THẨM QUYỀN PD</v>
          </cell>
        </row>
      </sheetData>
      <sheetData sheetId="6257">
        <row r="1">
          <cell r="A1" t="str">
            <v>PHIẾU XỬ LÝ HỒ SƠ THANH TOÁN VƯỢT THẨM QUYỀN PD</v>
          </cell>
        </row>
      </sheetData>
      <sheetData sheetId="6258">
        <row r="1">
          <cell r="A1" t="str">
            <v>PHIẾU XỬ LÝ HỒ SƠ THANH TOÁN VƯỢT THẨM QUYỀN PD</v>
          </cell>
        </row>
      </sheetData>
      <sheetData sheetId="6259">
        <row r="1">
          <cell r="A1" t="str">
            <v>PHIẾU XỬ LÝ HỒ SƠ THANH TOÁN VƯỢT THẨM QUYỀN PD</v>
          </cell>
        </row>
      </sheetData>
      <sheetData sheetId="6260">
        <row r="1">
          <cell r="A1" t="str">
            <v>PHIẾU XỬ LÝ HỒ SƠ THANH TOÁN VƯỢT THẨM QUYỀN PD</v>
          </cell>
        </row>
      </sheetData>
      <sheetData sheetId="6261">
        <row r="1">
          <cell r="A1" t="str">
            <v>PHIẾU XỬ LÝ HỒ SƠ THANH TOÁN VƯỢT THẨM QUYỀN PD</v>
          </cell>
        </row>
      </sheetData>
      <sheetData sheetId="6262">
        <row r="1">
          <cell r="A1" t="str">
            <v>PHIẾU XỬ LÝ HỒ SƠ THANH TOÁN VƯỢT THẨM QUYỀN PD</v>
          </cell>
        </row>
      </sheetData>
      <sheetData sheetId="6263">
        <row r="1">
          <cell r="A1" t="str">
            <v>PHIẾU XỬ LÝ HỒ SƠ THANH TOÁN VƯỢT THẨM QUYỀN PD</v>
          </cell>
        </row>
      </sheetData>
      <sheetData sheetId="6264">
        <row r="1">
          <cell r="A1" t="str">
            <v>PHIẾU XỬ LÝ HỒ SƠ THANH TOÁN VƯỢT THẨM QUYỀN PD</v>
          </cell>
        </row>
      </sheetData>
      <sheetData sheetId="6265">
        <row r="1">
          <cell r="A1" t="str">
            <v>PHIẾU XỬ LÝ HỒ SƠ THANH TOÁN VƯỢT THẨM QUYỀN PD</v>
          </cell>
        </row>
      </sheetData>
      <sheetData sheetId="6266">
        <row r="1">
          <cell r="A1" t="str">
            <v>PHIẾU XỬ LÝ HỒ SƠ THANH TOÁN VƯỢT THẨM QUYỀN PD</v>
          </cell>
        </row>
      </sheetData>
      <sheetData sheetId="6267">
        <row r="1">
          <cell r="A1" t="str">
            <v>PHIẾU XỬ LÝ HỒ SƠ THANH TOÁN VƯỢT THẨM QUYỀN PD</v>
          </cell>
        </row>
      </sheetData>
      <sheetData sheetId="6268">
        <row r="1">
          <cell r="A1" t="str">
            <v>PHIẾU XỬ LÝ HỒ SƠ THANH TOÁN VƯỢT THẨM QUYỀN PD</v>
          </cell>
        </row>
      </sheetData>
      <sheetData sheetId="6269" refreshError="1"/>
      <sheetData sheetId="6270" refreshError="1"/>
      <sheetData sheetId="6271" refreshError="1"/>
      <sheetData sheetId="6272" refreshError="1"/>
      <sheetData sheetId="6273" refreshError="1"/>
      <sheetData sheetId="6274" refreshError="1"/>
      <sheetData sheetId="6275" refreshError="1"/>
      <sheetData sheetId="6276" refreshError="1"/>
      <sheetData sheetId="6277" refreshError="1"/>
      <sheetData sheetId="6278" refreshError="1"/>
      <sheetData sheetId="6279" refreshError="1"/>
      <sheetData sheetId="6280" refreshError="1"/>
      <sheetData sheetId="6281" refreshError="1"/>
      <sheetData sheetId="6282" refreshError="1"/>
      <sheetData sheetId="6283" refreshError="1"/>
      <sheetData sheetId="6284" refreshError="1"/>
      <sheetData sheetId="6285" refreshError="1"/>
      <sheetData sheetId="6286" refreshError="1"/>
      <sheetData sheetId="6287" refreshError="1"/>
      <sheetData sheetId="6288" refreshError="1"/>
      <sheetData sheetId="6289" refreshError="1"/>
      <sheetData sheetId="6290" refreshError="1"/>
      <sheetData sheetId="6291" refreshError="1"/>
      <sheetData sheetId="6292" refreshError="1"/>
      <sheetData sheetId="6293" refreshError="1"/>
      <sheetData sheetId="6294" refreshError="1"/>
      <sheetData sheetId="6295" refreshError="1"/>
      <sheetData sheetId="6296" refreshError="1"/>
      <sheetData sheetId="6297" refreshError="1"/>
      <sheetData sheetId="6298" refreshError="1"/>
      <sheetData sheetId="6299" refreshError="1"/>
      <sheetData sheetId="6300" refreshError="1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 refreshError="1"/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 refreshError="1"/>
      <sheetData sheetId="6353" refreshError="1"/>
      <sheetData sheetId="6354" refreshError="1"/>
      <sheetData sheetId="6355" refreshError="1"/>
      <sheetData sheetId="6356" refreshError="1"/>
      <sheetData sheetId="6357" refreshError="1"/>
      <sheetData sheetId="6358" refreshError="1"/>
      <sheetData sheetId="6359" refreshError="1"/>
      <sheetData sheetId="6360" refreshError="1"/>
      <sheetData sheetId="6361" refreshError="1"/>
      <sheetData sheetId="6362" refreshError="1"/>
      <sheetData sheetId="6363" refreshError="1"/>
      <sheetData sheetId="6364" refreshError="1"/>
      <sheetData sheetId="6365" refreshError="1"/>
      <sheetData sheetId="6366" refreshError="1"/>
      <sheetData sheetId="6367" refreshError="1"/>
      <sheetData sheetId="6368" refreshError="1"/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 refreshError="1"/>
      <sheetData sheetId="6376" refreshError="1"/>
      <sheetData sheetId="6377" refreshError="1"/>
      <sheetData sheetId="6378" refreshError="1"/>
      <sheetData sheetId="6379" refreshError="1"/>
      <sheetData sheetId="6380" refreshError="1"/>
      <sheetData sheetId="6381" refreshError="1"/>
      <sheetData sheetId="6382" refreshError="1"/>
      <sheetData sheetId="6383" refreshError="1"/>
      <sheetData sheetId="6384" refreshError="1"/>
      <sheetData sheetId="6385" refreshError="1"/>
      <sheetData sheetId="6386" refreshError="1"/>
      <sheetData sheetId="6387" refreshError="1"/>
      <sheetData sheetId="6388" refreshError="1"/>
      <sheetData sheetId="6389" refreshError="1"/>
      <sheetData sheetId="6390">
        <row r="1">
          <cell r="A1" t="str">
            <v>PHIẾU XỬ LÝ HỒ SƠ THANH TOÁN VƯỢT THẨM QUYỀN PD</v>
          </cell>
        </row>
      </sheetData>
      <sheetData sheetId="6391">
        <row r="1">
          <cell r="A1" t="str">
            <v>PHIẾU XỬ LÝ HỒ SƠ THANH TOÁN VƯỢT THẨM QUYỀN PD</v>
          </cell>
        </row>
      </sheetData>
      <sheetData sheetId="6392">
        <row r="1">
          <cell r="A1" t="str">
            <v>PHIẾU XỬ LÝ HỒ SƠ THANH TOÁN VƯỢT THẨM QUYỀN PD</v>
          </cell>
        </row>
      </sheetData>
      <sheetData sheetId="6393">
        <row r="1">
          <cell r="A1" t="str">
            <v>PHIẾU XỬ LÝ HỒ SƠ THANH TOÁN VƯỢT THẨM QUYỀN PD</v>
          </cell>
        </row>
      </sheetData>
      <sheetData sheetId="6394">
        <row r="1">
          <cell r="A1" t="str">
            <v>PHIẾU XỬ LÝ HỒ SƠ THANH TOÁN VƯỢT THẨM QUYỀN PD</v>
          </cell>
        </row>
      </sheetData>
      <sheetData sheetId="6395">
        <row r="1">
          <cell r="A1" t="str">
            <v>PHIẾU XỬ LÝ HỒ SƠ THANH TOÁN VƯỢT THẨM QUYỀN PD</v>
          </cell>
        </row>
      </sheetData>
      <sheetData sheetId="6396">
        <row r="1">
          <cell r="A1" t="str">
            <v>PHIẾU XỬ LÝ HỒ SƠ THANH TOÁN VƯỢT THẨM QUYỀN PD</v>
          </cell>
        </row>
      </sheetData>
      <sheetData sheetId="6397">
        <row r="1">
          <cell r="A1" t="str">
            <v>PHIẾU XỬ LÝ HỒ SƠ THANH TOÁN VƯỢT THẨM QUYỀN PD</v>
          </cell>
        </row>
      </sheetData>
      <sheetData sheetId="6398">
        <row r="1">
          <cell r="A1" t="str">
            <v>PHIẾU XỬ LÝ HỒ SƠ THANH TOÁN VƯỢT THẨM QUYỀN PD</v>
          </cell>
        </row>
      </sheetData>
      <sheetData sheetId="6399">
        <row r="1">
          <cell r="A1" t="str">
            <v>PHIẾU XỬ LÝ HỒ SƠ THANH TOÁN VƯỢT THẨM QUYỀN PD</v>
          </cell>
        </row>
      </sheetData>
      <sheetData sheetId="6400">
        <row r="1">
          <cell r="A1" t="str">
            <v>PHIẾU XỬ LÝ HỒ SƠ THANH TOÁN VƯỢT THẨM QUYỀN PD</v>
          </cell>
        </row>
      </sheetData>
      <sheetData sheetId="6401">
        <row r="1">
          <cell r="A1" t="str">
            <v>PHIẾU XỬ LÝ HỒ SƠ THANH TOÁN VƯỢT THẨM QUYỀN PD</v>
          </cell>
        </row>
      </sheetData>
      <sheetData sheetId="6402">
        <row r="1">
          <cell r="A1" t="str">
            <v>PHIẾU XỬ LÝ HỒ SƠ THANH TOÁN VƯỢT THẨM QUYỀN PD</v>
          </cell>
        </row>
      </sheetData>
      <sheetData sheetId="6403">
        <row r="1">
          <cell r="A1" t="str">
            <v>PHIẾU XỬ LÝ HỒ SƠ THANH TOÁN VƯỢT THẨM QUYỀN PD</v>
          </cell>
        </row>
      </sheetData>
      <sheetData sheetId="6404">
        <row r="1">
          <cell r="A1" t="str">
            <v>PHIẾU XỬ LÝ HỒ SƠ THANH TOÁN VƯỢT THẨM QUYỀN PD</v>
          </cell>
        </row>
      </sheetData>
      <sheetData sheetId="6405">
        <row r="1">
          <cell r="A1" t="str">
            <v>PHIẾU XỬ LÝ HỒ SƠ THANH TOÁN VƯỢT THẨM QUYỀN PD</v>
          </cell>
        </row>
      </sheetData>
      <sheetData sheetId="6406">
        <row r="1">
          <cell r="A1" t="str">
            <v>PHIẾU XỬ LÝ HỒ SƠ THANH TOÁN VƯỢT THẨM QUYỀN PD</v>
          </cell>
        </row>
      </sheetData>
      <sheetData sheetId="6407">
        <row r="1">
          <cell r="A1" t="str">
            <v>PHIẾU XỬ LÝ HỒ SƠ THANH TOÁN VƯỢT THẨM QUYỀN PD</v>
          </cell>
        </row>
      </sheetData>
      <sheetData sheetId="6408">
        <row r="1">
          <cell r="A1" t="str">
            <v>PHIẾU XỬ LÝ HỒ SƠ THANH TOÁN VƯỢT THẨM QUYỀN PD</v>
          </cell>
        </row>
      </sheetData>
      <sheetData sheetId="6409">
        <row r="1">
          <cell r="A1" t="str">
            <v>PHIẾU XỬ LÝ HỒ SƠ THANH TOÁN VƯỢT THẨM QUYỀN PD</v>
          </cell>
        </row>
      </sheetData>
      <sheetData sheetId="6410">
        <row r="1">
          <cell r="A1" t="str">
            <v>PHIẾU XỬ LÝ HỒ SƠ THANH TOÁN VƯỢT THẨM QUYỀN PD</v>
          </cell>
        </row>
      </sheetData>
      <sheetData sheetId="6411">
        <row r="1">
          <cell r="A1" t="str">
            <v>PHIẾU XỬ LÝ HỒ SƠ THANH TOÁN VƯỢT THẨM QUYỀN PD</v>
          </cell>
        </row>
      </sheetData>
      <sheetData sheetId="6412">
        <row r="1">
          <cell r="A1" t="str">
            <v>PHIẾU XỬ LÝ HỒ SƠ THANH TOÁN VƯỢT THẨM QUYỀN PD</v>
          </cell>
        </row>
      </sheetData>
      <sheetData sheetId="6413">
        <row r="1">
          <cell r="A1" t="str">
            <v>PHIẾU XỬ LÝ HỒ SƠ THANH TOÁN VƯỢT THẨM QUYỀN PD</v>
          </cell>
        </row>
      </sheetData>
      <sheetData sheetId="6414">
        <row r="1">
          <cell r="A1" t="str">
            <v>PHIẾU XỬ LÝ HỒ SƠ THANH TOÁN VƯỢT THẨM QUYỀN PD</v>
          </cell>
        </row>
      </sheetData>
      <sheetData sheetId="6415">
        <row r="1">
          <cell r="A1" t="str">
            <v>PHIẾU XỬ LÝ HỒ SƠ THANH TOÁN VƯỢT THẨM QUYỀN PD</v>
          </cell>
        </row>
      </sheetData>
      <sheetData sheetId="6416">
        <row r="1">
          <cell r="A1" t="str">
            <v>PHIẾU XỬ LÝ HỒ SƠ THANH TOÁN VƯỢT THẨM QUYỀN PD</v>
          </cell>
        </row>
      </sheetData>
      <sheetData sheetId="6417">
        <row r="1">
          <cell r="A1" t="str">
            <v>PHIẾU XỬ LÝ HỒ SƠ THANH TOÁN VƯỢT THẨM QUYỀN PD</v>
          </cell>
        </row>
      </sheetData>
      <sheetData sheetId="6418">
        <row r="1">
          <cell r="A1" t="str">
            <v>PHIẾU XỬ LÝ HỒ SƠ THANH TOÁN VƯỢT THẨM QUYỀN PD</v>
          </cell>
        </row>
      </sheetData>
      <sheetData sheetId="6419">
        <row r="1">
          <cell r="A1" t="str">
            <v>PHIẾU XỬ LÝ HỒ SƠ THANH TOÁN VƯỢT THẨM QUYỀN PD</v>
          </cell>
        </row>
      </sheetData>
      <sheetData sheetId="6420">
        <row r="1">
          <cell r="A1" t="str">
            <v>PHIẾU XỬ LÝ HỒ SƠ THANH TOÁN VƯỢT THẨM QUYỀN PD</v>
          </cell>
        </row>
      </sheetData>
      <sheetData sheetId="6421">
        <row r="1">
          <cell r="A1" t="str">
            <v>PHIẾU XỬ LÝ HỒ SƠ THANH TOÁN VƯỢT THẨM QUYỀN PD</v>
          </cell>
        </row>
      </sheetData>
      <sheetData sheetId="6422">
        <row r="1">
          <cell r="A1" t="str">
            <v>PHIẾU XỬ LÝ HỒ SƠ THANH TOÁN VƯỢT THẨM QUYỀN PD</v>
          </cell>
        </row>
      </sheetData>
      <sheetData sheetId="6423">
        <row r="1">
          <cell r="A1" t="str">
            <v>PHIẾU XỬ LÝ HỒ SƠ THANH TOÁN VƯỢT THẨM QUYỀN PD</v>
          </cell>
        </row>
      </sheetData>
      <sheetData sheetId="6424">
        <row r="1">
          <cell r="A1" t="str">
            <v>PHIẾU XỬ LÝ HỒ SƠ THANH TOÁN VƯỢT THẨM QUYỀN PD</v>
          </cell>
        </row>
      </sheetData>
      <sheetData sheetId="6425">
        <row r="1">
          <cell r="A1" t="str">
            <v>PHIẾU XỬ LÝ HỒ SƠ THANH TOÁN VƯỢT THẨM QUYỀN PD</v>
          </cell>
        </row>
      </sheetData>
      <sheetData sheetId="6426">
        <row r="1">
          <cell r="A1" t="str">
            <v>PHIẾU XỬ LÝ HỒ SƠ THANH TOÁN VƯỢT THẨM QUYỀN PD</v>
          </cell>
        </row>
      </sheetData>
      <sheetData sheetId="6427">
        <row r="1">
          <cell r="A1" t="str">
            <v>PHIẾU XỬ LÝ HỒ SƠ THANH TOÁN VƯỢT THẨM QUYỀN PD</v>
          </cell>
        </row>
      </sheetData>
      <sheetData sheetId="6428">
        <row r="1">
          <cell r="A1" t="str">
            <v>PHIẾU XỬ LÝ HỒ SƠ THANH TOÁN VƯỢT THẨM QUYỀN PD</v>
          </cell>
        </row>
      </sheetData>
      <sheetData sheetId="6429">
        <row r="1">
          <cell r="A1" t="str">
            <v>PHIẾU XỬ LÝ HỒ SƠ THANH TOÁN VƯỢT THẨM QUYỀN PD</v>
          </cell>
        </row>
      </sheetData>
      <sheetData sheetId="6430">
        <row r="1">
          <cell r="A1" t="str">
            <v>PHIẾU XỬ LÝ HỒ SƠ THANH TOÁN VƯỢT THẨM QUYỀN PD</v>
          </cell>
        </row>
      </sheetData>
      <sheetData sheetId="6431">
        <row r="1">
          <cell r="A1" t="str">
            <v>PHIẾU XỬ LÝ HỒ SƠ THANH TOÁN VƯỢT THẨM QUYỀN PD</v>
          </cell>
        </row>
      </sheetData>
      <sheetData sheetId="6432">
        <row r="1">
          <cell r="A1" t="str">
            <v>PHIẾU XỬ LÝ HỒ SƠ THANH TOÁN VƯỢT THẨM QUYỀN PD</v>
          </cell>
        </row>
      </sheetData>
      <sheetData sheetId="6433">
        <row r="1">
          <cell r="A1" t="str">
            <v>PHIẾU XỬ LÝ HỒ SƠ THANH TOÁN VƯỢT THẨM QUYỀN PD</v>
          </cell>
        </row>
      </sheetData>
      <sheetData sheetId="6434">
        <row r="1">
          <cell r="A1" t="str">
            <v>PHIẾU XỬ LÝ HỒ SƠ THANH TOÁN VƯỢT THẨM QUYỀN PD</v>
          </cell>
        </row>
      </sheetData>
      <sheetData sheetId="6435">
        <row r="1">
          <cell r="A1" t="str">
            <v>PHIẾU XỬ LÝ HỒ SƠ THANH TOÁN VƯỢT THẨM QUYỀN PD</v>
          </cell>
        </row>
      </sheetData>
      <sheetData sheetId="6436">
        <row r="1">
          <cell r="A1" t="str">
            <v>PHIẾU XỬ LÝ HỒ SƠ THANH TOÁN VƯỢT THẨM QUYỀN PD</v>
          </cell>
        </row>
      </sheetData>
      <sheetData sheetId="6437">
        <row r="1">
          <cell r="A1" t="str">
            <v>PHIẾU XỬ LÝ HỒ SƠ THANH TOÁN VƯỢT THẨM QUYỀN PD</v>
          </cell>
        </row>
      </sheetData>
      <sheetData sheetId="6438">
        <row r="1">
          <cell r="A1" t="str">
            <v>PHIẾU XỬ LÝ HỒ SƠ THANH TOÁN VƯỢT THẨM QUYỀN PD</v>
          </cell>
        </row>
      </sheetData>
      <sheetData sheetId="6439">
        <row r="1">
          <cell r="A1" t="str">
            <v>PHIẾU XỬ LÝ HỒ SƠ THANH TOÁN VƯỢT THẨM QUYỀN PD</v>
          </cell>
        </row>
      </sheetData>
      <sheetData sheetId="6440">
        <row r="1">
          <cell r="A1" t="str">
            <v>PHIẾU XỬ LÝ HỒ SƠ THANH TOÁN VƯỢT THẨM QUYỀN PD</v>
          </cell>
        </row>
      </sheetData>
      <sheetData sheetId="6441">
        <row r="1">
          <cell r="A1" t="str">
            <v>PHIẾU XỬ LÝ HỒ SƠ THANH TOÁN VƯỢT THẨM QUYỀN PD</v>
          </cell>
        </row>
      </sheetData>
      <sheetData sheetId="6442">
        <row r="1">
          <cell r="A1" t="str">
            <v>PHIẾU XỬ LÝ HỒ SƠ THANH TOÁN VƯỢT THẨM QUYỀN PD</v>
          </cell>
        </row>
      </sheetData>
      <sheetData sheetId="6443">
        <row r="1">
          <cell r="A1" t="str">
            <v>PHIẾU XỬ LÝ HỒ SƠ THANH TOÁN VƯỢT THẨM QUYỀN PD</v>
          </cell>
        </row>
      </sheetData>
      <sheetData sheetId="6444">
        <row r="1">
          <cell r="A1" t="str">
            <v>PHIẾU XỬ LÝ HỒ SƠ THANH TOÁN VƯỢT THẨM QUYỀN PD</v>
          </cell>
        </row>
      </sheetData>
      <sheetData sheetId="6445">
        <row r="1">
          <cell r="A1" t="str">
            <v>PHIẾU XỬ LÝ HỒ SƠ THANH TOÁN VƯỢT THẨM QUYỀN PD</v>
          </cell>
        </row>
      </sheetData>
      <sheetData sheetId="6446">
        <row r="1">
          <cell r="A1" t="str">
            <v>PHIẾU XỬ LÝ HỒ SƠ THANH TOÁN VƯỢT THẨM QUYỀN PD</v>
          </cell>
        </row>
      </sheetData>
      <sheetData sheetId="6447">
        <row r="1">
          <cell r="A1" t="str">
            <v>PHIẾU XỬ LÝ HỒ SƠ THANH TOÁN VƯỢT THẨM QUYỀN PD</v>
          </cell>
        </row>
      </sheetData>
      <sheetData sheetId="6448">
        <row r="1">
          <cell r="A1" t="str">
            <v>PHIẾU XỬ LÝ HỒ SƠ THANH TOÁN VƯỢT THẨM QUYỀN PD</v>
          </cell>
        </row>
      </sheetData>
      <sheetData sheetId="6449">
        <row r="1">
          <cell r="A1" t="str">
            <v>PHIẾU XỬ LÝ HỒ SƠ THANH TOÁN VƯỢT THẨM QUYỀN PD</v>
          </cell>
        </row>
      </sheetData>
      <sheetData sheetId="6450">
        <row r="1">
          <cell r="A1" t="str">
            <v>PHIẾU XỬ LÝ HỒ SƠ THANH TOÁN VƯỢT THẨM QUYỀN PD</v>
          </cell>
        </row>
      </sheetData>
      <sheetData sheetId="6451">
        <row r="1">
          <cell r="A1" t="str">
            <v>PHIẾU XỬ LÝ HỒ SƠ THANH TOÁN VƯỢT THẨM QUYỀN PD</v>
          </cell>
        </row>
      </sheetData>
      <sheetData sheetId="6452">
        <row r="1">
          <cell r="A1" t="str">
            <v>PHIẾU XỬ LÝ HỒ SƠ THANH TOÁN VƯỢT THẨM QUYỀN PD</v>
          </cell>
        </row>
      </sheetData>
      <sheetData sheetId="6453">
        <row r="1">
          <cell r="A1" t="str">
            <v>PHIẾU XỬ LÝ HỒ SƠ THANH TOÁN VƯỢT THẨM QUYỀN PD</v>
          </cell>
        </row>
      </sheetData>
      <sheetData sheetId="6454">
        <row r="1">
          <cell r="A1" t="str">
            <v>PHIẾU XỬ LÝ HỒ SƠ THANH TOÁN VƯỢT THẨM QUYỀN PD</v>
          </cell>
        </row>
      </sheetData>
      <sheetData sheetId="6455">
        <row r="1">
          <cell r="A1" t="str">
            <v>PHIẾU XỬ LÝ HỒ SƠ THANH TOÁN VƯỢT THẨM QUYỀN PD</v>
          </cell>
        </row>
      </sheetData>
      <sheetData sheetId="6456">
        <row r="1">
          <cell r="A1" t="str">
            <v>PHIẾU XỬ LÝ HỒ SƠ THANH TOÁN VƯỢT THẨM QUYỀN PD</v>
          </cell>
        </row>
      </sheetData>
      <sheetData sheetId="6457">
        <row r="1">
          <cell r="A1" t="str">
            <v>PHIẾU XỬ LÝ HỒ SƠ THANH TOÁN VƯỢT THẨM QUYỀN PD</v>
          </cell>
        </row>
      </sheetData>
      <sheetData sheetId="6458">
        <row r="1">
          <cell r="A1" t="str">
            <v>PHIẾU XỬ LÝ HỒ SƠ THANH TOÁN VƯỢT THẨM QUYỀN PD</v>
          </cell>
        </row>
      </sheetData>
      <sheetData sheetId="6459">
        <row r="1">
          <cell r="A1" t="str">
            <v>PHIẾU XỬ LÝ HỒ SƠ THANH TOÁN VƯỢT THẨM QUYỀN PD</v>
          </cell>
        </row>
      </sheetData>
      <sheetData sheetId="6460">
        <row r="1">
          <cell r="A1" t="str">
            <v>PHIẾU XỬ LÝ HỒ SƠ THANH TOÁN VƯỢT THẨM QUYỀN PD</v>
          </cell>
        </row>
      </sheetData>
      <sheetData sheetId="6461">
        <row r="1">
          <cell r="A1" t="str">
            <v>PHIẾU XỬ LÝ HỒ SƠ THANH TOÁN VƯỢT THẨM QUYỀN PD</v>
          </cell>
        </row>
      </sheetData>
      <sheetData sheetId="6462">
        <row r="1">
          <cell r="A1" t="str">
            <v>PHIẾU XỬ LÝ HỒ SƠ THANH TOÁN VƯỢT THẨM QUYỀN PD</v>
          </cell>
        </row>
      </sheetData>
      <sheetData sheetId="6463">
        <row r="1">
          <cell r="A1" t="str">
            <v>PHIẾU XỬ LÝ HỒ SƠ THANH TOÁN VƯỢT THẨM QUYỀN PD</v>
          </cell>
        </row>
      </sheetData>
      <sheetData sheetId="6464">
        <row r="1">
          <cell r="A1" t="str">
            <v>PHIẾU XỬ LÝ HỒ SƠ THANH TOÁN VƯỢT THẨM QUYỀN PD</v>
          </cell>
        </row>
      </sheetData>
      <sheetData sheetId="6465">
        <row r="1">
          <cell r="A1" t="str">
            <v>PHIẾU XỬ LÝ HỒ SƠ THANH TOÁN VƯỢT THẨM QUYỀN PD</v>
          </cell>
        </row>
      </sheetData>
      <sheetData sheetId="6466">
        <row r="1">
          <cell r="A1" t="str">
            <v>PHIẾU XỬ LÝ HỒ SƠ THANH TOÁN VƯỢT THẨM QUYỀN PD</v>
          </cell>
        </row>
      </sheetData>
      <sheetData sheetId="6467">
        <row r="1">
          <cell r="A1" t="str">
            <v>PHIẾU XỬ LÝ HỒ SƠ THANH TOÁN VƯỢT THẨM QUYỀN PD</v>
          </cell>
        </row>
      </sheetData>
      <sheetData sheetId="6468">
        <row r="1">
          <cell r="A1" t="str">
            <v>PHIẾU XỬ LÝ HỒ SƠ THANH TOÁN VƯỢT THẨM QUYỀN PD</v>
          </cell>
        </row>
      </sheetData>
      <sheetData sheetId="6469">
        <row r="1">
          <cell r="A1" t="str">
            <v>PHIẾU XỬ LÝ HỒ SƠ THANH TOÁN VƯỢT THẨM QUYỀN PD</v>
          </cell>
        </row>
      </sheetData>
      <sheetData sheetId="6470">
        <row r="1">
          <cell r="A1" t="str">
            <v>PHIẾU XỬ LÝ HỒ SƠ THANH TOÁN VƯỢT THẨM QUYỀN PD</v>
          </cell>
        </row>
      </sheetData>
      <sheetData sheetId="6471">
        <row r="1">
          <cell r="A1" t="str">
            <v>PHIẾU XỬ LÝ HỒ SƠ THANH TOÁN VƯỢT THẨM QUYỀN PD</v>
          </cell>
        </row>
      </sheetData>
      <sheetData sheetId="6472">
        <row r="1">
          <cell r="A1" t="str">
            <v>PHIẾU XỬ LÝ HỒ SƠ THANH TOÁN VƯỢT THẨM QUYỀN PD</v>
          </cell>
        </row>
      </sheetData>
      <sheetData sheetId="6473">
        <row r="1">
          <cell r="A1" t="str">
            <v>PHIẾU XỬ LÝ HỒ SƠ THANH TOÁN VƯỢT THẨM QUYỀN PD</v>
          </cell>
        </row>
      </sheetData>
      <sheetData sheetId="6474">
        <row r="1">
          <cell r="A1" t="str">
            <v>PHIẾU XỬ LÝ HỒ SƠ THANH TOÁN VƯỢT THẨM QUYỀN PD</v>
          </cell>
        </row>
      </sheetData>
      <sheetData sheetId="6475">
        <row r="1">
          <cell r="A1" t="str">
            <v>PHIẾU XỬ LÝ HỒ SƠ THANH TOÁN VƯỢT THẨM QUYỀN PD</v>
          </cell>
        </row>
      </sheetData>
      <sheetData sheetId="6476">
        <row r="1">
          <cell r="A1" t="str">
            <v>PHIẾU XỬ LÝ HỒ SƠ THANH TOÁN VƯỢT THẨM QUYỀN PD</v>
          </cell>
        </row>
      </sheetData>
      <sheetData sheetId="6477">
        <row r="1">
          <cell r="A1" t="str">
            <v>PHIẾU XỬ LÝ HỒ SƠ THANH TOÁN VƯỢT THẨM QUYỀN PD</v>
          </cell>
        </row>
      </sheetData>
      <sheetData sheetId="6478">
        <row r="1">
          <cell r="A1" t="str">
            <v>PHIẾU XỬ LÝ HỒ SƠ THANH TOÁN VƯỢT THẨM QUYỀN PD</v>
          </cell>
        </row>
      </sheetData>
      <sheetData sheetId="6479">
        <row r="1">
          <cell r="A1" t="str">
            <v>PHIẾU XỬ LÝ HỒ SƠ THANH TOÁN VƯỢT THẨM QUYỀN PD</v>
          </cell>
        </row>
      </sheetData>
      <sheetData sheetId="6480">
        <row r="1">
          <cell r="A1" t="str">
            <v>PHIẾU XỬ LÝ HỒ SƠ THANH TOÁN VƯỢT THẨM QUYỀN PD</v>
          </cell>
        </row>
      </sheetData>
      <sheetData sheetId="6481">
        <row r="1">
          <cell r="A1" t="str">
            <v>PHIẾU XỬ LÝ HỒ SƠ THANH TOÁN VƯỢT THẨM QUYỀN PD</v>
          </cell>
        </row>
      </sheetData>
      <sheetData sheetId="6482">
        <row r="1">
          <cell r="A1" t="str">
            <v>PHIẾU XỬ LÝ HỒ SƠ THANH TOÁN VƯỢT THẨM QUYỀN PD</v>
          </cell>
        </row>
      </sheetData>
      <sheetData sheetId="6483">
        <row r="1">
          <cell r="A1" t="str">
            <v>PHIẾU XỬ LÝ HỒ SƠ THANH TOÁN VƯỢT THẨM QUYỀN PD</v>
          </cell>
        </row>
      </sheetData>
      <sheetData sheetId="6484">
        <row r="1">
          <cell r="A1" t="str">
            <v>PHIẾU XỬ LÝ HỒ SƠ THANH TOÁN VƯỢT THẨM QUYỀN PD</v>
          </cell>
        </row>
      </sheetData>
      <sheetData sheetId="6485">
        <row r="1">
          <cell r="A1" t="str">
            <v>PHIẾU XỬ LÝ HỒ SƠ THANH TOÁN VƯỢT THẨM QUYỀN PD</v>
          </cell>
        </row>
      </sheetData>
      <sheetData sheetId="6486">
        <row r="1">
          <cell r="A1" t="str">
            <v>PHIẾU XỬ LÝ HỒ SƠ THANH TOÁN VƯỢT THẨM QUYỀN PD</v>
          </cell>
        </row>
      </sheetData>
      <sheetData sheetId="6487">
        <row r="1">
          <cell r="A1" t="str">
            <v>PHIẾU XỬ LÝ HỒ SƠ THANH TOÁN VƯỢT THẨM QUYỀN PD</v>
          </cell>
        </row>
      </sheetData>
      <sheetData sheetId="6488">
        <row r="1">
          <cell r="A1" t="str">
            <v>PHIẾU XỬ LÝ HỒ SƠ THANH TOÁN VƯỢT THẨM QUYỀN PD</v>
          </cell>
        </row>
      </sheetData>
      <sheetData sheetId="6489">
        <row r="1">
          <cell r="A1" t="str">
            <v>PHIẾU XỬ LÝ HỒ SƠ THANH TOÁN VƯỢT THẨM QUYỀN PD</v>
          </cell>
        </row>
      </sheetData>
      <sheetData sheetId="6490">
        <row r="1">
          <cell r="A1" t="str">
            <v>PHIẾU XỬ LÝ HỒ SƠ THANH TOÁN VƯỢT THẨM QUYỀN PD</v>
          </cell>
        </row>
      </sheetData>
      <sheetData sheetId="6491">
        <row r="1">
          <cell r="A1" t="str">
            <v>PHIẾU XỬ LÝ HỒ SƠ THANH TOÁN VƯỢT THẨM QUYỀN PD</v>
          </cell>
        </row>
      </sheetData>
      <sheetData sheetId="6492">
        <row r="1">
          <cell r="A1" t="str">
            <v>PHIẾU XỬ LÝ HỒ SƠ THANH TOÁN VƯỢT THẨM QUYỀN PD</v>
          </cell>
        </row>
      </sheetData>
      <sheetData sheetId="6493">
        <row r="1">
          <cell r="A1" t="str">
            <v>PHIẾU XỬ LÝ HỒ SƠ THANH TOÁN VƯỢT THẨM QUYỀN PD</v>
          </cell>
        </row>
      </sheetData>
      <sheetData sheetId="6494">
        <row r="1">
          <cell r="A1" t="str">
            <v>PHIẾU XỬ LÝ HỒ SƠ THANH TOÁN VƯỢT THẨM QUYỀN PD</v>
          </cell>
        </row>
      </sheetData>
      <sheetData sheetId="6495">
        <row r="1">
          <cell r="A1" t="str">
            <v>PHIẾU XỬ LÝ HỒ SƠ THANH TOÁN VƯỢT THẨM QUYỀN PD</v>
          </cell>
        </row>
      </sheetData>
      <sheetData sheetId="6496">
        <row r="1">
          <cell r="A1" t="str">
            <v>PHIẾU XỬ LÝ HỒ SƠ THANH TOÁN VƯỢT THẨM QUYỀN PD</v>
          </cell>
        </row>
      </sheetData>
      <sheetData sheetId="6497">
        <row r="1">
          <cell r="A1" t="str">
            <v>PHIẾU XỬ LÝ HỒ SƠ THANH TOÁN VƯỢT THẨM QUYỀN PD</v>
          </cell>
        </row>
      </sheetData>
      <sheetData sheetId="6498">
        <row r="1">
          <cell r="A1" t="str">
            <v>PHIẾU XỬ LÝ HỒ SƠ THANH TOÁN VƯỢT THẨM QUYỀN PD</v>
          </cell>
        </row>
      </sheetData>
      <sheetData sheetId="6499">
        <row r="1">
          <cell r="A1" t="str">
            <v>PHIẾU XỬ LÝ HỒ SƠ THANH TOÁN VƯỢT THẨM QUYỀN PD</v>
          </cell>
        </row>
      </sheetData>
      <sheetData sheetId="6500">
        <row r="1">
          <cell r="A1" t="str">
            <v>PHIẾU XỬ LÝ HỒ SƠ THANH TOÁN VƯỢT THẨM QUYỀN PD</v>
          </cell>
        </row>
      </sheetData>
      <sheetData sheetId="6501">
        <row r="1">
          <cell r="A1" t="str">
            <v>PHIẾU XỬ LÝ HỒ SƠ THANH TOÁN VƯỢT THẨM QUYỀN PD</v>
          </cell>
        </row>
      </sheetData>
      <sheetData sheetId="6502">
        <row r="1">
          <cell r="A1" t="str">
            <v>PHIẾU XỬ LÝ HỒ SƠ THANH TOÁN VƯỢT THẨM QUYỀN PD</v>
          </cell>
        </row>
      </sheetData>
      <sheetData sheetId="6503">
        <row r="1">
          <cell r="A1" t="str">
            <v>PHIẾU XỬ LÝ HỒ SƠ THANH TOÁN VƯỢT THẨM QUYỀN PD</v>
          </cell>
        </row>
      </sheetData>
      <sheetData sheetId="6504">
        <row r="1">
          <cell r="A1" t="str">
            <v>PHIẾU XỬ LÝ HỒ SƠ THANH TOÁN VƯỢT THẨM QUYỀN PD</v>
          </cell>
        </row>
      </sheetData>
      <sheetData sheetId="6505">
        <row r="1">
          <cell r="A1" t="str">
            <v>PHIẾU XỬ LÝ HỒ SƠ THANH TOÁN VƯỢT THẨM QUYỀN PD</v>
          </cell>
        </row>
      </sheetData>
      <sheetData sheetId="6506">
        <row r="1">
          <cell r="A1" t="str">
            <v>PHIẾU XỬ LÝ HỒ SƠ THANH TOÁN VƯỢT THẨM QUYỀN PD</v>
          </cell>
        </row>
      </sheetData>
      <sheetData sheetId="6507">
        <row r="1">
          <cell r="A1" t="str">
            <v>PHIẾU XỬ LÝ HỒ SƠ THANH TOÁN VƯỢT THẨM QUYỀN PD</v>
          </cell>
        </row>
      </sheetData>
      <sheetData sheetId="6508">
        <row r="1">
          <cell r="A1" t="str">
            <v>PHIẾU XỬ LÝ HỒ SƠ THANH TOÁN VƯỢT THẨM QUYỀN PD</v>
          </cell>
        </row>
      </sheetData>
      <sheetData sheetId="6509">
        <row r="1">
          <cell r="A1" t="str">
            <v>PHIẾU XỬ LÝ HỒ SƠ THANH TOÁN VƯỢT THẨM QUYỀN PD</v>
          </cell>
        </row>
      </sheetData>
      <sheetData sheetId="6510">
        <row r="1">
          <cell r="A1" t="str">
            <v>PHIẾU XỬ LÝ HỒ SƠ THANH TOÁN VƯỢT THẨM QUYỀN PD</v>
          </cell>
        </row>
      </sheetData>
      <sheetData sheetId="6511">
        <row r="1">
          <cell r="A1" t="str">
            <v>PHIẾU XỬ LÝ HỒ SƠ THANH TOÁN VƯỢT THẨM QUYỀN PD</v>
          </cell>
        </row>
      </sheetData>
      <sheetData sheetId="6512">
        <row r="1">
          <cell r="A1" t="str">
            <v>PHIẾU XỬ LÝ HỒ SƠ THANH TOÁN VƯỢT THẨM QUYỀN PD</v>
          </cell>
        </row>
      </sheetData>
      <sheetData sheetId="6513">
        <row r="1">
          <cell r="A1" t="str">
            <v>PHIẾU XỬ LÝ HỒ SƠ THANH TOÁN VƯỢT THẨM QUYỀN PD</v>
          </cell>
        </row>
      </sheetData>
      <sheetData sheetId="6514">
        <row r="1">
          <cell r="A1" t="str">
            <v>PHIẾU XỬ LÝ HỒ SƠ THANH TOÁN VƯỢT THẨM QUYỀN PD</v>
          </cell>
        </row>
      </sheetData>
      <sheetData sheetId="6515">
        <row r="1">
          <cell r="A1" t="str">
            <v>PHIẾU XỬ LÝ HỒ SƠ THANH TOÁN VƯỢT THẨM QUYỀN PD</v>
          </cell>
        </row>
      </sheetData>
      <sheetData sheetId="6516">
        <row r="1">
          <cell r="A1" t="str">
            <v>PHIẾU XỬ LÝ HỒ SƠ THANH TOÁN VƯỢT THẨM QUYỀN PD</v>
          </cell>
        </row>
      </sheetData>
      <sheetData sheetId="6517">
        <row r="1">
          <cell r="A1" t="str">
            <v>PHIẾU XỬ LÝ HỒ SƠ THANH TOÁN VƯỢT THẨM QUYỀN PD</v>
          </cell>
        </row>
      </sheetData>
      <sheetData sheetId="6518">
        <row r="1">
          <cell r="A1" t="str">
            <v>PHIẾU XỬ LÝ HỒ SƠ THANH TOÁN VƯỢT THẨM QUYỀN PD</v>
          </cell>
        </row>
      </sheetData>
      <sheetData sheetId="6519">
        <row r="1">
          <cell r="A1" t="str">
            <v>PHIẾU XỬ LÝ HỒ SƠ THANH TOÁN VƯỢT THẨM QUYỀN PD</v>
          </cell>
        </row>
      </sheetData>
      <sheetData sheetId="6520">
        <row r="1">
          <cell r="A1" t="str">
            <v>PHIẾU XỬ LÝ HỒ SƠ THANH TOÁN VƯỢT THẨM QUYỀN PD</v>
          </cell>
        </row>
      </sheetData>
      <sheetData sheetId="6521">
        <row r="1">
          <cell r="A1" t="str">
            <v>PHIẾU XỬ LÝ HỒ SƠ THANH TOÁN VƯỢT THẨM QUYỀN PD</v>
          </cell>
        </row>
      </sheetData>
      <sheetData sheetId="6522">
        <row r="1">
          <cell r="A1" t="str">
            <v>PHIẾU XỬ LÝ HỒ SƠ THANH TOÁN VƯỢT THẨM QUYỀN PD</v>
          </cell>
        </row>
      </sheetData>
      <sheetData sheetId="6523">
        <row r="1">
          <cell r="A1" t="str">
            <v>PHIẾU XỬ LÝ HỒ SƠ THANH TOÁN VƯỢT THẨM QUYỀN PD</v>
          </cell>
        </row>
      </sheetData>
      <sheetData sheetId="6524">
        <row r="1">
          <cell r="A1" t="str">
            <v>PHIẾU XỬ LÝ HỒ SƠ THANH TOÁN VƯỢT THẨM QUYỀN PD</v>
          </cell>
        </row>
      </sheetData>
      <sheetData sheetId="6525">
        <row r="1">
          <cell r="A1" t="str">
            <v>PHIẾU XỬ LÝ HỒ SƠ THANH TOÁN VƯỢT THẨM QUYỀN PD</v>
          </cell>
        </row>
      </sheetData>
      <sheetData sheetId="6526">
        <row r="1">
          <cell r="A1" t="str">
            <v>PHIẾU XỬ LÝ HỒ SƠ THANH TOÁN VƯỢT THẨM QUYỀN PD</v>
          </cell>
        </row>
      </sheetData>
      <sheetData sheetId="6527">
        <row r="1">
          <cell r="A1" t="str">
            <v>PHIẾU XỬ LÝ HỒ SƠ THANH TOÁN VƯỢT THẨM QUYỀN PD</v>
          </cell>
        </row>
      </sheetData>
      <sheetData sheetId="6528">
        <row r="1">
          <cell r="A1" t="str">
            <v>PHIẾU XỬ LÝ HỒ SƠ THANH TOÁN VƯỢT THẨM QUYỀN PD</v>
          </cell>
        </row>
      </sheetData>
      <sheetData sheetId="6529">
        <row r="1">
          <cell r="A1" t="str">
            <v>PHIẾU XỬ LÝ HỒ SƠ THANH TOÁN VƯỢT THẨM QUYỀN PD</v>
          </cell>
        </row>
      </sheetData>
      <sheetData sheetId="6530">
        <row r="1">
          <cell r="A1" t="str">
            <v>PHIẾU XỬ LÝ HỒ SƠ THANH TOÁN VƯỢT THẨM QUYỀN PD</v>
          </cell>
        </row>
      </sheetData>
      <sheetData sheetId="6531">
        <row r="1">
          <cell r="A1" t="str">
            <v>PHIẾU XỬ LÝ HỒ SƠ THANH TOÁN VƯỢT THẨM QUYỀN PD</v>
          </cell>
        </row>
      </sheetData>
      <sheetData sheetId="6532">
        <row r="1">
          <cell r="A1" t="str">
            <v>PHIẾU XỬ LÝ HỒ SƠ THANH TOÁN VƯỢT THẨM QUYỀN PD</v>
          </cell>
        </row>
      </sheetData>
      <sheetData sheetId="6533">
        <row r="1">
          <cell r="A1" t="str">
            <v>PHIẾU XỬ LÝ HỒ SƠ THANH TOÁN VƯỢT THẨM QUYỀN PD</v>
          </cell>
        </row>
      </sheetData>
      <sheetData sheetId="6534">
        <row r="1">
          <cell r="A1" t="str">
            <v>PHIẾU XỬ LÝ HỒ SƠ THANH TOÁN VƯỢT THẨM QUYỀN PD</v>
          </cell>
        </row>
      </sheetData>
      <sheetData sheetId="6535">
        <row r="1">
          <cell r="A1" t="str">
            <v>PHIẾU XỬ LÝ HỒ SƠ THANH TOÁN VƯỢT THẨM QUYỀN PD</v>
          </cell>
        </row>
      </sheetData>
      <sheetData sheetId="6536">
        <row r="1">
          <cell r="A1" t="str">
            <v>PHIẾU XỬ LÝ HỒ SƠ THANH TOÁN VƯỢT THẨM QUYỀN PD</v>
          </cell>
        </row>
      </sheetData>
      <sheetData sheetId="6537">
        <row r="1">
          <cell r="A1" t="str">
            <v>PHIẾU XỬ LÝ HỒ SƠ THANH TOÁN VƯỢT THẨM QUYỀN PD</v>
          </cell>
        </row>
      </sheetData>
      <sheetData sheetId="6538">
        <row r="1">
          <cell r="A1" t="str">
            <v>PHIẾU XỬ LÝ HỒ SƠ THANH TOÁN VƯỢT THẨM QUYỀN PD</v>
          </cell>
        </row>
      </sheetData>
      <sheetData sheetId="6539">
        <row r="1">
          <cell r="A1" t="str">
            <v>PHIẾU XỬ LÝ HỒ SƠ THANH TOÁN VƯỢT THẨM QUYỀN PD</v>
          </cell>
        </row>
      </sheetData>
      <sheetData sheetId="6540">
        <row r="1">
          <cell r="A1" t="str">
            <v>PHIẾU XỬ LÝ HỒ SƠ THANH TOÁN VƯỢT THẨM QUYỀN PD</v>
          </cell>
        </row>
      </sheetData>
      <sheetData sheetId="6541">
        <row r="1">
          <cell r="A1" t="str">
            <v>PHIẾU XỬ LÝ HỒ SƠ THANH TOÁN VƯỢT THẨM QUYỀN PD</v>
          </cell>
        </row>
      </sheetData>
      <sheetData sheetId="6542">
        <row r="1">
          <cell r="A1" t="str">
            <v>PHIẾU XỬ LÝ HỒ SƠ THANH TOÁN VƯỢT THẨM QUYỀN PD</v>
          </cell>
        </row>
      </sheetData>
      <sheetData sheetId="6543">
        <row r="1">
          <cell r="A1" t="str">
            <v>PHIẾU XỬ LÝ HỒ SƠ THANH TOÁN VƯỢT THẨM QUYỀN PD</v>
          </cell>
        </row>
      </sheetData>
      <sheetData sheetId="6544">
        <row r="1">
          <cell r="A1" t="str">
            <v>PHIẾU XỬ LÝ HỒ SƠ THANH TOÁN VƯỢT THẨM QUYỀN PD</v>
          </cell>
        </row>
      </sheetData>
      <sheetData sheetId="6545">
        <row r="1">
          <cell r="A1" t="str">
            <v>PHIẾU XỬ LÝ HỒ SƠ THANH TOÁN VƯỢT THẨM QUYỀN PD</v>
          </cell>
        </row>
      </sheetData>
      <sheetData sheetId="6546">
        <row r="1">
          <cell r="A1" t="str">
            <v>PHIẾU XỬ LÝ HỒ SƠ THANH TOÁN VƯỢT THẨM QUYỀN PD</v>
          </cell>
        </row>
      </sheetData>
      <sheetData sheetId="6547">
        <row r="1">
          <cell r="A1" t="str">
            <v>PHIẾU XỬ LÝ HỒ SƠ THANH TOÁN VƯỢT THẨM QUYỀN PD</v>
          </cell>
        </row>
      </sheetData>
      <sheetData sheetId="6548">
        <row r="1">
          <cell r="A1" t="str">
            <v>PHIẾU XỬ LÝ HỒ SƠ THANH TOÁN VƯỢT THẨM QUYỀN PD</v>
          </cell>
        </row>
      </sheetData>
      <sheetData sheetId="6549">
        <row r="1">
          <cell r="A1" t="str">
            <v>PHIẾU XỬ LÝ HỒ SƠ THANH TOÁN VƯỢT THẨM QUYỀN PD</v>
          </cell>
        </row>
      </sheetData>
      <sheetData sheetId="6550">
        <row r="1">
          <cell r="A1" t="str">
            <v>PHIẾU XỬ LÝ HỒ SƠ THANH TOÁN VƯỢT THẨM QUYỀN PD</v>
          </cell>
        </row>
      </sheetData>
      <sheetData sheetId="6551">
        <row r="1">
          <cell r="A1" t="str">
            <v>PHIẾU XỬ LÝ HỒ SƠ THANH TOÁN VƯỢT THẨM QUYỀN PD</v>
          </cell>
        </row>
      </sheetData>
      <sheetData sheetId="6552">
        <row r="1">
          <cell r="A1" t="str">
            <v>PHIẾU XỬ LÝ HỒ SƠ THANH TOÁN VƯỢT THẨM QUYỀN PD</v>
          </cell>
        </row>
      </sheetData>
      <sheetData sheetId="6553">
        <row r="1">
          <cell r="A1" t="str">
            <v>PHIẾU XỬ LÝ HỒ SƠ THANH TOÁN VƯỢT THẨM QUYỀN PD</v>
          </cell>
        </row>
      </sheetData>
      <sheetData sheetId="6554">
        <row r="1">
          <cell r="A1" t="str">
            <v>PHIẾU XỬ LÝ HỒ SƠ THANH TOÁN VƯỢT THẨM QUYỀN PD</v>
          </cell>
        </row>
      </sheetData>
      <sheetData sheetId="6555">
        <row r="1">
          <cell r="A1" t="str">
            <v>PHIẾU XỬ LÝ HỒ SƠ THANH TOÁN VƯỢT THẨM QUYỀN PD</v>
          </cell>
        </row>
      </sheetData>
      <sheetData sheetId="6556">
        <row r="1">
          <cell r="A1" t="str">
            <v>PHIẾU XỬ LÝ HỒ SƠ THANH TOÁN VƯỢT THẨM QUYỀN PD</v>
          </cell>
        </row>
      </sheetData>
      <sheetData sheetId="6557">
        <row r="1">
          <cell r="A1" t="str">
            <v>PHIẾU XỬ LÝ HỒ SƠ THANH TOÁN VƯỢT THẨM QUYỀN PD</v>
          </cell>
        </row>
      </sheetData>
      <sheetData sheetId="6558">
        <row r="1">
          <cell r="A1" t="str">
            <v>PHIẾU XỬ LÝ HỒ SƠ THANH TOÁN VƯỢT THẨM QUYỀN PD</v>
          </cell>
        </row>
      </sheetData>
      <sheetData sheetId="6559">
        <row r="1">
          <cell r="A1" t="str">
            <v>PHIẾU XỬ LÝ HỒ SƠ THANH TOÁN VƯỢT THẨM QUYỀN PD</v>
          </cell>
        </row>
      </sheetData>
      <sheetData sheetId="6560">
        <row r="1">
          <cell r="A1" t="str">
            <v>PHIẾU XỬ LÝ HỒ SƠ THANH TOÁN VƯỢT THẨM QUYỀN PD</v>
          </cell>
        </row>
      </sheetData>
      <sheetData sheetId="6561">
        <row r="1">
          <cell r="A1" t="str">
            <v>PHIẾU XỬ LÝ HỒ SƠ THANH TOÁN VƯỢT THẨM QUYỀN PD</v>
          </cell>
        </row>
      </sheetData>
      <sheetData sheetId="6562">
        <row r="1">
          <cell r="A1" t="str">
            <v>PHIẾU XỬ LÝ HỒ SƠ THANH TOÁN VƯỢT THẨM QUYỀN PD</v>
          </cell>
        </row>
      </sheetData>
      <sheetData sheetId="6563">
        <row r="1">
          <cell r="A1" t="str">
            <v>PHIẾU XỬ LÝ HỒ SƠ THANH TOÁN VƯỢT THẨM QUYỀN PD</v>
          </cell>
        </row>
      </sheetData>
      <sheetData sheetId="6564">
        <row r="1">
          <cell r="A1" t="str">
            <v>PHIẾU XỬ LÝ HỒ SƠ THANH TOÁN VƯỢT THẨM QUYỀN PD</v>
          </cell>
        </row>
      </sheetData>
      <sheetData sheetId="6565">
        <row r="1">
          <cell r="A1" t="str">
            <v>PHIẾU XỬ LÝ HỒ SƠ THANH TOÁN VƯỢT THẨM QUYỀN PD</v>
          </cell>
        </row>
      </sheetData>
      <sheetData sheetId="6566">
        <row r="1">
          <cell r="A1" t="str">
            <v>PHIẾU XỬ LÝ HỒ SƠ THANH TOÁN VƯỢT THẨM QUYỀN PD</v>
          </cell>
        </row>
      </sheetData>
      <sheetData sheetId="6567">
        <row r="1">
          <cell r="A1" t="str">
            <v>PHIẾU XỬ LÝ HỒ SƠ THANH TOÁN VƯỢT THẨM QUYỀN PD</v>
          </cell>
        </row>
      </sheetData>
      <sheetData sheetId="6568">
        <row r="1">
          <cell r="A1" t="str">
            <v>PHIẾU XỬ LÝ HỒ SƠ THANH TOÁN VƯỢT THẨM QUYỀN PD</v>
          </cell>
        </row>
      </sheetData>
      <sheetData sheetId="6569">
        <row r="1">
          <cell r="A1" t="str">
            <v>PHIẾU XỬ LÝ HỒ SƠ THANH TOÁN VƯỢT THẨM QUYỀN PD</v>
          </cell>
        </row>
      </sheetData>
      <sheetData sheetId="6570">
        <row r="1">
          <cell r="A1" t="str">
            <v>PHIẾU XỬ LÝ HỒ SƠ THANH TOÁN VƯỢT THẨM QUYỀN PD</v>
          </cell>
        </row>
      </sheetData>
      <sheetData sheetId="6571">
        <row r="1">
          <cell r="A1" t="str">
            <v>PHIẾU XỬ LÝ HỒ SƠ THANH TOÁN VƯỢT THẨM QUYỀN PD</v>
          </cell>
        </row>
      </sheetData>
      <sheetData sheetId="6572">
        <row r="1">
          <cell r="A1" t="str">
            <v>PHIẾU XỬ LÝ HỒ SƠ THANH TOÁN VƯỢT THẨM QUYỀN PD</v>
          </cell>
        </row>
      </sheetData>
      <sheetData sheetId="6573">
        <row r="1">
          <cell r="A1" t="str">
            <v>PHIẾU XỬ LÝ HỒ SƠ THANH TOÁN VƯỢT THẨM QUYỀN PD</v>
          </cell>
        </row>
      </sheetData>
      <sheetData sheetId="6574">
        <row r="1">
          <cell r="A1" t="str">
            <v>PHIẾU XỬ LÝ HỒ SƠ THANH TOÁN VƯỢT THẨM QUYỀN PD</v>
          </cell>
        </row>
      </sheetData>
      <sheetData sheetId="6575">
        <row r="1">
          <cell r="A1" t="str">
            <v>PHIẾU XỬ LÝ HỒ SƠ THANH TOÁN VƯỢT THẨM QUYỀN PD</v>
          </cell>
        </row>
      </sheetData>
      <sheetData sheetId="6576">
        <row r="1">
          <cell r="A1" t="str">
            <v>PHIẾU XỬ LÝ HỒ SƠ THANH TOÁN VƯỢT THẨM QUYỀN PD</v>
          </cell>
        </row>
      </sheetData>
      <sheetData sheetId="6577">
        <row r="1">
          <cell r="A1" t="str">
            <v>PHIẾU XỬ LÝ HỒ SƠ THANH TOÁN VƯỢT THẨM QUYỀN PD</v>
          </cell>
        </row>
      </sheetData>
      <sheetData sheetId="6578">
        <row r="1">
          <cell r="A1" t="str">
            <v>PHIẾU XỬ LÝ HỒ SƠ THANH TOÁN VƯỢT THẨM QUYỀN PD</v>
          </cell>
        </row>
      </sheetData>
      <sheetData sheetId="6579">
        <row r="1">
          <cell r="A1" t="str">
            <v>PHIẾU XỬ LÝ HỒ SƠ THANH TOÁN VƯỢT THẨM QUYỀN PD</v>
          </cell>
        </row>
      </sheetData>
      <sheetData sheetId="6580">
        <row r="1">
          <cell r="A1" t="str">
            <v>PHIẾU XỬ LÝ HỒ SƠ THANH TOÁN VƯỢT THẨM QUYỀN PD</v>
          </cell>
        </row>
      </sheetData>
      <sheetData sheetId="6581">
        <row r="1">
          <cell r="A1" t="str">
            <v>PHIẾU XỬ LÝ HỒ SƠ THANH TOÁN VƯỢT THẨM QUYỀN PD</v>
          </cell>
        </row>
      </sheetData>
      <sheetData sheetId="6582">
        <row r="1">
          <cell r="A1" t="str">
            <v>PHIẾU XỬ LÝ HỒ SƠ THANH TOÁN VƯỢT THẨM QUYỀN PD</v>
          </cell>
        </row>
      </sheetData>
      <sheetData sheetId="6583">
        <row r="1">
          <cell r="A1" t="str">
            <v>PHIẾU XỬ LÝ HỒ SƠ THANH TOÁN VƯỢT THẨM QUYỀN PD</v>
          </cell>
        </row>
      </sheetData>
      <sheetData sheetId="6584">
        <row r="1">
          <cell r="A1" t="str">
            <v>PHIẾU XỬ LÝ HỒ SƠ THANH TOÁN VƯỢT THẨM QUYỀN PD</v>
          </cell>
        </row>
      </sheetData>
      <sheetData sheetId="6585">
        <row r="1">
          <cell r="A1" t="str">
            <v>PHIẾU XỬ LÝ HỒ SƠ THANH TOÁN VƯỢT THẨM QUYỀN PD</v>
          </cell>
        </row>
      </sheetData>
      <sheetData sheetId="6586">
        <row r="1">
          <cell r="A1" t="str">
            <v>PHIẾU XỬ LÝ HỒ SƠ THANH TOÁN VƯỢT THẨM QUYỀN PD</v>
          </cell>
        </row>
      </sheetData>
      <sheetData sheetId="6587">
        <row r="1">
          <cell r="A1" t="str">
            <v>PHIẾU XỬ LÝ HỒ SƠ THANH TOÁN VƯỢT THẨM QUYỀN PD</v>
          </cell>
        </row>
      </sheetData>
      <sheetData sheetId="6588">
        <row r="1">
          <cell r="A1" t="str">
            <v>PHIẾU XỬ LÝ HỒ SƠ THANH TOÁN VƯỢT THẨM QUYỀN PD</v>
          </cell>
        </row>
      </sheetData>
      <sheetData sheetId="6589">
        <row r="1">
          <cell r="A1" t="str">
            <v>PHIẾU XỬ LÝ HỒ SƠ THANH TOÁN VƯỢT THẨM QUYỀN PD</v>
          </cell>
        </row>
      </sheetData>
      <sheetData sheetId="6590">
        <row r="1">
          <cell r="A1" t="str">
            <v>PHIẾU XỬ LÝ HỒ SƠ THANH TOÁN VƯỢT THẨM QUYỀN PD</v>
          </cell>
        </row>
      </sheetData>
      <sheetData sheetId="6591">
        <row r="1">
          <cell r="A1" t="str">
            <v>PHIẾU XỬ LÝ HỒ SƠ THANH TOÁN VƯỢT THẨM QUYỀN PD</v>
          </cell>
        </row>
      </sheetData>
      <sheetData sheetId="6592">
        <row r="1">
          <cell r="A1" t="str">
            <v>PHIẾU XỬ LÝ HỒ SƠ THANH TOÁN VƯỢT THẨM QUYỀN PD</v>
          </cell>
        </row>
      </sheetData>
      <sheetData sheetId="6593">
        <row r="1">
          <cell r="A1" t="str">
            <v>PHIẾU XỬ LÝ HỒ SƠ THANH TOÁN VƯỢT THẨM QUYỀN PD</v>
          </cell>
        </row>
      </sheetData>
      <sheetData sheetId="6594">
        <row r="1">
          <cell r="A1" t="str">
            <v>PHIẾU XỬ LÝ HỒ SƠ THANH TOÁN VƯỢT THẨM QUYỀN PD</v>
          </cell>
        </row>
      </sheetData>
      <sheetData sheetId="6595">
        <row r="1">
          <cell r="A1" t="str">
            <v>PHIẾU XỬ LÝ HỒ SƠ THANH TOÁN VƯỢT THẨM QUYỀN PD</v>
          </cell>
        </row>
      </sheetData>
      <sheetData sheetId="6596">
        <row r="1">
          <cell r="A1" t="str">
            <v>PHIẾU XỬ LÝ HỒ SƠ THANH TOÁN VƯỢT THẨM QUYỀN PD</v>
          </cell>
        </row>
      </sheetData>
      <sheetData sheetId="6597">
        <row r="1">
          <cell r="A1" t="str">
            <v>PHIẾU XỬ LÝ HỒ SƠ THANH TOÁN VƯỢT THẨM QUYỀN PD</v>
          </cell>
        </row>
      </sheetData>
      <sheetData sheetId="6598">
        <row r="1">
          <cell r="A1" t="str">
            <v>PHIẾU XỬ LÝ HỒ SƠ THANH TOÁN VƯỢT THẨM QUYỀN PD</v>
          </cell>
        </row>
      </sheetData>
      <sheetData sheetId="6599">
        <row r="1">
          <cell r="A1" t="str">
            <v>PHIẾU XỬ LÝ HỒ SƠ THANH TOÁN VƯỢT THẨM QUYỀN PD</v>
          </cell>
        </row>
      </sheetData>
      <sheetData sheetId="6600">
        <row r="1">
          <cell r="A1" t="str">
            <v>PHIẾU XỬ LÝ HỒ SƠ THANH TOÁN VƯỢT THẨM QUYỀN PD</v>
          </cell>
        </row>
      </sheetData>
      <sheetData sheetId="6601">
        <row r="1">
          <cell r="A1" t="str">
            <v>PHIẾU XỬ LÝ HỒ SƠ THANH TOÁN VƯỢT THẨM QUYỀN PD</v>
          </cell>
        </row>
      </sheetData>
      <sheetData sheetId="6602">
        <row r="1">
          <cell r="A1" t="str">
            <v>PHIẾU XỬ LÝ HỒ SƠ THANH TOÁN VƯỢT THẨM QUYỀN PD</v>
          </cell>
        </row>
      </sheetData>
      <sheetData sheetId="6603">
        <row r="1">
          <cell r="A1" t="str">
            <v>PHIẾU XỬ LÝ HỒ SƠ THANH TOÁN VƯỢT THẨM QUYỀN PD</v>
          </cell>
        </row>
      </sheetData>
      <sheetData sheetId="6604">
        <row r="1">
          <cell r="A1" t="str">
            <v>PHIẾU XỬ LÝ HỒ SƠ THANH TOÁN VƯỢT THẨM QUYỀN PD</v>
          </cell>
        </row>
      </sheetData>
      <sheetData sheetId="6605">
        <row r="1">
          <cell r="A1" t="str">
            <v>PHIẾU XỬ LÝ HỒ SƠ THANH TOÁN VƯỢT THẨM QUYỀN PD</v>
          </cell>
        </row>
      </sheetData>
      <sheetData sheetId="6606">
        <row r="1">
          <cell r="A1" t="str">
            <v>PHIẾU XỬ LÝ HỒ SƠ THANH TOÁN VƯỢT THẨM QUYỀN PD</v>
          </cell>
        </row>
      </sheetData>
      <sheetData sheetId="6607">
        <row r="1">
          <cell r="A1" t="str">
            <v>PHIẾU XỬ LÝ HỒ SƠ THANH TOÁN VƯỢT THẨM QUYỀN PD</v>
          </cell>
        </row>
      </sheetData>
      <sheetData sheetId="6608">
        <row r="1">
          <cell r="A1" t="str">
            <v>PHIẾU XỬ LÝ HỒ SƠ THANH TOÁN VƯỢT THẨM QUYỀN PD</v>
          </cell>
        </row>
      </sheetData>
      <sheetData sheetId="6609">
        <row r="1">
          <cell r="A1" t="str">
            <v>PHIẾU XỬ LÝ HỒ SƠ THANH TOÁN VƯỢT THẨM QUYỀN PD</v>
          </cell>
        </row>
      </sheetData>
      <sheetData sheetId="6610">
        <row r="1">
          <cell r="A1" t="str">
            <v>PHIẾU XỬ LÝ HỒ SƠ THANH TOÁN VƯỢT THẨM QUYỀN PD</v>
          </cell>
        </row>
      </sheetData>
      <sheetData sheetId="6611">
        <row r="1">
          <cell r="A1" t="str">
            <v>PHIẾU XỬ LÝ HỒ SƠ THANH TOÁN VƯỢT THẨM QUYỀN PD</v>
          </cell>
        </row>
      </sheetData>
      <sheetData sheetId="6612">
        <row r="1">
          <cell r="A1" t="str">
            <v>PHIẾU XỬ LÝ HỒ SƠ THANH TOÁN VƯỢT THẨM QUYỀN PD</v>
          </cell>
        </row>
      </sheetData>
      <sheetData sheetId="6613">
        <row r="1">
          <cell r="A1" t="str">
            <v>PHIẾU XỬ LÝ HỒ SƠ THANH TOÁN VƯỢT THẨM QUYỀN PD</v>
          </cell>
        </row>
      </sheetData>
      <sheetData sheetId="6614">
        <row r="1">
          <cell r="A1" t="str">
            <v>PHIẾU XỬ LÝ HỒ SƠ THANH TOÁN VƯỢT THẨM QUYỀN PD</v>
          </cell>
        </row>
      </sheetData>
      <sheetData sheetId="6615">
        <row r="1">
          <cell r="A1" t="str">
            <v>PHIẾU XỬ LÝ HỒ SƠ THANH TOÁN VƯỢT THẨM QUYỀN PD</v>
          </cell>
        </row>
      </sheetData>
      <sheetData sheetId="6616">
        <row r="1">
          <cell r="A1" t="str">
            <v>PHIẾU XỬ LÝ HỒ SƠ THANH TOÁN VƯỢT THẨM QUYỀN PD</v>
          </cell>
        </row>
      </sheetData>
      <sheetData sheetId="6617">
        <row r="1">
          <cell r="A1" t="str">
            <v>PHIẾU XỬ LÝ HỒ SƠ THANH TOÁN VƯỢT THẨM QUYỀN PD</v>
          </cell>
        </row>
      </sheetData>
      <sheetData sheetId="6618">
        <row r="1">
          <cell r="A1" t="str">
            <v>PHIẾU XỬ LÝ HỒ SƠ THANH TOÁN VƯỢT THẨM QUYỀN PD</v>
          </cell>
        </row>
      </sheetData>
      <sheetData sheetId="6619">
        <row r="1">
          <cell r="A1" t="str">
            <v>PHIẾU XỬ LÝ HỒ SƠ THANH TOÁN VƯỢT THẨM QUYỀN PD</v>
          </cell>
        </row>
      </sheetData>
      <sheetData sheetId="6620">
        <row r="1">
          <cell r="A1" t="str">
            <v>PHIẾU XỬ LÝ HỒ SƠ THANH TOÁN VƯỢT THẨM QUYỀN PD</v>
          </cell>
        </row>
      </sheetData>
      <sheetData sheetId="6621">
        <row r="1">
          <cell r="A1" t="str">
            <v>PHIẾU XỬ LÝ HỒ SƠ THANH TOÁN VƯỢT THẨM QUYỀN PD</v>
          </cell>
        </row>
      </sheetData>
      <sheetData sheetId="6622">
        <row r="1">
          <cell r="A1" t="str">
            <v>PHIẾU XỬ LÝ HỒ SƠ THANH TOÁN VƯỢT THẨM QUYỀN PD</v>
          </cell>
        </row>
      </sheetData>
      <sheetData sheetId="6623">
        <row r="1">
          <cell r="A1" t="str">
            <v>PHIẾU XỬ LÝ HỒ SƠ THANH TOÁN VƯỢT THẨM QUYỀN PD</v>
          </cell>
        </row>
      </sheetData>
      <sheetData sheetId="6624">
        <row r="1">
          <cell r="A1" t="str">
            <v>PHIẾU XỬ LÝ HỒ SƠ THANH TOÁN VƯỢT THẨM QUYỀN PD</v>
          </cell>
        </row>
      </sheetData>
      <sheetData sheetId="6625">
        <row r="1">
          <cell r="A1" t="str">
            <v>PHIẾU XỬ LÝ HỒ SƠ THANH TOÁN VƯỢT THẨM QUYỀN PD</v>
          </cell>
        </row>
      </sheetData>
      <sheetData sheetId="6626">
        <row r="1">
          <cell r="A1" t="str">
            <v>PHIẾU XỬ LÝ HỒ SƠ THANH TOÁN VƯỢT THẨM QUYỀN PD</v>
          </cell>
        </row>
      </sheetData>
      <sheetData sheetId="6627">
        <row r="1">
          <cell r="A1" t="str">
            <v>PHIẾU XỬ LÝ HỒ SƠ THANH TOÁN VƯỢT THẨM QUYỀN PD</v>
          </cell>
        </row>
      </sheetData>
      <sheetData sheetId="6628">
        <row r="1">
          <cell r="A1" t="str">
            <v>PHIẾU XỬ LÝ HỒ SƠ THANH TOÁN VƯỢT THẨM QUYỀN PD</v>
          </cell>
        </row>
      </sheetData>
      <sheetData sheetId="6629">
        <row r="1">
          <cell r="A1" t="str">
            <v>PHIẾU XỬ LÝ HỒ SƠ THANH TOÁN VƯỢT THẨM QUYỀN PD</v>
          </cell>
        </row>
      </sheetData>
      <sheetData sheetId="6630">
        <row r="1">
          <cell r="A1" t="str">
            <v>PHIẾU XỬ LÝ HỒ SƠ THANH TOÁN VƯỢT THẨM QUYỀN PD</v>
          </cell>
        </row>
      </sheetData>
      <sheetData sheetId="6631">
        <row r="1">
          <cell r="A1" t="str">
            <v>PHIẾU XỬ LÝ HỒ SƠ THANH TOÁN VƯỢT THẨM QUYỀN PD</v>
          </cell>
        </row>
      </sheetData>
      <sheetData sheetId="6632">
        <row r="1">
          <cell r="A1" t="str">
            <v>PHIẾU XỬ LÝ HỒ SƠ THANH TOÁN VƯỢT THẨM QUYỀN PD</v>
          </cell>
        </row>
      </sheetData>
      <sheetData sheetId="6633">
        <row r="1">
          <cell r="A1" t="str">
            <v>PHIẾU XỬ LÝ HỒ SƠ THANH TOÁN VƯỢT THẨM QUYỀN PD</v>
          </cell>
        </row>
      </sheetData>
      <sheetData sheetId="6634">
        <row r="1">
          <cell r="A1" t="str">
            <v>PHIẾU XỬ LÝ HỒ SƠ THANH TOÁN VƯỢT THẨM QUYỀN PD</v>
          </cell>
        </row>
      </sheetData>
      <sheetData sheetId="6635">
        <row r="1">
          <cell r="A1" t="str">
            <v>PHIẾU XỬ LÝ HỒ SƠ THANH TOÁN VƯỢT THẨM QUYỀN PD</v>
          </cell>
        </row>
      </sheetData>
      <sheetData sheetId="6636">
        <row r="1">
          <cell r="A1" t="str">
            <v>PHIẾU XỬ LÝ HỒ SƠ THANH TOÁN VƯỢT THẨM QUYỀN PD</v>
          </cell>
        </row>
      </sheetData>
      <sheetData sheetId="6637">
        <row r="1">
          <cell r="A1" t="str">
            <v>PHIẾU XỬ LÝ HỒ SƠ THANH TOÁN VƯỢT THẨM QUYỀN PD</v>
          </cell>
        </row>
      </sheetData>
      <sheetData sheetId="6638">
        <row r="1">
          <cell r="A1" t="str">
            <v>PHIẾU XỬ LÝ HỒ SƠ THANH TOÁN VƯỢT THẨM QUYỀN PD</v>
          </cell>
        </row>
      </sheetData>
      <sheetData sheetId="6639">
        <row r="1">
          <cell r="A1" t="str">
            <v>PHIẾU XỬ LÝ HỒ SƠ THANH TOÁN VƯỢT THẨM QUYỀN PD</v>
          </cell>
        </row>
      </sheetData>
      <sheetData sheetId="6640">
        <row r="1">
          <cell r="A1" t="str">
            <v>PHIẾU XỬ LÝ HỒ SƠ THANH TOÁN VƯỢT THẨM QUYỀN PD</v>
          </cell>
        </row>
      </sheetData>
      <sheetData sheetId="6641">
        <row r="1">
          <cell r="A1" t="str">
            <v>PHIẾU XỬ LÝ HỒ SƠ THANH TOÁN VƯỢT THẨM QUYỀN PD</v>
          </cell>
        </row>
      </sheetData>
      <sheetData sheetId="6642">
        <row r="1">
          <cell r="A1" t="str">
            <v>PHIẾU XỬ LÝ HỒ SƠ THANH TOÁN VƯỢT THẨM QUYỀN PD</v>
          </cell>
        </row>
      </sheetData>
      <sheetData sheetId="6643">
        <row r="1">
          <cell r="A1" t="str">
            <v>PHIẾU XỬ LÝ HỒ SƠ THANH TOÁN VƯỢT THẨM QUYỀN PD</v>
          </cell>
        </row>
      </sheetData>
      <sheetData sheetId="6644">
        <row r="1">
          <cell r="A1" t="str">
            <v>PHIẾU XỬ LÝ HỒ SƠ THANH TOÁN VƯỢT THẨM QUYỀN PD</v>
          </cell>
        </row>
      </sheetData>
      <sheetData sheetId="6645">
        <row r="1">
          <cell r="A1" t="str">
            <v>PHIẾU XỬ LÝ HỒ SƠ THANH TOÁN VƯỢT THẨM QUYỀN PD</v>
          </cell>
        </row>
      </sheetData>
      <sheetData sheetId="6646">
        <row r="1">
          <cell r="A1" t="str">
            <v>PHIẾU XỬ LÝ HỒ SƠ THANH TOÁN VƯỢT THẨM QUYỀN PD</v>
          </cell>
        </row>
      </sheetData>
      <sheetData sheetId="6647">
        <row r="1">
          <cell r="A1" t="str">
            <v>PHIẾU XỬ LÝ HỒ SƠ THANH TOÁN VƯỢT THẨM QUYỀN PD</v>
          </cell>
        </row>
      </sheetData>
      <sheetData sheetId="6648">
        <row r="1">
          <cell r="A1" t="str">
            <v>PHIẾU XỬ LÝ HỒ SƠ THANH TOÁN VƯỢT THẨM QUYỀN PD</v>
          </cell>
        </row>
      </sheetData>
      <sheetData sheetId="6649">
        <row r="1">
          <cell r="A1" t="str">
            <v>PHIẾU XỬ LÝ HỒ SƠ THANH TOÁN VƯỢT THẨM QUYỀN PD</v>
          </cell>
        </row>
      </sheetData>
      <sheetData sheetId="6650">
        <row r="1">
          <cell r="A1" t="str">
            <v>PHIẾU XỬ LÝ HỒ SƠ THANH TOÁN VƯỢT THẨM QUYỀN PD</v>
          </cell>
        </row>
      </sheetData>
      <sheetData sheetId="6651">
        <row r="1">
          <cell r="A1" t="str">
            <v>PHIẾU XỬ LÝ HỒ SƠ THANH TOÁN VƯỢT THẨM QUYỀN PD</v>
          </cell>
        </row>
      </sheetData>
      <sheetData sheetId="6652">
        <row r="1">
          <cell r="A1" t="str">
            <v>PHIẾU XỬ LÝ HỒ SƠ THANH TOÁN VƯỢT THẨM QUYỀN PD</v>
          </cell>
        </row>
      </sheetData>
      <sheetData sheetId="6653">
        <row r="1">
          <cell r="A1" t="str">
            <v>PHIẾU XỬ LÝ HỒ SƠ THANH TOÁN VƯỢT THẨM QUYỀN PD</v>
          </cell>
        </row>
      </sheetData>
      <sheetData sheetId="6654">
        <row r="1">
          <cell r="A1" t="str">
            <v>PHIẾU XỬ LÝ HỒ SƠ THANH TOÁN VƯỢT THẨM QUYỀN PD</v>
          </cell>
        </row>
      </sheetData>
      <sheetData sheetId="6655">
        <row r="1">
          <cell r="A1" t="str">
            <v>PHIẾU XỬ LÝ HỒ SƠ THANH TOÁN VƯỢT THẨM QUYỀN PD</v>
          </cell>
        </row>
      </sheetData>
      <sheetData sheetId="6656">
        <row r="1">
          <cell r="A1" t="str">
            <v>PHIẾU XỬ LÝ HỒ SƠ THANH TOÁN VƯỢT THẨM QUYỀN PD</v>
          </cell>
        </row>
      </sheetData>
      <sheetData sheetId="6657">
        <row r="1">
          <cell r="A1" t="str">
            <v>PHIẾU XỬ LÝ HỒ SƠ THANH TOÁN VƯỢT THẨM QUYỀN PD</v>
          </cell>
        </row>
      </sheetData>
      <sheetData sheetId="6658">
        <row r="1">
          <cell r="A1" t="str">
            <v>PHIẾU XỬ LÝ HỒ SƠ THANH TOÁN VƯỢT THẨM QUYỀN PD</v>
          </cell>
        </row>
      </sheetData>
      <sheetData sheetId="6659">
        <row r="1">
          <cell r="A1" t="str">
            <v>PHIẾU XỬ LÝ HỒ SƠ THANH TOÁN VƯỢT THẨM QUYỀN PD</v>
          </cell>
        </row>
      </sheetData>
      <sheetData sheetId="6660">
        <row r="1">
          <cell r="A1" t="str">
            <v>PHIẾU XỬ LÝ HỒ SƠ THANH TOÁN VƯỢT THẨM QUYỀN PD</v>
          </cell>
        </row>
      </sheetData>
      <sheetData sheetId="6661">
        <row r="1">
          <cell r="A1" t="str">
            <v>PHIẾU XỬ LÝ HỒ SƠ THANH TOÁN VƯỢT THẨM QUYỀN PD</v>
          </cell>
        </row>
      </sheetData>
      <sheetData sheetId="6662">
        <row r="1">
          <cell r="A1" t="str">
            <v>PHIẾU XỬ LÝ HỒ SƠ THANH TOÁN VƯỢT THẨM QUYỀN PD</v>
          </cell>
        </row>
      </sheetData>
      <sheetData sheetId="6663">
        <row r="1">
          <cell r="A1" t="str">
            <v>PHIẾU XỬ LÝ HỒ SƠ THANH TOÁN VƯỢT THẨM QUYỀN PD</v>
          </cell>
        </row>
      </sheetData>
      <sheetData sheetId="6664">
        <row r="1">
          <cell r="A1" t="str">
            <v>PHIẾU XỬ LÝ HỒ SƠ THANH TOÁN VƯỢT THẨM QUYỀN PD</v>
          </cell>
        </row>
      </sheetData>
      <sheetData sheetId="6665">
        <row r="1">
          <cell r="A1" t="str">
            <v>PHIẾU XỬ LÝ HỒ SƠ THANH TOÁN VƯỢT THẨM QUYỀN PD</v>
          </cell>
        </row>
      </sheetData>
      <sheetData sheetId="6666">
        <row r="1">
          <cell r="A1" t="str">
            <v>PHIẾU XỬ LÝ HỒ SƠ THANH TOÁN VƯỢT THẨM QUYỀN PD</v>
          </cell>
        </row>
      </sheetData>
      <sheetData sheetId="6667">
        <row r="1">
          <cell r="A1" t="str">
            <v>PHIẾU XỬ LÝ HỒ SƠ THANH TOÁN VƯỢT THẨM QUYỀN PD</v>
          </cell>
        </row>
      </sheetData>
      <sheetData sheetId="6668">
        <row r="1">
          <cell r="A1" t="str">
            <v>PHIẾU XỬ LÝ HỒ SƠ THANH TOÁN VƯỢT THẨM QUYỀN PD</v>
          </cell>
        </row>
      </sheetData>
      <sheetData sheetId="6669">
        <row r="1">
          <cell r="A1" t="str">
            <v>PHIẾU XỬ LÝ HỒ SƠ THANH TOÁN VƯỢT THẨM QUYỀN PD</v>
          </cell>
        </row>
      </sheetData>
      <sheetData sheetId="6670">
        <row r="1">
          <cell r="A1" t="str">
            <v>PHIẾU XỬ LÝ HỒ SƠ THANH TOÁN VƯỢT THẨM QUYỀN PD</v>
          </cell>
        </row>
      </sheetData>
      <sheetData sheetId="6671">
        <row r="1">
          <cell r="A1" t="str">
            <v>PHIẾU XỬ LÝ HỒ SƠ THANH TOÁN VƯỢT THẨM QUYỀN PD</v>
          </cell>
        </row>
      </sheetData>
      <sheetData sheetId="6672">
        <row r="1">
          <cell r="A1" t="str">
            <v>PHIẾU XỬ LÝ HỒ SƠ THANH TOÁN VƯỢT THẨM QUYỀN PD</v>
          </cell>
        </row>
      </sheetData>
      <sheetData sheetId="6673">
        <row r="1">
          <cell r="A1" t="str">
            <v>PHIẾU XỬ LÝ HỒ SƠ THANH TOÁN VƯỢT THẨM QUYỀN PD</v>
          </cell>
        </row>
      </sheetData>
      <sheetData sheetId="6674">
        <row r="1">
          <cell r="A1" t="str">
            <v>PHIẾU XỬ LÝ HỒ SƠ THANH TOÁN VƯỢT THẨM QUYỀN PD</v>
          </cell>
        </row>
      </sheetData>
      <sheetData sheetId="6675">
        <row r="1">
          <cell r="A1" t="str">
            <v>PHIẾU XỬ LÝ HỒ SƠ THANH TOÁN VƯỢT THẨM QUYỀN PD</v>
          </cell>
        </row>
      </sheetData>
      <sheetData sheetId="6676">
        <row r="1">
          <cell r="A1" t="str">
            <v>PHIẾU XỬ LÝ HỒ SƠ THANH TOÁN VƯỢT THẨM QUYỀN PD</v>
          </cell>
        </row>
      </sheetData>
      <sheetData sheetId="6677">
        <row r="1">
          <cell r="A1" t="str">
            <v>PHIẾU XỬ LÝ HỒ SƠ THANH TOÁN VƯỢT THẨM QUYỀN PD</v>
          </cell>
        </row>
      </sheetData>
      <sheetData sheetId="6678">
        <row r="1">
          <cell r="A1" t="str">
            <v>PHIẾU XỬ LÝ HỒ SƠ THANH TOÁN VƯỢT THẨM QUYỀN PD</v>
          </cell>
        </row>
      </sheetData>
      <sheetData sheetId="6679">
        <row r="1">
          <cell r="A1" t="str">
            <v>PHIẾU XỬ LÝ HỒ SƠ THANH TOÁN VƯỢT THẨM QUYỀN PD</v>
          </cell>
        </row>
      </sheetData>
      <sheetData sheetId="6680">
        <row r="1">
          <cell r="A1" t="str">
            <v>PHIẾU XỬ LÝ HỒ SƠ THANH TOÁN VƯỢT THẨM QUYỀN PD</v>
          </cell>
        </row>
      </sheetData>
      <sheetData sheetId="6681">
        <row r="1">
          <cell r="A1" t="str">
            <v>PHIẾU XỬ LÝ HỒ SƠ THANH TOÁN VƯỢT THẨM QUYỀN PD</v>
          </cell>
        </row>
      </sheetData>
      <sheetData sheetId="6682">
        <row r="1">
          <cell r="A1" t="str">
            <v>PHIẾU XỬ LÝ HỒ SƠ THANH TOÁN VƯỢT THẨM QUYỀN PD</v>
          </cell>
        </row>
      </sheetData>
      <sheetData sheetId="6683">
        <row r="1">
          <cell r="A1" t="str">
            <v>PHIẾU XỬ LÝ HỒ SƠ THANH TOÁN VƯỢT THẨM QUYỀN PD</v>
          </cell>
        </row>
      </sheetData>
      <sheetData sheetId="6684">
        <row r="1">
          <cell r="A1" t="str">
            <v>PHIẾU XỬ LÝ HỒ SƠ THANH TOÁN VƯỢT THẨM QUYỀN PD</v>
          </cell>
        </row>
      </sheetData>
      <sheetData sheetId="6685">
        <row r="1">
          <cell r="A1" t="str">
            <v>PHIẾU XỬ LÝ HỒ SƠ THANH TOÁN VƯỢT THẨM QUYỀN PD</v>
          </cell>
        </row>
      </sheetData>
      <sheetData sheetId="6686">
        <row r="1">
          <cell r="A1" t="str">
            <v>PHIẾU XỬ LÝ HỒ SƠ THANH TOÁN VƯỢT THẨM QUYỀN PD</v>
          </cell>
        </row>
      </sheetData>
      <sheetData sheetId="6687">
        <row r="1">
          <cell r="A1" t="str">
            <v>PHIẾU XỬ LÝ HỒ SƠ THANH TOÁN VƯỢT THẨM QUYỀN PD</v>
          </cell>
        </row>
      </sheetData>
      <sheetData sheetId="6688">
        <row r="1">
          <cell r="A1" t="str">
            <v>PHIẾU XỬ LÝ HỒ SƠ THANH TOÁN VƯỢT THẨM QUYỀN PD</v>
          </cell>
        </row>
      </sheetData>
      <sheetData sheetId="6689">
        <row r="1">
          <cell r="A1" t="str">
            <v>PHIẾU XỬ LÝ HỒ SƠ THANH TOÁN VƯỢT THẨM QUYỀN PD</v>
          </cell>
        </row>
      </sheetData>
      <sheetData sheetId="6690">
        <row r="1">
          <cell r="A1" t="str">
            <v>PHIẾU XỬ LÝ HỒ SƠ THANH TOÁN VƯỢT THẨM QUYỀN PD</v>
          </cell>
        </row>
      </sheetData>
      <sheetData sheetId="6691">
        <row r="1">
          <cell r="A1" t="str">
            <v>PHIẾU XỬ LÝ HỒ SƠ THANH TOÁN VƯỢT THẨM QUYỀN PD</v>
          </cell>
        </row>
      </sheetData>
      <sheetData sheetId="6692">
        <row r="1">
          <cell r="A1" t="str">
            <v>PHIẾU XỬ LÝ HỒ SƠ THANH TOÁN VƯỢT THẨM QUYỀN PD</v>
          </cell>
        </row>
      </sheetData>
      <sheetData sheetId="6693">
        <row r="1">
          <cell r="A1" t="str">
            <v>PHIẾU XỬ LÝ HỒ SƠ THANH TOÁN VƯỢT THẨM QUYỀN PD</v>
          </cell>
        </row>
      </sheetData>
      <sheetData sheetId="6694">
        <row r="1">
          <cell r="A1" t="str">
            <v>PHIẾU XỬ LÝ HỒ SƠ THANH TOÁN VƯỢT THẨM QUYỀN PD</v>
          </cell>
        </row>
      </sheetData>
      <sheetData sheetId="6695">
        <row r="1">
          <cell r="A1" t="str">
            <v>PHIẾU XỬ LÝ HỒ SƠ THANH TOÁN VƯỢT THẨM QUYỀN PD</v>
          </cell>
        </row>
      </sheetData>
      <sheetData sheetId="6696">
        <row r="1">
          <cell r="A1" t="str">
            <v>PHIẾU XỬ LÝ HỒ SƠ THANH TOÁN VƯỢT THẨM QUYỀN PD</v>
          </cell>
        </row>
      </sheetData>
      <sheetData sheetId="6697">
        <row r="1">
          <cell r="A1" t="str">
            <v>PHIẾU XỬ LÝ HỒ SƠ THANH TOÁN VƯỢT THẨM QUYỀN PD</v>
          </cell>
        </row>
      </sheetData>
      <sheetData sheetId="6698">
        <row r="1">
          <cell r="A1" t="str">
            <v>PHIẾU XỬ LÝ HỒ SƠ THANH TOÁN VƯỢT THẨM QUYỀN PD</v>
          </cell>
        </row>
      </sheetData>
      <sheetData sheetId="6699">
        <row r="1">
          <cell r="A1" t="str">
            <v>PHIẾU XỬ LÝ HỒ SƠ THANH TOÁN VƯỢT THẨM QUYỀN PD</v>
          </cell>
        </row>
      </sheetData>
      <sheetData sheetId="6700">
        <row r="1">
          <cell r="A1" t="str">
            <v>PHIẾU XỬ LÝ HỒ SƠ THANH TOÁN VƯỢT THẨM QUYỀN PD</v>
          </cell>
        </row>
      </sheetData>
      <sheetData sheetId="6701">
        <row r="1">
          <cell r="A1" t="str">
            <v>PHIẾU XỬ LÝ HỒ SƠ THANH TOÁN VƯỢT THẨM QUYỀN PD</v>
          </cell>
        </row>
      </sheetData>
      <sheetData sheetId="6702">
        <row r="1">
          <cell r="A1" t="str">
            <v>PHIẾU XỬ LÝ HỒ SƠ THANH TOÁN VƯỢT THẨM QUYỀN PD</v>
          </cell>
        </row>
      </sheetData>
      <sheetData sheetId="6703">
        <row r="1">
          <cell r="A1" t="str">
            <v>PHIẾU XỬ LÝ HỒ SƠ THANH TOÁN VƯỢT THẨM QUYỀN PD</v>
          </cell>
        </row>
      </sheetData>
      <sheetData sheetId="6704">
        <row r="1">
          <cell r="A1" t="str">
            <v>PHIẾU XỬ LÝ HỒ SƠ THANH TOÁN VƯỢT THẨM QUYỀN PD</v>
          </cell>
        </row>
      </sheetData>
      <sheetData sheetId="6705">
        <row r="1">
          <cell r="A1" t="str">
            <v>PHIẾU XỬ LÝ HỒ SƠ THANH TOÁN VƯỢT THẨM QUYỀN PD</v>
          </cell>
        </row>
      </sheetData>
      <sheetData sheetId="6706">
        <row r="1">
          <cell r="A1" t="str">
            <v>PHIẾU XỬ LÝ HỒ SƠ THANH TOÁN VƯỢT THẨM QUYỀN PD</v>
          </cell>
        </row>
      </sheetData>
      <sheetData sheetId="6707">
        <row r="1">
          <cell r="A1" t="str">
            <v>PHIẾU XỬ LÝ HỒ SƠ THANH TOÁN VƯỢT THẨM QUYỀN PD</v>
          </cell>
        </row>
      </sheetData>
      <sheetData sheetId="6708">
        <row r="1">
          <cell r="A1" t="str">
            <v>PHIẾU XỬ LÝ HỒ SƠ THANH TOÁN VƯỢT THẨM QUYỀN PD</v>
          </cell>
        </row>
      </sheetData>
      <sheetData sheetId="6709">
        <row r="1">
          <cell r="A1" t="str">
            <v>PHIẾU XỬ LÝ HỒ SƠ THANH TOÁN VƯỢT THẨM QUYỀN PD</v>
          </cell>
        </row>
      </sheetData>
      <sheetData sheetId="6710">
        <row r="1">
          <cell r="A1" t="str">
            <v>PHIẾU XỬ LÝ HỒ SƠ THANH TOÁN VƯỢT THẨM QUYỀN PD</v>
          </cell>
        </row>
      </sheetData>
      <sheetData sheetId="6711">
        <row r="1">
          <cell r="A1" t="str">
            <v>PHIẾU XỬ LÝ HỒ SƠ THANH TOÁN VƯỢT THẨM QUYỀN PD</v>
          </cell>
        </row>
      </sheetData>
      <sheetData sheetId="6712">
        <row r="1">
          <cell r="A1" t="str">
            <v>PHIẾU XỬ LÝ HỒ SƠ THANH TOÁN VƯỢT THẨM QUYỀN PD</v>
          </cell>
        </row>
      </sheetData>
      <sheetData sheetId="6713">
        <row r="1">
          <cell r="A1" t="str">
            <v>PHIẾU XỬ LÝ HỒ SƠ THANH TOÁN VƯỢT THẨM QUYỀN PD</v>
          </cell>
        </row>
      </sheetData>
      <sheetData sheetId="6714">
        <row r="1">
          <cell r="A1" t="str">
            <v>PHIẾU XỬ LÝ HỒ SƠ THANH TOÁN VƯỢT THẨM QUYỀN PD</v>
          </cell>
        </row>
      </sheetData>
      <sheetData sheetId="6715">
        <row r="1">
          <cell r="A1" t="str">
            <v>PHIẾU XỬ LÝ HỒ SƠ THANH TOÁN VƯỢT THẨM QUYỀN PD</v>
          </cell>
        </row>
      </sheetData>
      <sheetData sheetId="6716">
        <row r="1">
          <cell r="A1" t="str">
            <v>PHIẾU XỬ LÝ HỒ SƠ THANH TOÁN VƯỢT THẨM QUYỀN PD</v>
          </cell>
        </row>
      </sheetData>
      <sheetData sheetId="6717">
        <row r="1">
          <cell r="A1" t="str">
            <v>PHIẾU XỬ LÝ HỒ SƠ THANH TOÁN VƯỢT THẨM QUYỀN PD</v>
          </cell>
        </row>
      </sheetData>
      <sheetData sheetId="6718">
        <row r="1">
          <cell r="A1" t="str">
            <v>PHIẾU XỬ LÝ HỒ SƠ THANH TOÁN VƯỢT THẨM QUYỀN PD</v>
          </cell>
        </row>
      </sheetData>
      <sheetData sheetId="6719">
        <row r="1">
          <cell r="A1" t="str">
            <v>PHIẾU XỬ LÝ HỒ SƠ THANH TOÁN VƯỢT THẨM QUYỀN PD</v>
          </cell>
        </row>
      </sheetData>
      <sheetData sheetId="6720">
        <row r="1">
          <cell r="A1" t="str">
            <v>PHIẾU XỬ LÝ HỒ SƠ THANH TOÁN VƯỢT THẨM QUYỀN PD</v>
          </cell>
        </row>
      </sheetData>
      <sheetData sheetId="6721">
        <row r="1">
          <cell r="A1" t="str">
            <v>PHIẾU XỬ LÝ HỒ SƠ THANH TOÁN VƯỢT THẨM QUYỀN PD</v>
          </cell>
        </row>
      </sheetData>
      <sheetData sheetId="6722">
        <row r="1">
          <cell r="A1" t="str">
            <v>PHIẾU XỬ LÝ HỒ SƠ THANH TOÁN VƯỢT THẨM QUYỀN PD</v>
          </cell>
        </row>
      </sheetData>
      <sheetData sheetId="6723">
        <row r="1">
          <cell r="A1" t="str">
            <v>PHIẾU XỬ LÝ HỒ SƠ THANH TOÁN VƯỢT THẨM QUYỀN PD</v>
          </cell>
        </row>
      </sheetData>
      <sheetData sheetId="6724">
        <row r="1">
          <cell r="A1" t="str">
            <v>PHIẾU XỬ LÝ HỒ SƠ THANH TOÁN VƯỢT THẨM QUYỀN PD</v>
          </cell>
        </row>
      </sheetData>
      <sheetData sheetId="6725">
        <row r="1">
          <cell r="A1" t="str">
            <v>PHIẾU XỬ LÝ HỒ SƠ THANH TOÁN VƯỢT THẨM QUYỀN PD</v>
          </cell>
        </row>
      </sheetData>
      <sheetData sheetId="6726">
        <row r="1">
          <cell r="A1" t="str">
            <v>PHIẾU XỬ LÝ HỒ SƠ THANH TOÁN VƯỢT THẨM QUYỀN PD</v>
          </cell>
        </row>
      </sheetData>
      <sheetData sheetId="6727">
        <row r="1">
          <cell r="A1" t="str">
            <v>PHIẾU XỬ LÝ HỒ SƠ THANH TOÁN VƯỢT THẨM QUYỀN PD</v>
          </cell>
        </row>
      </sheetData>
      <sheetData sheetId="6728">
        <row r="1">
          <cell r="A1" t="str">
            <v>PHIẾU XỬ LÝ HỒ SƠ THANH TOÁN VƯỢT THẨM QUYỀN PD</v>
          </cell>
        </row>
      </sheetData>
      <sheetData sheetId="6729">
        <row r="1">
          <cell r="A1" t="str">
            <v>PHIẾU XỬ LÝ HỒ SƠ THANH TOÁN VƯỢT THẨM QUYỀN PD</v>
          </cell>
        </row>
      </sheetData>
      <sheetData sheetId="6730">
        <row r="1">
          <cell r="A1" t="str">
            <v>PHIẾU XỬ LÝ HỒ SƠ THANH TOÁN VƯỢT THẨM QUYỀN PD</v>
          </cell>
        </row>
      </sheetData>
      <sheetData sheetId="6731">
        <row r="1">
          <cell r="A1" t="str">
            <v>PHIẾU XỬ LÝ HỒ SƠ THANH TOÁN VƯỢT THẨM QUYỀN PD</v>
          </cell>
        </row>
      </sheetData>
      <sheetData sheetId="6732">
        <row r="1">
          <cell r="A1" t="str">
            <v>PHIẾU XỬ LÝ HỒ SƠ THANH TOÁN VƯỢT THẨM QUYỀN PD</v>
          </cell>
        </row>
      </sheetData>
      <sheetData sheetId="6733">
        <row r="1">
          <cell r="A1" t="str">
            <v>PHIẾU XỬ LÝ HỒ SƠ THANH TOÁN VƯỢT THẨM QUYỀN PD</v>
          </cell>
        </row>
      </sheetData>
      <sheetData sheetId="6734">
        <row r="1">
          <cell r="A1" t="str">
            <v>PHIẾU XỬ LÝ HỒ SƠ THANH TOÁN VƯỢT THẨM QUYỀN PD</v>
          </cell>
        </row>
      </sheetData>
      <sheetData sheetId="6735">
        <row r="1">
          <cell r="A1" t="str">
            <v>PHIẾU XỬ LÝ HỒ SƠ THANH TOÁN VƯỢT THẨM QUYỀN PD</v>
          </cell>
        </row>
      </sheetData>
      <sheetData sheetId="6736">
        <row r="1">
          <cell r="A1" t="str">
            <v>PHIẾU XỬ LÝ HỒ SƠ THANH TOÁN VƯỢT THẨM QUYỀN PD</v>
          </cell>
        </row>
      </sheetData>
      <sheetData sheetId="6737">
        <row r="1">
          <cell r="A1" t="str">
            <v>PHIẾU XỬ LÝ HỒ SƠ THANH TOÁN VƯỢT THẨM QUYỀN PD</v>
          </cell>
        </row>
      </sheetData>
      <sheetData sheetId="6738">
        <row r="1">
          <cell r="A1" t="str">
            <v>PHIẾU XỬ LÝ HỒ SƠ THANH TOÁN VƯỢT THẨM QUYỀN PD</v>
          </cell>
        </row>
      </sheetData>
      <sheetData sheetId="6739">
        <row r="1">
          <cell r="A1" t="str">
            <v>PHIẾU XỬ LÝ HỒ SƠ THANH TOÁN VƯỢT THẨM QUYỀN PD</v>
          </cell>
        </row>
      </sheetData>
      <sheetData sheetId="6740">
        <row r="1">
          <cell r="A1" t="str">
            <v>PHIẾU XỬ LÝ HỒ SƠ THANH TOÁN VƯỢT THẨM QUYỀN PD</v>
          </cell>
        </row>
      </sheetData>
      <sheetData sheetId="6741">
        <row r="1">
          <cell r="A1" t="str">
            <v>PHIẾU XỬ LÝ HỒ SƠ THANH TOÁN VƯỢT THẨM QUYỀN PD</v>
          </cell>
        </row>
      </sheetData>
      <sheetData sheetId="6742">
        <row r="1">
          <cell r="A1" t="str">
            <v>PHIẾU XỬ LÝ HỒ SƠ THANH TOÁN VƯỢT THẨM QUYỀN PD</v>
          </cell>
        </row>
      </sheetData>
      <sheetData sheetId="6743">
        <row r="1">
          <cell r="A1" t="str">
            <v>PHIẾU XỬ LÝ HỒ SƠ THANH TOÁN VƯỢT THẨM QUYỀN PD</v>
          </cell>
        </row>
      </sheetData>
      <sheetData sheetId="6744">
        <row r="1">
          <cell r="A1" t="str">
            <v>PHIẾU XỬ LÝ HỒ SƠ THANH TOÁN VƯỢT THẨM QUYỀN PD</v>
          </cell>
        </row>
      </sheetData>
      <sheetData sheetId="6745">
        <row r="1">
          <cell r="A1" t="str">
            <v>PHIẾU XỬ LÝ HỒ SƠ THANH TOÁN VƯỢT THẨM QUYỀN PD</v>
          </cell>
        </row>
      </sheetData>
      <sheetData sheetId="6746">
        <row r="1">
          <cell r="A1" t="str">
            <v>PHIẾU XỬ LÝ HỒ SƠ THANH TOÁN VƯỢT THẨM QUYỀN PD</v>
          </cell>
        </row>
      </sheetData>
      <sheetData sheetId="6747">
        <row r="1">
          <cell r="A1" t="str">
            <v>PHIẾU XỬ LÝ HỒ SƠ THANH TOÁN VƯỢT THẨM QUYỀN PD</v>
          </cell>
        </row>
      </sheetData>
      <sheetData sheetId="6748">
        <row r="1">
          <cell r="A1" t="str">
            <v>PHIẾU XỬ LÝ HỒ SƠ THANH TOÁN VƯỢT THẨM QUYỀN PD</v>
          </cell>
        </row>
      </sheetData>
      <sheetData sheetId="6749">
        <row r="1">
          <cell r="A1" t="str">
            <v>PHIẾU XỬ LÝ HỒ SƠ THANH TOÁN VƯỢT THẨM QUYỀN PD</v>
          </cell>
        </row>
      </sheetData>
      <sheetData sheetId="6750">
        <row r="1">
          <cell r="A1" t="str">
            <v>PHIẾU XỬ LÝ HỒ SƠ THANH TOÁN VƯỢT THẨM QUYỀN PD</v>
          </cell>
        </row>
      </sheetData>
      <sheetData sheetId="6751">
        <row r="1">
          <cell r="A1" t="str">
            <v>PHIẾU XỬ LÝ HỒ SƠ THANH TOÁN VƯỢT THẨM QUYỀN PD</v>
          </cell>
        </row>
      </sheetData>
      <sheetData sheetId="6752">
        <row r="1">
          <cell r="A1" t="str">
            <v>PHIẾU XỬ LÝ HỒ SƠ THANH TOÁN VƯỢT THẨM QUYỀN PD</v>
          </cell>
        </row>
      </sheetData>
      <sheetData sheetId="6753">
        <row r="1">
          <cell r="A1" t="str">
            <v>PHIẾU XỬ LÝ HỒ SƠ THANH TOÁN VƯỢT THẨM QUYỀN PD</v>
          </cell>
        </row>
      </sheetData>
      <sheetData sheetId="6754">
        <row r="1">
          <cell r="A1" t="str">
            <v>PHIẾU XỬ LÝ HỒ SƠ THANH TOÁN VƯỢT THẨM QUYỀN PD</v>
          </cell>
        </row>
      </sheetData>
      <sheetData sheetId="6755">
        <row r="1">
          <cell r="A1" t="str">
            <v>PHIẾU XỬ LÝ HỒ SƠ THANH TOÁN VƯỢT THẨM QUYỀN PD</v>
          </cell>
        </row>
      </sheetData>
      <sheetData sheetId="6756">
        <row r="1">
          <cell r="A1" t="str">
            <v>PHIẾU XỬ LÝ HỒ SƠ THANH TOÁN VƯỢT THẨM QUYỀN PD</v>
          </cell>
        </row>
      </sheetData>
      <sheetData sheetId="6757">
        <row r="1">
          <cell r="A1" t="str">
            <v>PHIẾU XỬ LÝ HỒ SƠ THANH TOÁN VƯỢT THẨM QUYỀN PD</v>
          </cell>
        </row>
      </sheetData>
      <sheetData sheetId="6758">
        <row r="1">
          <cell r="A1" t="str">
            <v>PHIẾU XỬ LÝ HỒ SƠ THANH TOÁN VƯỢT THẨM QUYỀN PD</v>
          </cell>
        </row>
      </sheetData>
      <sheetData sheetId="6759">
        <row r="1">
          <cell r="A1" t="str">
            <v>PHIẾU XỬ LÝ HỒ SƠ THANH TOÁN VƯỢT THẨM QUYỀN PD</v>
          </cell>
        </row>
      </sheetData>
      <sheetData sheetId="6760">
        <row r="1">
          <cell r="A1" t="str">
            <v>PHIẾU XỬ LÝ HỒ SƠ THANH TOÁN VƯỢT THẨM QUYỀN PD</v>
          </cell>
        </row>
      </sheetData>
      <sheetData sheetId="6761">
        <row r="1">
          <cell r="A1" t="str">
            <v>PHIẾU XỬ LÝ HỒ SƠ THANH TOÁN VƯỢT THẨM QUYỀN PD</v>
          </cell>
        </row>
      </sheetData>
      <sheetData sheetId="6762">
        <row r="1">
          <cell r="A1" t="str">
            <v>PHIẾU XỬ LÝ HỒ SƠ THANH TOÁN VƯỢT THẨM QUYỀN PD</v>
          </cell>
        </row>
      </sheetData>
      <sheetData sheetId="6763">
        <row r="1">
          <cell r="A1" t="str">
            <v>PHIẾU XỬ LÝ HỒ SƠ THANH TOÁN VƯỢT THẨM QUYỀN PD</v>
          </cell>
        </row>
      </sheetData>
      <sheetData sheetId="6764">
        <row r="1">
          <cell r="A1" t="str">
            <v>PHIẾU XỬ LÝ HỒ SƠ THANH TOÁN VƯỢT THẨM QUYỀN PD</v>
          </cell>
        </row>
      </sheetData>
      <sheetData sheetId="6765">
        <row r="1">
          <cell r="A1" t="str">
            <v>PHIẾU XỬ LÝ HỒ SƠ THANH TOÁN VƯỢT THẨM QUYỀN PD</v>
          </cell>
        </row>
      </sheetData>
      <sheetData sheetId="6766">
        <row r="1">
          <cell r="A1" t="str">
            <v>PHIẾU XỬ LÝ HỒ SƠ THANH TOÁN VƯỢT THẨM QUYỀN PD</v>
          </cell>
        </row>
      </sheetData>
      <sheetData sheetId="6767">
        <row r="1">
          <cell r="A1" t="str">
            <v>PHIẾU XỬ LÝ HỒ SƠ THANH TOÁN VƯỢT THẨM QUYỀN PD</v>
          </cell>
        </row>
      </sheetData>
      <sheetData sheetId="6768">
        <row r="1">
          <cell r="A1" t="str">
            <v>PHIẾU XỬ LÝ HỒ SƠ THANH TOÁN VƯỢT THẨM QUYỀN PD</v>
          </cell>
        </row>
      </sheetData>
      <sheetData sheetId="6769">
        <row r="1">
          <cell r="A1" t="str">
            <v>PHIẾU XỬ LÝ HỒ SƠ THANH TOÁN VƯỢT THẨM QUYỀN PD</v>
          </cell>
        </row>
      </sheetData>
      <sheetData sheetId="6770">
        <row r="1">
          <cell r="A1" t="str">
            <v>PHIẾU XỬ LÝ HỒ SƠ THANH TOÁN VƯỢT THẨM QUYỀN PD</v>
          </cell>
        </row>
      </sheetData>
      <sheetData sheetId="6771">
        <row r="1">
          <cell r="A1" t="str">
            <v>PHIẾU XỬ LÝ HỒ SƠ THANH TOÁN VƯỢT THẨM QUYỀN PD</v>
          </cell>
        </row>
      </sheetData>
      <sheetData sheetId="6772">
        <row r="1">
          <cell r="A1" t="str">
            <v>PHIẾU XỬ LÝ HỒ SƠ THANH TOÁN VƯỢT THẨM QUYỀN PD</v>
          </cell>
        </row>
      </sheetData>
      <sheetData sheetId="6773">
        <row r="1">
          <cell r="A1" t="str">
            <v>PHIẾU XỬ LÝ HỒ SƠ THANH TOÁN VƯỢT THẨM QUYỀN PD</v>
          </cell>
        </row>
      </sheetData>
      <sheetData sheetId="6774">
        <row r="1">
          <cell r="A1" t="str">
            <v>PHIẾU XỬ LÝ HỒ SƠ THANH TOÁN VƯỢT THẨM QUYỀN PD</v>
          </cell>
        </row>
      </sheetData>
      <sheetData sheetId="6775">
        <row r="1">
          <cell r="A1" t="str">
            <v>PHIẾU XỬ LÝ HỒ SƠ THANH TOÁN VƯỢT THẨM QUYỀN PD</v>
          </cell>
        </row>
      </sheetData>
      <sheetData sheetId="6776">
        <row r="1">
          <cell r="A1" t="str">
            <v>PHIẾU XỬ LÝ HỒ SƠ THANH TOÁN VƯỢT THẨM QUYỀN PD</v>
          </cell>
        </row>
      </sheetData>
      <sheetData sheetId="6777">
        <row r="1">
          <cell r="A1" t="str">
            <v>PHIẾU XỬ LÝ HỒ SƠ THANH TOÁN VƯỢT THẨM QUYỀN PD</v>
          </cell>
        </row>
      </sheetData>
      <sheetData sheetId="6778">
        <row r="1">
          <cell r="A1" t="str">
            <v>PHIẾU XỬ LÝ HỒ SƠ THANH TOÁN VƯỢT THẨM QUYỀN PD</v>
          </cell>
        </row>
      </sheetData>
      <sheetData sheetId="6779">
        <row r="1">
          <cell r="A1" t="str">
            <v>PHIẾU XỬ LÝ HỒ SƠ THANH TOÁN VƯỢT THẨM QUYỀN PD</v>
          </cell>
        </row>
      </sheetData>
      <sheetData sheetId="6780">
        <row r="1">
          <cell r="A1" t="str">
            <v>PHIẾU XỬ LÝ HỒ SƠ THANH TOÁN VƯỢT THẨM QUYỀN PD</v>
          </cell>
        </row>
      </sheetData>
      <sheetData sheetId="6781">
        <row r="1">
          <cell r="A1" t="str">
            <v>PHIẾU XỬ LÝ HỒ SƠ THANH TOÁN VƯỢT THẨM QUYỀN PD</v>
          </cell>
        </row>
      </sheetData>
      <sheetData sheetId="6782">
        <row r="1">
          <cell r="A1" t="str">
            <v>PHIẾU XỬ LÝ HỒ SƠ THANH TOÁN VƯỢT THẨM QUYỀN PD</v>
          </cell>
        </row>
      </sheetData>
      <sheetData sheetId="6783">
        <row r="1">
          <cell r="A1" t="str">
            <v>PHIẾU XỬ LÝ HỒ SƠ THANH TOÁN VƯỢT THẨM QUYỀN PD</v>
          </cell>
        </row>
      </sheetData>
      <sheetData sheetId="6784">
        <row r="1">
          <cell r="A1" t="str">
            <v>PHIẾU XỬ LÝ HỒ SƠ THANH TOÁN VƯỢT THẨM QUYỀN PD</v>
          </cell>
        </row>
      </sheetData>
      <sheetData sheetId="6785">
        <row r="1">
          <cell r="A1" t="str">
            <v>PHIẾU XỬ LÝ HỒ SƠ THANH TOÁN VƯỢT THẨM QUYỀN PD</v>
          </cell>
        </row>
      </sheetData>
      <sheetData sheetId="6786">
        <row r="1">
          <cell r="A1" t="str">
            <v>PHIẾU XỬ LÝ HỒ SƠ THANH TOÁN VƯỢT THẨM QUYỀN PD</v>
          </cell>
        </row>
      </sheetData>
      <sheetData sheetId="6787">
        <row r="1">
          <cell r="A1" t="str">
            <v>PHIẾU XỬ LÝ HỒ SƠ THANH TOÁN VƯỢT THẨM QUYỀN PD</v>
          </cell>
        </row>
      </sheetData>
      <sheetData sheetId="6788">
        <row r="1">
          <cell r="A1" t="str">
            <v>PHIẾU XỬ LÝ HỒ SƠ THANH TOÁN VƯỢT THẨM QUYỀN PD</v>
          </cell>
        </row>
      </sheetData>
      <sheetData sheetId="6789">
        <row r="1">
          <cell r="A1" t="str">
            <v>PHIẾU XỬ LÝ HỒ SƠ THANH TOÁN VƯỢT THẨM QUYỀN PD</v>
          </cell>
        </row>
      </sheetData>
      <sheetData sheetId="6790">
        <row r="1">
          <cell r="A1" t="str">
            <v>PHIẾU XỬ LÝ HỒ SƠ THANH TOÁN VƯỢT THẨM QUYỀN PD</v>
          </cell>
        </row>
      </sheetData>
      <sheetData sheetId="6791">
        <row r="1">
          <cell r="A1" t="str">
            <v>PHIẾU XỬ LÝ HỒ SƠ THANH TOÁN VƯỢT THẨM QUYỀN PD</v>
          </cell>
        </row>
      </sheetData>
      <sheetData sheetId="6792">
        <row r="1">
          <cell r="A1" t="str">
            <v>PHIẾU XỬ LÝ HỒ SƠ THANH TOÁN VƯỢT THẨM QUYỀN PD</v>
          </cell>
        </row>
      </sheetData>
      <sheetData sheetId="6793">
        <row r="1">
          <cell r="A1" t="str">
            <v>PHIẾU XỬ LÝ HỒ SƠ THANH TOÁN VƯỢT THẨM QUYỀN PD</v>
          </cell>
        </row>
      </sheetData>
      <sheetData sheetId="6794">
        <row r="1">
          <cell r="A1" t="str">
            <v>PHIẾU XỬ LÝ HỒ SƠ THANH TOÁN VƯỢT THẨM QUYỀN PD</v>
          </cell>
        </row>
      </sheetData>
      <sheetData sheetId="6795">
        <row r="1">
          <cell r="A1" t="str">
            <v>PHIẾU XỬ LÝ HỒ SƠ THANH TOÁN VƯỢT THẨM QUYỀN PD</v>
          </cell>
        </row>
      </sheetData>
      <sheetData sheetId="6796">
        <row r="1">
          <cell r="A1" t="str">
            <v>PHIẾU XỬ LÝ HỒ SƠ THANH TOÁN VƯỢT THẨM QUYỀN PD</v>
          </cell>
        </row>
      </sheetData>
      <sheetData sheetId="6797">
        <row r="1">
          <cell r="A1" t="str">
            <v>PHIẾU XỬ LÝ HỒ SƠ THANH TOÁN VƯỢT THẨM QUYỀN PD</v>
          </cell>
        </row>
      </sheetData>
      <sheetData sheetId="6798">
        <row r="1">
          <cell r="A1" t="str">
            <v>PHIẾU XỬ LÝ HỒ SƠ THANH TOÁN VƯỢT THẨM QUYỀN PD</v>
          </cell>
        </row>
      </sheetData>
      <sheetData sheetId="6799">
        <row r="1">
          <cell r="A1" t="str">
            <v>PHIẾU XỬ LÝ HỒ SƠ THANH TOÁN VƯỢT THẨM QUYỀN PD</v>
          </cell>
        </row>
      </sheetData>
      <sheetData sheetId="6800">
        <row r="1">
          <cell r="A1" t="str">
            <v>PHIẾU XỬ LÝ HỒ SƠ THANH TOÁN VƯỢT THẨM QUYỀN PD</v>
          </cell>
        </row>
      </sheetData>
      <sheetData sheetId="6801">
        <row r="1">
          <cell r="A1" t="str">
            <v>PHIẾU XỬ LÝ HỒ SƠ THANH TOÁN VƯỢT THẨM QUYỀN PD</v>
          </cell>
        </row>
      </sheetData>
      <sheetData sheetId="6802">
        <row r="1">
          <cell r="A1" t="str">
            <v>PHIẾU XỬ LÝ HỒ SƠ THANH TOÁN VƯỢT THẨM QUYỀN PD</v>
          </cell>
        </row>
      </sheetData>
      <sheetData sheetId="6803">
        <row r="1">
          <cell r="A1" t="str">
            <v>PHIẾU XỬ LÝ HỒ SƠ THANH TOÁN VƯỢT THẨM QUYỀN PD</v>
          </cell>
        </row>
      </sheetData>
      <sheetData sheetId="6804">
        <row r="1">
          <cell r="A1" t="str">
            <v>PHIẾU XỬ LÝ HỒ SƠ THANH TOÁN VƯỢT THẨM QUYỀN PD</v>
          </cell>
        </row>
      </sheetData>
      <sheetData sheetId="6805">
        <row r="1">
          <cell r="A1" t="str">
            <v>PHIẾU XỬ LÝ HỒ SƠ THANH TOÁN VƯỢT THẨM QUYỀN PD</v>
          </cell>
        </row>
      </sheetData>
      <sheetData sheetId="6806">
        <row r="1">
          <cell r="A1" t="str">
            <v>PHIẾU XỬ LÝ HỒ SƠ THANH TOÁN VƯỢT THẨM QUYỀN PD</v>
          </cell>
        </row>
      </sheetData>
      <sheetData sheetId="6807">
        <row r="1">
          <cell r="A1" t="str">
            <v>PHIẾU XỬ LÝ HỒ SƠ THANH TOÁN VƯỢT THẨM QUYỀN PD</v>
          </cell>
        </row>
      </sheetData>
      <sheetData sheetId="6808">
        <row r="1">
          <cell r="A1" t="str">
            <v>PHIẾU XỬ LÝ HỒ SƠ THANH TOÁN VƯỢT THẨM QUYỀN PD</v>
          </cell>
        </row>
      </sheetData>
      <sheetData sheetId="6809">
        <row r="1">
          <cell r="A1" t="str">
            <v>PHIẾU XỬ LÝ HỒ SƠ THANH TOÁN VƯỢT THẨM QUYỀN PD</v>
          </cell>
        </row>
      </sheetData>
      <sheetData sheetId="6810">
        <row r="1">
          <cell r="A1" t="str">
            <v>PHIẾU XỬ LÝ HỒ SƠ THANH TOÁN VƯỢT THẨM QUYỀN PD</v>
          </cell>
        </row>
      </sheetData>
      <sheetData sheetId="6811">
        <row r="1">
          <cell r="A1" t="str">
            <v>PHIẾU XỬ LÝ HỒ SƠ THANH TOÁN VƯỢT THẨM QUYỀN PD</v>
          </cell>
        </row>
      </sheetData>
      <sheetData sheetId="6812">
        <row r="1">
          <cell r="A1" t="str">
            <v>PHIẾU XỬ LÝ HỒ SƠ THANH TOÁN VƯỢT THẨM QUYỀN PD</v>
          </cell>
        </row>
      </sheetData>
      <sheetData sheetId="6813">
        <row r="1">
          <cell r="A1" t="str">
            <v>PHIẾU XỬ LÝ HỒ SƠ THANH TOÁN VƯỢT THẨM QUYỀN PD</v>
          </cell>
        </row>
      </sheetData>
      <sheetData sheetId="6814">
        <row r="1">
          <cell r="A1" t="str">
            <v>PHIẾU XỬ LÝ HỒ SƠ THANH TOÁN VƯỢT THẨM QUYỀN PD</v>
          </cell>
        </row>
      </sheetData>
      <sheetData sheetId="6815">
        <row r="1">
          <cell r="A1" t="str">
            <v>PHIẾU XỬ LÝ HỒ SƠ THANH TOÁN VƯỢT THẨM QUYỀN PD</v>
          </cell>
        </row>
      </sheetData>
      <sheetData sheetId="6816">
        <row r="1">
          <cell r="A1" t="str">
            <v>PHIẾU XỬ LÝ HỒ SƠ THANH TOÁN VƯỢT THẨM QUYỀN PD</v>
          </cell>
        </row>
      </sheetData>
      <sheetData sheetId="6817">
        <row r="1">
          <cell r="A1" t="str">
            <v>PHIẾU XỬ LÝ HỒ SƠ THANH TOÁN VƯỢT THẨM QUYỀN PD</v>
          </cell>
        </row>
      </sheetData>
      <sheetData sheetId="6818">
        <row r="1">
          <cell r="A1" t="str">
            <v>PHIẾU XỬ LÝ HỒ SƠ THANH TOÁN VƯỢT THẨM QUYỀN PD</v>
          </cell>
        </row>
      </sheetData>
      <sheetData sheetId="6819">
        <row r="1">
          <cell r="A1" t="str">
            <v>PHIẾU XỬ LÝ HỒ SƠ THANH TOÁN VƯỢT THẨM QUYỀN PD</v>
          </cell>
        </row>
      </sheetData>
      <sheetData sheetId="6820">
        <row r="1">
          <cell r="A1" t="str">
            <v>PHIẾU XỬ LÝ HỒ SƠ THANH TOÁN VƯỢT THẨM QUYỀN PD</v>
          </cell>
        </row>
      </sheetData>
      <sheetData sheetId="6821">
        <row r="1">
          <cell r="A1" t="str">
            <v>PHIẾU XỬ LÝ HỒ SƠ THANH TOÁN VƯỢT THẨM QUYỀN PD</v>
          </cell>
        </row>
      </sheetData>
      <sheetData sheetId="6822">
        <row r="1">
          <cell r="A1" t="str">
            <v>PHIẾU XỬ LÝ HỒ SƠ THANH TOÁN VƯỢT THẨM QUYỀN PD</v>
          </cell>
        </row>
      </sheetData>
      <sheetData sheetId="6823">
        <row r="1">
          <cell r="A1" t="str">
            <v>PHIẾU XỬ LÝ HỒ SƠ THANH TOÁN VƯỢT THẨM QUYỀN PD</v>
          </cell>
        </row>
      </sheetData>
      <sheetData sheetId="6824">
        <row r="1">
          <cell r="A1" t="str">
            <v>PHIẾU XỬ LÝ HỒ SƠ THANH TOÁN VƯỢT THẨM QUYỀN PD</v>
          </cell>
        </row>
      </sheetData>
      <sheetData sheetId="6825">
        <row r="1">
          <cell r="A1" t="str">
            <v>PHIẾU XỬ LÝ HỒ SƠ THANH TOÁN VƯỢT THẨM QUYỀN PD</v>
          </cell>
        </row>
      </sheetData>
      <sheetData sheetId="6826">
        <row r="1">
          <cell r="A1" t="str">
            <v>PHIẾU XỬ LÝ HỒ SƠ THANH TOÁN VƯỢT THẨM QUYỀN PD</v>
          </cell>
        </row>
      </sheetData>
      <sheetData sheetId="6827">
        <row r="1">
          <cell r="A1" t="str">
            <v>PHIẾU XỬ LÝ HỒ SƠ THANH TOÁN VƯỢT THẨM QUYỀN PD</v>
          </cell>
        </row>
      </sheetData>
      <sheetData sheetId="6828">
        <row r="1">
          <cell r="A1" t="str">
            <v>PHIẾU XỬ LÝ HỒ SƠ THANH TOÁN VƯỢT THẨM QUYỀN PD</v>
          </cell>
        </row>
      </sheetData>
      <sheetData sheetId="6829">
        <row r="1">
          <cell r="A1" t="str">
            <v>PHIẾU XỬ LÝ HỒ SƠ THANH TOÁN VƯỢT THẨM QUYỀN PD</v>
          </cell>
        </row>
      </sheetData>
      <sheetData sheetId="6830">
        <row r="1">
          <cell r="A1" t="str">
            <v>PHIẾU XỬ LÝ HỒ SƠ THANH TOÁN VƯỢT THẨM QUYỀN PD</v>
          </cell>
        </row>
      </sheetData>
      <sheetData sheetId="6831">
        <row r="1">
          <cell r="A1" t="str">
            <v>PHIẾU XỬ LÝ HỒ SƠ THANH TOÁN VƯỢT THẨM QUYỀN PD</v>
          </cell>
        </row>
      </sheetData>
      <sheetData sheetId="6832">
        <row r="1">
          <cell r="A1" t="str">
            <v>PHIẾU XỬ LÝ HỒ SƠ THANH TOÁN VƯỢT THẨM QUYỀN PD</v>
          </cell>
        </row>
      </sheetData>
      <sheetData sheetId="6833">
        <row r="1">
          <cell r="A1" t="str">
            <v>PHIẾU XỬ LÝ HỒ SƠ THANH TOÁN VƯỢT THẨM QUYỀN PD</v>
          </cell>
        </row>
      </sheetData>
      <sheetData sheetId="6834">
        <row r="1">
          <cell r="A1" t="str">
            <v>PHIẾU XỬ LÝ HỒ SƠ THANH TOÁN VƯỢT THẨM QUYỀN PD</v>
          </cell>
        </row>
      </sheetData>
      <sheetData sheetId="6835">
        <row r="1">
          <cell r="A1" t="str">
            <v>PHIẾU XỬ LÝ HỒ SƠ THANH TOÁN VƯỢT THẨM QUYỀN PD</v>
          </cell>
        </row>
      </sheetData>
      <sheetData sheetId="6836">
        <row r="1">
          <cell r="A1" t="str">
            <v>PHIẾU XỬ LÝ HỒ SƠ THANH TOÁN VƯỢT THẨM QUYỀN PD</v>
          </cell>
        </row>
      </sheetData>
      <sheetData sheetId="6837">
        <row r="1">
          <cell r="A1" t="str">
            <v>PHIẾU XỬ LÝ HỒ SƠ THANH TOÁN VƯỢT THẨM QUYỀN PD</v>
          </cell>
        </row>
      </sheetData>
      <sheetData sheetId="6838">
        <row r="1">
          <cell r="A1" t="str">
            <v>PHIẾU XỬ LÝ HỒ SƠ THANH TOÁN VƯỢT THẨM QUYỀN PD</v>
          </cell>
        </row>
      </sheetData>
      <sheetData sheetId="6839">
        <row r="1">
          <cell r="A1" t="str">
            <v>PHIẾU XỬ LÝ HỒ SƠ THANH TOÁN VƯỢT THẨM QUYỀN PD</v>
          </cell>
        </row>
      </sheetData>
      <sheetData sheetId="6840">
        <row r="1">
          <cell r="A1" t="str">
            <v>PHIẾU XỬ LÝ HỒ SƠ THANH TOÁN VƯỢT THẨM QUYỀN PD</v>
          </cell>
        </row>
      </sheetData>
      <sheetData sheetId="6841">
        <row r="1">
          <cell r="A1" t="str">
            <v>PHIẾU XỬ LÝ HỒ SƠ THANH TOÁN VƯỢT THẨM QUYỀN PD</v>
          </cell>
        </row>
      </sheetData>
      <sheetData sheetId="6842">
        <row r="1">
          <cell r="A1" t="str">
            <v>PHIẾU XỬ LÝ HỒ SƠ THANH TOÁN VƯỢT THẨM QUYỀN PD</v>
          </cell>
        </row>
      </sheetData>
      <sheetData sheetId="6843">
        <row r="1">
          <cell r="A1" t="str">
            <v>PHIẾU XỬ LÝ HỒ SƠ THANH TOÁN VƯỢT THẨM QUYỀN PD</v>
          </cell>
        </row>
      </sheetData>
      <sheetData sheetId="6844">
        <row r="1">
          <cell r="A1" t="str">
            <v>PHIẾU XỬ LÝ HỒ SƠ THANH TOÁN VƯỢT THẨM QUYỀN PD</v>
          </cell>
        </row>
      </sheetData>
      <sheetData sheetId="6845">
        <row r="1">
          <cell r="A1" t="str">
            <v>PHIẾU XỬ LÝ HỒ SƠ THANH TOÁN VƯỢT THẨM QUYỀN PD</v>
          </cell>
        </row>
      </sheetData>
      <sheetData sheetId="6846">
        <row r="1">
          <cell r="A1" t="str">
            <v>PHIẾU XỬ LÝ HỒ SƠ THANH TOÁN VƯỢT THẨM QUYỀN PD</v>
          </cell>
        </row>
      </sheetData>
      <sheetData sheetId="6847">
        <row r="1">
          <cell r="A1" t="str">
            <v>PHIẾU XỬ LÝ HỒ SƠ THANH TOÁN VƯỢT THẨM QUYỀN PD</v>
          </cell>
        </row>
      </sheetData>
      <sheetData sheetId="6848">
        <row r="1">
          <cell r="A1" t="str">
            <v>PHIẾU XỬ LÝ HỒ SƠ THANH TOÁN VƯỢT THẨM QUYỀN PD</v>
          </cell>
        </row>
      </sheetData>
      <sheetData sheetId="6849">
        <row r="1">
          <cell r="A1" t="str">
            <v>PHIẾU XỬ LÝ HỒ SƠ THANH TOÁN VƯỢT THẨM QUYỀN PD</v>
          </cell>
        </row>
      </sheetData>
      <sheetData sheetId="6850">
        <row r="1">
          <cell r="A1" t="str">
            <v>PHIẾU XỬ LÝ HỒ SƠ THANH TOÁN VƯỢT THẨM QUYỀN PD</v>
          </cell>
        </row>
      </sheetData>
      <sheetData sheetId="6851">
        <row r="1">
          <cell r="A1" t="str">
            <v>PHIẾU XỬ LÝ HỒ SƠ THANH TOÁN VƯỢT THẨM QUYỀN PD</v>
          </cell>
        </row>
      </sheetData>
      <sheetData sheetId="6852">
        <row r="1">
          <cell r="A1" t="str">
            <v>PHIẾU XỬ LÝ HỒ SƠ THANH TOÁN VƯỢT THẨM QUYỀN PD</v>
          </cell>
        </row>
      </sheetData>
      <sheetData sheetId="6853">
        <row r="1">
          <cell r="A1" t="str">
            <v>PHIẾU XỬ LÝ HỒ SƠ THANH TOÁN VƯỢT THẨM QUYỀN PD</v>
          </cell>
        </row>
      </sheetData>
      <sheetData sheetId="6854">
        <row r="1">
          <cell r="A1" t="str">
            <v>PHIẾU XỬ LÝ HỒ SƠ THANH TOÁN VƯỢT THẨM QUYỀN PD</v>
          </cell>
        </row>
      </sheetData>
      <sheetData sheetId="6855">
        <row r="1">
          <cell r="A1" t="str">
            <v>PHIẾU XỬ LÝ HỒ SƠ THANH TOÁN VƯỢT THẨM QUYỀN PD</v>
          </cell>
        </row>
      </sheetData>
      <sheetData sheetId="6856">
        <row r="1">
          <cell r="A1" t="str">
            <v>PHIẾU XỬ LÝ HỒ SƠ THANH TOÁN VƯỢT THẨM QUYỀN PD</v>
          </cell>
        </row>
      </sheetData>
      <sheetData sheetId="6857">
        <row r="1">
          <cell r="A1" t="str">
            <v>PHIẾU XỬ LÝ HỒ SƠ THANH TOÁN VƯỢT THẨM QUYỀN PD</v>
          </cell>
        </row>
      </sheetData>
      <sheetData sheetId="6858">
        <row r="1">
          <cell r="A1" t="str">
            <v>PHIẾU XỬ LÝ HỒ SƠ THANH TOÁN VƯỢT THẨM QUYỀN PD</v>
          </cell>
        </row>
      </sheetData>
      <sheetData sheetId="6859">
        <row r="1">
          <cell r="A1" t="str">
            <v>PHIẾU XỬ LÝ HỒ SƠ THANH TOÁN VƯỢT THẨM QUYỀN PD</v>
          </cell>
        </row>
      </sheetData>
      <sheetData sheetId="6860">
        <row r="1">
          <cell r="A1" t="str">
            <v>PHIẾU XỬ LÝ HỒ SƠ THANH TOÁN VƯỢT THẨM QUYỀN PD</v>
          </cell>
        </row>
      </sheetData>
      <sheetData sheetId="6861">
        <row r="1">
          <cell r="A1" t="str">
            <v>PHIẾU XỬ LÝ HỒ SƠ THANH TOÁN VƯỢT THẨM QUYỀN PD</v>
          </cell>
        </row>
      </sheetData>
      <sheetData sheetId="6862">
        <row r="1">
          <cell r="A1" t="str">
            <v>PHIẾU XỬ LÝ HỒ SƠ THANH TOÁN VƯỢT THẨM QUYỀN PD</v>
          </cell>
        </row>
      </sheetData>
      <sheetData sheetId="6863">
        <row r="1">
          <cell r="A1" t="str">
            <v>PHIẾU XỬ LÝ HỒ SƠ THANH TOÁN VƯỢT THẨM QUYỀN PD</v>
          </cell>
        </row>
      </sheetData>
      <sheetData sheetId="6864">
        <row r="1">
          <cell r="A1" t="str">
            <v>PHIẾU XỬ LÝ HỒ SƠ THANH TOÁN VƯỢT THẨM QUYỀN PD</v>
          </cell>
        </row>
      </sheetData>
      <sheetData sheetId="6865">
        <row r="1">
          <cell r="A1" t="str">
            <v>PHIẾU XỬ LÝ HỒ SƠ THANH TOÁN VƯỢT THẨM QUYỀN PD</v>
          </cell>
        </row>
      </sheetData>
      <sheetData sheetId="6866">
        <row r="1">
          <cell r="A1" t="str">
            <v>PHIẾU XỬ LÝ HỒ SƠ THANH TOÁN VƯỢT THẨM QUYỀN PD</v>
          </cell>
        </row>
      </sheetData>
      <sheetData sheetId="6867">
        <row r="1">
          <cell r="A1" t="str">
            <v>PHIẾU XỬ LÝ HỒ SƠ THANH TOÁN VƯỢT THẨM QUYỀN PD</v>
          </cell>
        </row>
      </sheetData>
      <sheetData sheetId="6868">
        <row r="1">
          <cell r="A1" t="str">
            <v>PHIẾU XỬ LÝ HỒ SƠ THANH TOÁN VƯỢT THẨM QUYỀN PD</v>
          </cell>
        </row>
      </sheetData>
      <sheetData sheetId="6869">
        <row r="1">
          <cell r="A1" t="str">
            <v>PHIẾU XỬ LÝ HỒ SƠ THANH TOÁN VƯỢT THẨM QUYỀN PD</v>
          </cell>
        </row>
      </sheetData>
      <sheetData sheetId="6870">
        <row r="1">
          <cell r="A1" t="str">
            <v>PHIẾU XỬ LÝ HỒ SƠ THANH TOÁN VƯỢT THẨM QUYỀN PD</v>
          </cell>
        </row>
      </sheetData>
      <sheetData sheetId="6871">
        <row r="1">
          <cell r="A1" t="str">
            <v>PHIẾU XỬ LÝ HỒ SƠ THANH TOÁN VƯỢT THẨM QUYỀN PD</v>
          </cell>
        </row>
      </sheetData>
      <sheetData sheetId="6872">
        <row r="1">
          <cell r="A1" t="str">
            <v>PHIẾU XỬ LÝ HỒ SƠ THANH TOÁN VƯỢT THẨM QUYỀN PD</v>
          </cell>
        </row>
      </sheetData>
      <sheetData sheetId="6873">
        <row r="1">
          <cell r="A1" t="str">
            <v>PHIẾU XỬ LÝ HỒ SƠ THANH TOÁN VƯỢT THẨM QUYỀN PD</v>
          </cell>
        </row>
      </sheetData>
      <sheetData sheetId="6874" refreshError="1"/>
      <sheetData sheetId="6875" refreshError="1"/>
      <sheetData sheetId="6876" refreshError="1"/>
      <sheetData sheetId="6877" refreshError="1"/>
      <sheetData sheetId="6878" refreshError="1"/>
      <sheetData sheetId="6879" refreshError="1"/>
      <sheetData sheetId="6880" refreshError="1"/>
      <sheetData sheetId="6881" refreshError="1"/>
      <sheetData sheetId="6882" refreshError="1"/>
      <sheetData sheetId="6883" refreshError="1"/>
      <sheetData sheetId="6884" refreshError="1"/>
      <sheetData sheetId="6885" refreshError="1"/>
      <sheetData sheetId="6886" refreshError="1"/>
      <sheetData sheetId="6887" refreshError="1"/>
      <sheetData sheetId="6888" refreshError="1"/>
      <sheetData sheetId="6889" refreshError="1"/>
      <sheetData sheetId="6890" refreshError="1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 refreshError="1"/>
      <sheetData sheetId="6900" refreshError="1"/>
      <sheetData sheetId="6901" refreshError="1"/>
      <sheetData sheetId="6902" refreshError="1"/>
      <sheetData sheetId="6903" refreshError="1"/>
      <sheetData sheetId="6904" refreshError="1"/>
      <sheetData sheetId="6905" refreshError="1"/>
      <sheetData sheetId="6906" refreshError="1"/>
      <sheetData sheetId="6907" refreshError="1"/>
      <sheetData sheetId="6908" refreshError="1"/>
      <sheetData sheetId="6909" refreshError="1"/>
      <sheetData sheetId="6910" refreshError="1"/>
      <sheetData sheetId="6911" refreshError="1"/>
      <sheetData sheetId="6912" refreshError="1"/>
      <sheetData sheetId="6913" refreshError="1"/>
      <sheetData sheetId="6914" refreshError="1"/>
      <sheetData sheetId="6915" refreshError="1"/>
      <sheetData sheetId="6916" refreshError="1"/>
      <sheetData sheetId="6917" refreshError="1"/>
      <sheetData sheetId="6918" refreshError="1"/>
      <sheetData sheetId="6919" refreshError="1"/>
      <sheetData sheetId="6920" refreshError="1"/>
      <sheetData sheetId="6921" refreshError="1"/>
      <sheetData sheetId="6922" refreshError="1"/>
      <sheetData sheetId="6923" refreshError="1"/>
      <sheetData sheetId="6924">
        <row r="1">
          <cell r="A1" t="str">
            <v>PHIẾU XỬ LÝ HỒ SƠ THANH TOÁN VƯỢT THẨM QUYỀN PD</v>
          </cell>
        </row>
      </sheetData>
      <sheetData sheetId="6925" refreshError="1"/>
      <sheetData sheetId="6926" refreshError="1"/>
      <sheetData sheetId="6927" refreshError="1"/>
      <sheetData sheetId="6928" refreshError="1"/>
      <sheetData sheetId="6929" refreshError="1"/>
      <sheetData sheetId="6930" refreshError="1"/>
      <sheetData sheetId="6931" refreshError="1"/>
      <sheetData sheetId="6932" refreshError="1"/>
      <sheetData sheetId="6933" refreshError="1"/>
      <sheetData sheetId="6934">
        <row r="1">
          <cell r="A1" t="str">
            <v>PHIẾU XỬ LÝ HỒ SƠ THANH TOÁN VƯỢT THẨM QUYỀN PD</v>
          </cell>
        </row>
      </sheetData>
      <sheetData sheetId="6935">
        <row r="1">
          <cell r="A1" t="str">
            <v>PHIẾU XỬ LÝ HỒ SƠ THANH TOÁN VƯỢT THẨM QUYỀN PD</v>
          </cell>
        </row>
      </sheetData>
      <sheetData sheetId="6936">
        <row r="1">
          <cell r="A1" t="str">
            <v>PHIẾU XỬ LÝ HỒ SƠ THANH TOÁN VƯỢT THẨM QUYỀN PD</v>
          </cell>
        </row>
      </sheetData>
      <sheetData sheetId="6937">
        <row r="1">
          <cell r="A1" t="str">
            <v>PHIẾU XỬ LÝ HỒ SƠ THANH TOÁN VƯỢT THẨM QUYỀN PD</v>
          </cell>
        </row>
      </sheetData>
      <sheetData sheetId="6938">
        <row r="1">
          <cell r="A1" t="str">
            <v>PHIẾU XỬ LÝ HỒ SƠ THANH TOÁN VƯỢT THẨM QUYỀN PD</v>
          </cell>
        </row>
      </sheetData>
      <sheetData sheetId="6939">
        <row r="1">
          <cell r="A1" t="str">
            <v>PHIẾU XỬ LÝ HỒ SƠ THANH TOÁN VƯỢT THẨM QUYỀN PD</v>
          </cell>
        </row>
      </sheetData>
      <sheetData sheetId="6940">
        <row r="1">
          <cell r="A1" t="str">
            <v>PHIẾU XỬ LÝ HỒ SƠ THANH TOÁN VƯỢT THẨM QUYỀN PD</v>
          </cell>
        </row>
      </sheetData>
      <sheetData sheetId="6941">
        <row r="1">
          <cell r="A1" t="str">
            <v>PHIẾU XỬ LÝ HỒ SƠ THANH TOÁN VƯỢT THẨM QUYỀN PD</v>
          </cell>
        </row>
      </sheetData>
      <sheetData sheetId="6942">
        <row r="1">
          <cell r="A1" t="str">
            <v>PHIẾU XỬ LÝ HỒ SƠ THANH TOÁN VƯỢT THẨM QUYỀN PD</v>
          </cell>
        </row>
      </sheetData>
      <sheetData sheetId="6943">
        <row r="1">
          <cell r="A1" t="str">
            <v>PHIẾU XỬ LÝ HỒ SƠ THANH TOÁN VƯỢT THẨM QUYỀN PD</v>
          </cell>
        </row>
      </sheetData>
      <sheetData sheetId="6944">
        <row r="1">
          <cell r="A1" t="str">
            <v>PHIẾU XỬ LÝ HỒ SƠ THANH TOÁN VƯỢT THẨM QUYỀN PD</v>
          </cell>
        </row>
      </sheetData>
      <sheetData sheetId="6945">
        <row r="1">
          <cell r="A1" t="str">
            <v>PHIẾU XỬ LÝ HỒ SƠ THANH TOÁN VƯỢT THẨM QUYỀN PD</v>
          </cell>
        </row>
      </sheetData>
      <sheetData sheetId="6946">
        <row r="1">
          <cell r="A1" t="str">
            <v>PHIẾU XỬ LÝ HỒ SƠ THANH TOÁN VƯỢT THẨM QUYỀN PD</v>
          </cell>
        </row>
      </sheetData>
      <sheetData sheetId="6947">
        <row r="1">
          <cell r="A1" t="str">
            <v>PHIẾU XỬ LÝ HỒ SƠ THANH TOÁN VƯỢT THẨM QUYỀN PD</v>
          </cell>
        </row>
      </sheetData>
      <sheetData sheetId="6948">
        <row r="1">
          <cell r="A1" t="str">
            <v>PHIẾU XỬ LÝ HỒ SƠ THANH TOÁN VƯỢT THẨM QUYỀN PD</v>
          </cell>
        </row>
      </sheetData>
      <sheetData sheetId="6949">
        <row r="1">
          <cell r="A1" t="str">
            <v>PHIẾU XỬ LÝ HỒ SƠ THANH TOÁN VƯỢT THẨM QUYỀN PD</v>
          </cell>
        </row>
      </sheetData>
      <sheetData sheetId="6950">
        <row r="1">
          <cell r="A1" t="str">
            <v>PHIẾU XỬ LÝ HỒ SƠ THANH TOÁN VƯỢT THẨM QUYỀN PD</v>
          </cell>
        </row>
      </sheetData>
      <sheetData sheetId="6951">
        <row r="1">
          <cell r="A1" t="str">
            <v>PHIẾU XỬ LÝ HỒ SƠ THANH TOÁN VƯỢT THẨM QUYỀN PD</v>
          </cell>
        </row>
      </sheetData>
      <sheetData sheetId="6952">
        <row r="1">
          <cell r="A1" t="str">
            <v>PHIẾU XỬ LÝ HỒ SƠ THANH TOÁN VƯỢT THẨM QUYỀN PD</v>
          </cell>
        </row>
      </sheetData>
      <sheetData sheetId="6953">
        <row r="1">
          <cell r="A1" t="str">
            <v>PHIẾU XỬ LÝ HỒ SƠ THANH TOÁN VƯỢT THẨM QUYỀN PD</v>
          </cell>
        </row>
      </sheetData>
      <sheetData sheetId="6954">
        <row r="1">
          <cell r="A1" t="str">
            <v>PHIẾU XỬ LÝ HỒ SƠ THANH TOÁN VƯỢT THẨM QUYỀN PD</v>
          </cell>
        </row>
      </sheetData>
      <sheetData sheetId="6955">
        <row r="1">
          <cell r="A1" t="str">
            <v>PHIẾU XỬ LÝ HỒ SƠ THANH TOÁN VƯỢT THẨM QUYỀN PD</v>
          </cell>
        </row>
      </sheetData>
      <sheetData sheetId="6956">
        <row r="1">
          <cell r="A1" t="str">
            <v>PHIẾU XỬ LÝ HỒ SƠ THANH TOÁN VƯỢT THẨM QUYỀN PD</v>
          </cell>
        </row>
      </sheetData>
      <sheetData sheetId="6957">
        <row r="1">
          <cell r="A1" t="str">
            <v>PHIẾU XỬ LÝ HỒ SƠ THANH TOÁN VƯỢT THẨM QUYỀN PD</v>
          </cell>
        </row>
      </sheetData>
      <sheetData sheetId="6958">
        <row r="1">
          <cell r="A1" t="str">
            <v>PHIẾU XỬ LÝ HỒ SƠ THANH TOÁN VƯỢT THẨM QUYỀN PD</v>
          </cell>
        </row>
      </sheetData>
      <sheetData sheetId="6959">
        <row r="1">
          <cell r="A1" t="str">
            <v>PHIẾU XỬ LÝ HỒ SƠ THANH TOÁN VƯỢT THẨM QUYỀN PD</v>
          </cell>
        </row>
      </sheetData>
      <sheetData sheetId="6960">
        <row r="1">
          <cell r="A1" t="str">
            <v>PHIẾU XỬ LÝ HỒ SƠ THANH TOÁN VƯỢT THẨM QUYỀN PD</v>
          </cell>
        </row>
      </sheetData>
      <sheetData sheetId="6961">
        <row r="1">
          <cell r="A1" t="str">
            <v>PHIẾU XỬ LÝ HỒ SƠ THANH TOÁN VƯỢT THẨM QUYỀN PD</v>
          </cell>
        </row>
      </sheetData>
      <sheetData sheetId="6962">
        <row r="1">
          <cell r="A1" t="str">
            <v>PHIẾU XỬ LÝ HỒ SƠ THANH TOÁN VƯỢT THẨM QUYỀN PD</v>
          </cell>
        </row>
      </sheetData>
      <sheetData sheetId="6963">
        <row r="1">
          <cell r="A1" t="str">
            <v>PHIẾU XỬ LÝ HỒ SƠ THANH TOÁN VƯỢT THẨM QUYỀN PD</v>
          </cell>
        </row>
      </sheetData>
      <sheetData sheetId="6964">
        <row r="1">
          <cell r="A1" t="str">
            <v>PHIẾU XỬ LÝ HỒ SƠ THANH TOÁN VƯỢT THẨM QUYỀN PD</v>
          </cell>
        </row>
      </sheetData>
      <sheetData sheetId="6965">
        <row r="1">
          <cell r="A1" t="str">
            <v>PHIẾU XỬ LÝ HỒ SƠ THANH TOÁN VƯỢT THẨM QUYỀN PD</v>
          </cell>
        </row>
      </sheetData>
      <sheetData sheetId="6966">
        <row r="1">
          <cell r="A1" t="str">
            <v>PHIẾU XỬ LÝ HỒ SƠ THANH TOÁN VƯỢT THẨM QUYỀN PD</v>
          </cell>
        </row>
      </sheetData>
      <sheetData sheetId="6967">
        <row r="1">
          <cell r="A1" t="str">
            <v>PHIẾU XỬ LÝ HỒ SƠ THANH TOÁN VƯỢT THẨM QUYỀN PD</v>
          </cell>
        </row>
      </sheetData>
      <sheetData sheetId="6968">
        <row r="1">
          <cell r="A1" t="str">
            <v>PHIẾU XỬ LÝ HỒ SƠ THANH TOÁN VƯỢT THẨM QUYỀN PD</v>
          </cell>
        </row>
      </sheetData>
      <sheetData sheetId="6969">
        <row r="1">
          <cell r="A1" t="str">
            <v>PHIẾU XỬ LÝ HỒ SƠ THANH TOÁN VƯỢT THẨM QUYỀN PD</v>
          </cell>
        </row>
      </sheetData>
      <sheetData sheetId="6970">
        <row r="1">
          <cell r="A1" t="str">
            <v>PHIẾU XỬ LÝ HỒ SƠ THANH TOÁN VƯỢT THẨM QUYỀN PD</v>
          </cell>
        </row>
      </sheetData>
      <sheetData sheetId="6971">
        <row r="1">
          <cell r="A1" t="str">
            <v>PHIẾU XỬ LÝ HỒ SƠ THANH TOÁN VƯỢT THẨM QUYỀN PD</v>
          </cell>
        </row>
      </sheetData>
      <sheetData sheetId="6972">
        <row r="1">
          <cell r="A1" t="str">
            <v>PHIẾU XỬ LÝ HỒ SƠ THANH TOÁN VƯỢT THẨM QUYỀN PD</v>
          </cell>
        </row>
      </sheetData>
      <sheetData sheetId="6973">
        <row r="1">
          <cell r="A1" t="str">
            <v>PHIẾU XỬ LÝ HỒ SƠ THANH TOÁN VƯỢT THẨM QUYỀN PD</v>
          </cell>
        </row>
      </sheetData>
      <sheetData sheetId="6974">
        <row r="1">
          <cell r="A1" t="str">
            <v>PHIẾU XỬ LÝ HỒ SƠ THANH TOÁN VƯỢT THẨM QUYỀN PD</v>
          </cell>
        </row>
      </sheetData>
      <sheetData sheetId="6975">
        <row r="1">
          <cell r="A1" t="str">
            <v>PHIẾU XỬ LÝ HỒ SƠ THANH TOÁN VƯỢT THẨM QUYỀN PD</v>
          </cell>
        </row>
      </sheetData>
      <sheetData sheetId="6976">
        <row r="1">
          <cell r="A1" t="str">
            <v>PHIẾU XỬ LÝ HỒ SƠ THANH TOÁN VƯỢT THẨM QUYỀN PD</v>
          </cell>
        </row>
      </sheetData>
      <sheetData sheetId="6977">
        <row r="1">
          <cell r="A1" t="str">
            <v>PHIẾU XỬ LÝ HỒ SƠ THANH TOÁN VƯỢT THẨM QUYỀN PD</v>
          </cell>
        </row>
      </sheetData>
      <sheetData sheetId="6978">
        <row r="1">
          <cell r="A1" t="str">
            <v>PHIẾU XỬ LÝ HỒ SƠ THANH TOÁN VƯỢT THẨM QUYỀN PD</v>
          </cell>
        </row>
      </sheetData>
      <sheetData sheetId="6979">
        <row r="1">
          <cell r="A1" t="str">
            <v>PHIẾU XỬ LÝ HỒ SƠ THANH TOÁN VƯỢT THẨM QUYỀN PD</v>
          </cell>
        </row>
      </sheetData>
      <sheetData sheetId="6980">
        <row r="1">
          <cell r="A1" t="str">
            <v>PHIẾU XỬ LÝ HỒ SƠ THANH TOÁN VƯỢT THẨM QUYỀN PD</v>
          </cell>
        </row>
      </sheetData>
      <sheetData sheetId="6981">
        <row r="1">
          <cell r="A1" t="str">
            <v>PHIẾU XỬ LÝ HỒ SƠ THANH TOÁN VƯỢT THẨM QUYỀN PD</v>
          </cell>
        </row>
      </sheetData>
      <sheetData sheetId="6982" refreshError="1"/>
      <sheetData sheetId="6983" refreshError="1"/>
      <sheetData sheetId="6984" refreshError="1"/>
      <sheetData sheetId="6985" refreshError="1"/>
      <sheetData sheetId="6986" refreshError="1"/>
      <sheetData sheetId="6987" refreshError="1"/>
      <sheetData sheetId="6988" refreshError="1"/>
      <sheetData sheetId="6989" refreshError="1"/>
      <sheetData sheetId="6990" refreshError="1"/>
      <sheetData sheetId="6991" refreshError="1"/>
      <sheetData sheetId="6992" refreshError="1"/>
      <sheetData sheetId="6993" refreshError="1"/>
      <sheetData sheetId="6994" refreshError="1"/>
      <sheetData sheetId="6995" refreshError="1"/>
      <sheetData sheetId="6996" refreshError="1"/>
      <sheetData sheetId="6997" refreshError="1"/>
      <sheetData sheetId="6998" refreshError="1"/>
      <sheetData sheetId="6999" refreshError="1"/>
      <sheetData sheetId="7000" refreshError="1"/>
      <sheetData sheetId="7001" refreshError="1"/>
      <sheetData sheetId="7002" refreshError="1"/>
      <sheetData sheetId="7003" refreshError="1"/>
      <sheetData sheetId="7004" refreshError="1"/>
      <sheetData sheetId="7005">
        <row r="1">
          <cell r="A1" t="str">
            <v>PHIẾU XỬ LÝ HỒ SƠ THANH TOÁN VƯỢT THẨM QUYỀN PD</v>
          </cell>
        </row>
      </sheetData>
      <sheetData sheetId="7006">
        <row r="1">
          <cell r="A1" t="str">
            <v>PHIẾU XỬ LÝ HỒ SƠ THANH TOÁN VƯỢT THẨM QUYỀN PD</v>
          </cell>
        </row>
      </sheetData>
      <sheetData sheetId="7007">
        <row r="1">
          <cell r="A1" t="str">
            <v>PHIẾU XỬ LÝ HỒ SƠ THANH TOÁN VƯỢT THẨM QUYỀN PD</v>
          </cell>
        </row>
      </sheetData>
      <sheetData sheetId="7008">
        <row r="1">
          <cell r="A1" t="str">
            <v>PHIẾU XỬ LÝ HỒ SƠ THANH TOÁN VƯỢT THẨM QUYỀN PD</v>
          </cell>
        </row>
      </sheetData>
      <sheetData sheetId="7009">
        <row r="1">
          <cell r="A1" t="str">
            <v>PHIẾU XỬ LÝ HỒ SƠ THANH TOÁN VƯỢT THẨM QUYỀN PD</v>
          </cell>
        </row>
      </sheetData>
      <sheetData sheetId="7010">
        <row r="1">
          <cell r="A1" t="str">
            <v>PHIẾU XỬ LÝ HỒ SƠ THANH TOÁN VƯỢT THẨM QUYỀN PD</v>
          </cell>
        </row>
      </sheetData>
      <sheetData sheetId="7011">
        <row r="1">
          <cell r="A1" t="str">
            <v>PHIẾU XỬ LÝ HỒ SƠ THANH TOÁN VƯỢT THẨM QUYỀN PD</v>
          </cell>
        </row>
      </sheetData>
      <sheetData sheetId="7012">
        <row r="1">
          <cell r="A1" t="str">
            <v>PHIẾU XỬ LÝ HỒ SƠ THANH TOÁN VƯỢT THẨM QUYỀN PD</v>
          </cell>
        </row>
      </sheetData>
      <sheetData sheetId="7013">
        <row r="1">
          <cell r="A1" t="str">
            <v>PHIẾU XỬ LÝ HỒ SƠ THANH TOÁN VƯỢT THẨM QUYỀN PD</v>
          </cell>
        </row>
      </sheetData>
      <sheetData sheetId="7014">
        <row r="1">
          <cell r="A1" t="str">
            <v>PHIẾU XỬ LÝ HỒ SƠ THANH TOÁN VƯỢT THẨM QUYỀN PD</v>
          </cell>
        </row>
      </sheetData>
      <sheetData sheetId="7015">
        <row r="1">
          <cell r="A1" t="str">
            <v>PHIẾU XỬ LÝ HỒ SƠ THANH TOÁN VƯỢT THẨM QUYỀN PD</v>
          </cell>
        </row>
      </sheetData>
      <sheetData sheetId="7016" refreshError="1"/>
      <sheetData sheetId="7017" refreshError="1"/>
      <sheetData sheetId="7018" refreshError="1"/>
      <sheetData sheetId="7019" refreshError="1"/>
      <sheetData sheetId="7020" refreshError="1"/>
      <sheetData sheetId="7021" refreshError="1"/>
      <sheetData sheetId="7022" refreshError="1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 refreshError="1"/>
      <sheetData sheetId="7125" refreshError="1"/>
      <sheetData sheetId="7126" refreshError="1"/>
      <sheetData sheetId="7127" refreshError="1"/>
      <sheetData sheetId="7128" refreshError="1"/>
      <sheetData sheetId="7129" refreshError="1"/>
      <sheetData sheetId="7130" refreshError="1"/>
      <sheetData sheetId="7131" refreshError="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 refreshError="1"/>
      <sheetData sheetId="7142" refreshError="1"/>
      <sheetData sheetId="7143" refreshError="1"/>
      <sheetData sheetId="7144" refreshError="1"/>
      <sheetData sheetId="7145" refreshError="1"/>
      <sheetData sheetId="7146" refreshError="1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 refreshError="1"/>
      <sheetData sheetId="7168" refreshError="1"/>
      <sheetData sheetId="7169" refreshError="1"/>
      <sheetData sheetId="7170" refreshError="1"/>
      <sheetData sheetId="7171" refreshError="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 refreshError="1"/>
      <sheetData sheetId="7185" refreshError="1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 refreshError="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 refreshError="1"/>
      <sheetData sheetId="7224" refreshError="1"/>
      <sheetData sheetId="7225" refreshError="1"/>
      <sheetData sheetId="7226" refreshError="1"/>
      <sheetData sheetId="7227" refreshError="1"/>
      <sheetData sheetId="7228" refreshError="1"/>
      <sheetData sheetId="7229" refreshError="1"/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 refreshError="1"/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 refreshError="1"/>
      <sheetData sheetId="7245" refreshError="1"/>
      <sheetData sheetId="7246" refreshError="1"/>
      <sheetData sheetId="7247" refreshError="1"/>
      <sheetData sheetId="7248" refreshError="1"/>
      <sheetData sheetId="7249" refreshError="1"/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 refreshError="1"/>
      <sheetData sheetId="7261" refreshError="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 refreshError="1"/>
      <sheetData sheetId="7280" refreshError="1"/>
      <sheetData sheetId="7281" refreshError="1"/>
      <sheetData sheetId="7282" refreshError="1"/>
      <sheetData sheetId="7283" refreshError="1"/>
      <sheetData sheetId="7284" refreshError="1"/>
      <sheetData sheetId="7285" refreshError="1"/>
      <sheetData sheetId="7286" refreshError="1"/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>
        <row r="1">
          <cell r="A1" t="str">
            <v>PHIẾU XỬ LÝ HỒ SƠ THANH TOÁN VƯỢT THẨM QUYỀN PD</v>
          </cell>
        </row>
      </sheetData>
      <sheetData sheetId="7293"/>
      <sheetData sheetId="7294"/>
      <sheetData sheetId="7295"/>
      <sheetData sheetId="7296"/>
      <sheetData sheetId="7297"/>
      <sheetData sheetId="7298" refreshError="1"/>
      <sheetData sheetId="7299" refreshError="1"/>
      <sheetData sheetId="7300" refreshError="1"/>
      <sheetData sheetId="7301" refreshError="1"/>
      <sheetData sheetId="7302" refreshError="1"/>
      <sheetData sheetId="7303" refreshError="1"/>
      <sheetData sheetId="7304" refreshError="1"/>
      <sheetData sheetId="7305" refreshError="1"/>
      <sheetData sheetId="7306" refreshError="1"/>
      <sheetData sheetId="7307" refreshError="1"/>
      <sheetData sheetId="7308" refreshError="1"/>
      <sheetData sheetId="7309" refreshError="1"/>
      <sheetData sheetId="7310" refreshError="1"/>
      <sheetData sheetId="7311" refreshError="1"/>
      <sheetData sheetId="7312" refreshError="1"/>
      <sheetData sheetId="7313" refreshError="1"/>
      <sheetData sheetId="7314" refreshError="1"/>
      <sheetData sheetId="7315" refreshError="1"/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 refreshError="1"/>
      <sheetData sheetId="7335" refreshError="1"/>
      <sheetData sheetId="7336"/>
      <sheetData sheetId="7337"/>
      <sheetData sheetId="7338" refreshError="1"/>
      <sheetData sheetId="7339" refreshError="1"/>
      <sheetData sheetId="7340" refreshError="1"/>
      <sheetData sheetId="7341" refreshError="1"/>
      <sheetData sheetId="7342" refreshError="1"/>
      <sheetData sheetId="7343" refreshError="1"/>
      <sheetData sheetId="7344" refreshError="1"/>
      <sheetData sheetId="7345" refreshError="1"/>
      <sheetData sheetId="7346" refreshError="1"/>
      <sheetData sheetId="7347" refreshError="1"/>
      <sheetData sheetId="7348" refreshError="1"/>
      <sheetData sheetId="7349">
        <row r="1">
          <cell r="A1" t="str">
            <v>PHIẾU XỬ LÝ HỒ SƠ THANH TOÁN VƯỢT THẨM QUYỀN PD</v>
          </cell>
        </row>
      </sheetData>
      <sheetData sheetId="7350">
        <row r="1">
          <cell r="A1" t="str">
            <v>PHIẾU XỬ LÝ HỒ SƠ THANH TOÁN VƯỢT THẨM QUYỀN PD</v>
          </cell>
        </row>
      </sheetData>
      <sheetData sheetId="7351">
        <row r="1">
          <cell r="A1" t="str">
            <v>PHIẾU XỬ LÝ HỒ SƠ THANH TOÁN VƯỢT THẨM QUYỀN PD</v>
          </cell>
        </row>
      </sheetData>
      <sheetData sheetId="7352">
        <row r="1">
          <cell r="A1" t="str">
            <v>PHIẾU XỬ LÝ HỒ SƠ THANH TOÁN VƯỢT THẨM QUYỀN PD</v>
          </cell>
        </row>
      </sheetData>
      <sheetData sheetId="7353">
        <row r="1">
          <cell r="A1" t="str">
            <v>PHIẾU XỬ LÝ HỒ SƠ THANH TOÁN VƯỢT THẨM QUYỀN PD</v>
          </cell>
        </row>
      </sheetData>
      <sheetData sheetId="7354">
        <row r="1">
          <cell r="A1" t="str">
            <v>PHIẾU XỬ LÝ HỒ SƠ THANH TOÁN VƯỢT THẨM QUYỀN PD</v>
          </cell>
        </row>
      </sheetData>
      <sheetData sheetId="7355">
        <row r="1">
          <cell r="A1" t="str">
            <v>PHIẾU XỬ LÝ HỒ SƠ THANH TOÁN VƯỢT THẨM QUYỀN PD</v>
          </cell>
        </row>
      </sheetData>
      <sheetData sheetId="7356">
        <row r="1">
          <cell r="A1" t="str">
            <v>PHIẾU XỬ LÝ HỒ SƠ THANH TOÁN VƯỢT THẨM QUYỀN PD</v>
          </cell>
        </row>
      </sheetData>
      <sheetData sheetId="7357">
        <row r="1">
          <cell r="A1" t="str">
            <v>PHIẾU XỬ LÝ HỒ SƠ THANH TOÁN VƯỢT THẨM QUYỀN PD</v>
          </cell>
        </row>
      </sheetData>
      <sheetData sheetId="7358">
        <row r="1">
          <cell r="A1" t="str">
            <v>PHIẾU XỬ LÝ HỒ SƠ THANH TOÁN VƯỢT THẨM QUYỀN PD</v>
          </cell>
        </row>
      </sheetData>
      <sheetData sheetId="7359">
        <row r="1">
          <cell r="A1" t="str">
            <v>PHIẾU XỬ LÝ HỒ SƠ THANH TOÁN VƯỢT THẨM QUYỀN PD</v>
          </cell>
        </row>
      </sheetData>
      <sheetData sheetId="7360">
        <row r="1">
          <cell r="A1" t="str">
            <v>PHIẾU XỬ LÝ HỒ SƠ THANH TOÁN VƯỢT THẨM QUYỀN PD</v>
          </cell>
        </row>
      </sheetData>
      <sheetData sheetId="7361">
        <row r="1">
          <cell r="A1" t="str">
            <v>PHIẾU XỬ LÝ HỒ SƠ THANH TOÁN VƯỢT THẨM QUYỀN PD</v>
          </cell>
        </row>
      </sheetData>
      <sheetData sheetId="7362">
        <row r="1">
          <cell r="A1" t="str">
            <v>PHIẾU XỬ LÝ HỒ SƠ THANH TOÁN VƯỢT THẨM QUYỀN PD</v>
          </cell>
        </row>
      </sheetData>
      <sheetData sheetId="7363">
        <row r="1">
          <cell r="A1" t="str">
            <v>PHIẾU XỬ LÝ HỒ SƠ THANH TOÁN VƯỢT THẨM QUYỀN PD</v>
          </cell>
        </row>
      </sheetData>
      <sheetData sheetId="7364">
        <row r="1">
          <cell r="A1" t="str">
            <v>PHIẾU XỬ LÝ HỒ SƠ THANH TOÁN VƯỢT THẨM QUYỀN PD</v>
          </cell>
        </row>
      </sheetData>
      <sheetData sheetId="7365">
        <row r="1">
          <cell r="A1" t="str">
            <v>PHIẾU XỬ LÝ HỒ SƠ THANH TOÁN VƯỢT THẨM QUYỀN PD</v>
          </cell>
        </row>
      </sheetData>
      <sheetData sheetId="7366">
        <row r="1">
          <cell r="A1" t="str">
            <v>PHIẾU XỬ LÝ HỒ SƠ THANH TOÁN VƯỢT THẨM QUYỀN PD</v>
          </cell>
        </row>
      </sheetData>
      <sheetData sheetId="7367">
        <row r="1">
          <cell r="A1" t="str">
            <v>PHIẾU XỬ LÝ HỒ SƠ THANH TOÁN VƯỢT THẨM QUYỀN PD</v>
          </cell>
        </row>
      </sheetData>
      <sheetData sheetId="7368">
        <row r="1">
          <cell r="A1" t="str">
            <v>PHIẾU XỬ LÝ HỒ SƠ THANH TOÁN VƯỢT THẨM QUYỀN PD</v>
          </cell>
        </row>
      </sheetData>
      <sheetData sheetId="7369">
        <row r="1">
          <cell r="A1" t="str">
            <v>PHIẾU XỬ LÝ HỒ SƠ THANH TOÁN VƯỢT THẨM QUYỀN PD</v>
          </cell>
        </row>
      </sheetData>
      <sheetData sheetId="7370">
        <row r="1">
          <cell r="A1" t="str">
            <v>PHIẾU XỬ LÝ HỒ SƠ THANH TOÁN VƯỢT THẨM QUYỀN PD</v>
          </cell>
        </row>
      </sheetData>
      <sheetData sheetId="7371">
        <row r="1">
          <cell r="A1" t="str">
            <v>PHIẾU XỬ LÝ HỒ SƠ THANH TOÁN VƯỢT THẨM QUYỀN PD</v>
          </cell>
        </row>
      </sheetData>
      <sheetData sheetId="7372">
        <row r="1">
          <cell r="A1" t="str">
            <v>PHIẾU XỬ LÝ HỒ SƠ THANH TOÁN VƯỢT THẨM QUYỀN PD</v>
          </cell>
        </row>
      </sheetData>
      <sheetData sheetId="7373">
        <row r="1">
          <cell r="A1" t="str">
            <v>PHIẾU XỬ LÝ HỒ SƠ THANH TOÁN VƯỢT THẨM QUYỀN PD</v>
          </cell>
        </row>
      </sheetData>
      <sheetData sheetId="7374">
        <row r="1">
          <cell r="A1" t="str">
            <v>PHIẾU XỬ LÝ HỒ SƠ THANH TOÁN VƯỢT THẨM QUYỀN PD</v>
          </cell>
        </row>
      </sheetData>
      <sheetData sheetId="7375">
        <row r="1">
          <cell r="A1" t="str">
            <v>PHIẾU XỬ LÝ HỒ SƠ THANH TOÁN VƯỢT THẨM QUYỀN PD</v>
          </cell>
        </row>
      </sheetData>
      <sheetData sheetId="7376">
        <row r="1">
          <cell r="A1" t="str">
            <v>PHIẾU XỬ LÝ HỒ SƠ THANH TOÁN VƯỢT THẨM QUYỀN PD</v>
          </cell>
        </row>
      </sheetData>
      <sheetData sheetId="7377">
        <row r="1">
          <cell r="A1" t="str">
            <v>PHIẾU XỬ LÝ HỒ SƠ THANH TOÁN VƯỢT THẨM QUYỀN PD</v>
          </cell>
        </row>
      </sheetData>
      <sheetData sheetId="7378">
        <row r="1">
          <cell r="A1" t="str">
            <v>PHIẾU XỬ LÝ HỒ SƠ THANH TOÁN VƯỢT THẨM QUYỀN PD</v>
          </cell>
        </row>
      </sheetData>
      <sheetData sheetId="7379">
        <row r="1">
          <cell r="A1" t="str">
            <v>PHIẾU XỬ LÝ HỒ SƠ THANH TOÁN VƯỢT THẨM QUYỀN PD</v>
          </cell>
        </row>
      </sheetData>
      <sheetData sheetId="7380">
        <row r="1">
          <cell r="A1" t="str">
            <v>PHIẾU XỬ LÝ HỒ SƠ THANH TOÁN VƯỢT THẨM QUYỀN PD</v>
          </cell>
        </row>
      </sheetData>
      <sheetData sheetId="7381">
        <row r="1">
          <cell r="A1" t="str">
            <v>PHIẾU XỬ LÝ HỒ SƠ THANH TOÁN VƯỢT THẨM QUYỀN PD</v>
          </cell>
        </row>
      </sheetData>
      <sheetData sheetId="7382">
        <row r="1">
          <cell r="A1" t="str">
            <v>PHIẾU XỬ LÝ HỒ SƠ THANH TOÁN VƯỢT THẨM QUYỀN PD</v>
          </cell>
        </row>
      </sheetData>
      <sheetData sheetId="7383" refreshError="1"/>
      <sheetData sheetId="7384" refreshError="1"/>
      <sheetData sheetId="7385" refreshError="1"/>
      <sheetData sheetId="7386" refreshError="1"/>
      <sheetData sheetId="7387" refreshError="1"/>
      <sheetData sheetId="7388" refreshError="1"/>
      <sheetData sheetId="7389" refreshError="1"/>
      <sheetData sheetId="7390" refreshError="1"/>
      <sheetData sheetId="7391"/>
      <sheetData sheetId="7392" refreshError="1"/>
      <sheetData sheetId="7393" refreshError="1"/>
      <sheetData sheetId="7394" refreshError="1"/>
      <sheetData sheetId="7395" refreshError="1"/>
      <sheetData sheetId="7396" refreshError="1"/>
      <sheetData sheetId="7397" refreshError="1"/>
      <sheetData sheetId="7398" refreshError="1"/>
      <sheetData sheetId="7399" refreshError="1"/>
      <sheetData sheetId="7400" refreshError="1"/>
      <sheetData sheetId="7401" refreshError="1"/>
      <sheetData sheetId="7402" refreshError="1"/>
      <sheetData sheetId="7403" refreshError="1"/>
      <sheetData sheetId="7404" refreshError="1"/>
      <sheetData sheetId="7405" refreshError="1"/>
      <sheetData sheetId="7406" refreshError="1"/>
      <sheetData sheetId="7407" refreshError="1"/>
      <sheetData sheetId="7408" refreshError="1"/>
      <sheetData sheetId="7409" refreshError="1"/>
      <sheetData sheetId="7410" refreshError="1"/>
      <sheetData sheetId="7411" refreshError="1"/>
      <sheetData sheetId="7412" refreshError="1"/>
      <sheetData sheetId="7413" refreshError="1"/>
      <sheetData sheetId="7414" refreshError="1"/>
      <sheetData sheetId="7415" refreshError="1"/>
      <sheetData sheetId="7416" refreshError="1"/>
      <sheetData sheetId="7417" refreshError="1"/>
      <sheetData sheetId="7418" refreshError="1"/>
      <sheetData sheetId="7419" refreshError="1"/>
      <sheetData sheetId="7420" refreshError="1"/>
      <sheetData sheetId="7421" refreshError="1"/>
      <sheetData sheetId="7422" refreshError="1"/>
      <sheetData sheetId="7423" refreshError="1"/>
      <sheetData sheetId="7424" refreshError="1"/>
      <sheetData sheetId="7425" refreshError="1"/>
      <sheetData sheetId="7426" refreshError="1"/>
      <sheetData sheetId="7427" refreshError="1"/>
      <sheetData sheetId="7428" refreshError="1"/>
      <sheetData sheetId="7429" refreshError="1"/>
      <sheetData sheetId="7430" refreshError="1"/>
      <sheetData sheetId="7431" refreshError="1"/>
      <sheetData sheetId="7432" refreshError="1"/>
      <sheetData sheetId="7433" refreshError="1"/>
      <sheetData sheetId="7434" refreshError="1"/>
      <sheetData sheetId="7435" refreshError="1"/>
      <sheetData sheetId="7436" refreshError="1"/>
      <sheetData sheetId="7437" refreshError="1"/>
      <sheetData sheetId="7438" refreshError="1"/>
      <sheetData sheetId="7439" refreshError="1"/>
      <sheetData sheetId="7440" refreshError="1"/>
      <sheetData sheetId="7441" refreshError="1"/>
      <sheetData sheetId="7442" refreshError="1"/>
      <sheetData sheetId="7443" refreshError="1"/>
      <sheetData sheetId="7444" refreshError="1"/>
      <sheetData sheetId="7445" refreshError="1"/>
      <sheetData sheetId="7446" refreshError="1"/>
      <sheetData sheetId="7447" refreshError="1"/>
      <sheetData sheetId="7448" refreshError="1"/>
      <sheetData sheetId="7449" refreshError="1"/>
      <sheetData sheetId="7450" refreshError="1"/>
      <sheetData sheetId="7451" refreshError="1"/>
      <sheetData sheetId="7452" refreshError="1"/>
      <sheetData sheetId="7453" refreshError="1"/>
      <sheetData sheetId="7454" refreshError="1"/>
      <sheetData sheetId="7455" refreshError="1"/>
      <sheetData sheetId="7456"/>
      <sheetData sheetId="7457"/>
      <sheetData sheetId="7458"/>
      <sheetData sheetId="7459"/>
      <sheetData sheetId="7460"/>
      <sheetData sheetId="7461"/>
      <sheetData sheetId="7462"/>
      <sheetData sheetId="7463"/>
      <sheetData sheetId="7464"/>
      <sheetData sheetId="7465"/>
      <sheetData sheetId="7466"/>
      <sheetData sheetId="7467"/>
      <sheetData sheetId="7468"/>
      <sheetData sheetId="7469"/>
      <sheetData sheetId="7470"/>
      <sheetData sheetId="7471"/>
      <sheetData sheetId="7472"/>
      <sheetData sheetId="7473"/>
      <sheetData sheetId="7474"/>
      <sheetData sheetId="7475"/>
      <sheetData sheetId="7476"/>
      <sheetData sheetId="7477"/>
      <sheetData sheetId="7478"/>
      <sheetData sheetId="7479"/>
      <sheetData sheetId="7480"/>
      <sheetData sheetId="7481"/>
      <sheetData sheetId="7482"/>
      <sheetData sheetId="7483"/>
      <sheetData sheetId="7484"/>
      <sheetData sheetId="7485"/>
      <sheetData sheetId="7486"/>
      <sheetData sheetId="7487"/>
      <sheetData sheetId="7488">
        <row r="1">
          <cell r="A1" t="str">
            <v>PHIẾU XỬ LÝ HỒ SƠ THANH TOÁN VƯỢT THẨM QUYỀN PD</v>
          </cell>
        </row>
      </sheetData>
      <sheetData sheetId="7489"/>
      <sheetData sheetId="7490"/>
      <sheetData sheetId="7491"/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/>
      <sheetData sheetId="7509"/>
      <sheetData sheetId="7510"/>
      <sheetData sheetId="7511"/>
      <sheetData sheetId="7512"/>
      <sheetData sheetId="7513"/>
      <sheetData sheetId="7514"/>
      <sheetData sheetId="7515"/>
      <sheetData sheetId="7516"/>
      <sheetData sheetId="7517">
        <row r="1">
          <cell r="A1" t="str">
            <v>PHIẾU XỬ LÝ HỒ SƠ THANH TOÁN VƯỢT THẨM QUYỀN PD</v>
          </cell>
        </row>
      </sheetData>
      <sheetData sheetId="7518"/>
      <sheetData sheetId="7519"/>
      <sheetData sheetId="7520"/>
      <sheetData sheetId="7521"/>
      <sheetData sheetId="7522"/>
      <sheetData sheetId="7523"/>
      <sheetData sheetId="7524">
        <row r="1">
          <cell r="A1" t="str">
            <v>PHIẾU XỬ LÝ HỒ SƠ THANH TOÁN VƯỢT THẨM QUYỀN PD</v>
          </cell>
        </row>
      </sheetData>
      <sheetData sheetId="7525">
        <row r="1">
          <cell r="A1" t="str">
            <v>PHIẾU XỬ LÝ HỒ SƠ THANH TOÁN VƯỢT THẨM QUYỀN PD</v>
          </cell>
        </row>
      </sheetData>
      <sheetData sheetId="7526"/>
      <sheetData sheetId="7527"/>
      <sheetData sheetId="7528"/>
      <sheetData sheetId="7529"/>
      <sheetData sheetId="7530"/>
      <sheetData sheetId="7531">
        <row r="1">
          <cell r="A1" t="str">
            <v>PHIẾU XỬ LÝ HỒ SƠ THANH TOÁN VƯỢT THẨM QUYỀN PD</v>
          </cell>
        </row>
      </sheetData>
      <sheetData sheetId="7532">
        <row r="1">
          <cell r="A1" t="str">
            <v>PHIẾU XỬ LÝ HỒ SƠ THANH TOÁN VƯỢT THẨM QUYỀN PD</v>
          </cell>
        </row>
      </sheetData>
      <sheetData sheetId="7533">
        <row r="1">
          <cell r="A1" t="str">
            <v>PHIẾU XỬ LÝ HỒ SƠ THANH TOÁN VƯỢT THẨM QUYỀN PD</v>
          </cell>
        </row>
      </sheetData>
      <sheetData sheetId="7534">
        <row r="1">
          <cell r="A1" t="str">
            <v>PHIẾU XỬ LÝ HỒ SƠ THANH TOÁN VƯỢT THẨM QUYỀN PD</v>
          </cell>
        </row>
      </sheetData>
      <sheetData sheetId="7535">
        <row r="1">
          <cell r="A1" t="str">
            <v>PHIẾU XỬ LÝ HỒ SƠ THANH TOÁN VƯỢT THẨM QUYỀN PD</v>
          </cell>
        </row>
      </sheetData>
      <sheetData sheetId="7536">
        <row r="1">
          <cell r="A1" t="str">
            <v>PHIẾU XỬ LÝ HỒ SƠ THANH TOÁN VƯỢT THẨM QUYỀN PD</v>
          </cell>
        </row>
      </sheetData>
      <sheetData sheetId="7537">
        <row r="1">
          <cell r="A1" t="str">
            <v>PHIẾU XỬ LÝ HỒ SƠ THANH TOÁN VƯỢT THẨM QUYỀN PD</v>
          </cell>
        </row>
      </sheetData>
      <sheetData sheetId="7538">
        <row r="1">
          <cell r="A1" t="str">
            <v>PHIẾU XỬ LÝ HỒ SƠ THANH TOÁN VƯỢT THẨM QUYỀN PD</v>
          </cell>
        </row>
      </sheetData>
      <sheetData sheetId="7539">
        <row r="1">
          <cell r="A1" t="str">
            <v>PHIẾU XỬ LÝ HỒ SƠ THANH TOÁN VƯỢT THẨM QUYỀN PD</v>
          </cell>
        </row>
      </sheetData>
      <sheetData sheetId="7540">
        <row r="1">
          <cell r="A1" t="str">
            <v>PHIẾU XỬ LÝ HỒ SƠ THANH TOÁN VƯỢT THẨM QUYỀN PD</v>
          </cell>
        </row>
      </sheetData>
      <sheetData sheetId="7541">
        <row r="1">
          <cell r="A1" t="str">
            <v>PHIẾU XỬ LÝ HỒ SƠ THANH TOÁN VƯỢT THẨM QUYỀN PD</v>
          </cell>
        </row>
      </sheetData>
      <sheetData sheetId="7542"/>
      <sheetData sheetId="7543"/>
      <sheetData sheetId="7544">
        <row r="1">
          <cell r="A1" t="str">
            <v>PHIẾU XỬ LÝ HỒ SƠ THANH TOÁN VƯỢT THẨM QUYỀN PD</v>
          </cell>
        </row>
      </sheetData>
      <sheetData sheetId="7545"/>
      <sheetData sheetId="7546">
        <row r="1">
          <cell r="A1" t="str">
            <v>PHIẾU XỬ LÝ HỒ SƠ THANH TOÁN VƯỢT THẨM QUYỀN PD</v>
          </cell>
        </row>
      </sheetData>
      <sheetData sheetId="7547">
        <row r="1">
          <cell r="A1" t="str">
            <v>PHIẾU XỬ LÝ HỒ SƠ THANH TOÁN VƯỢT THẨM QUYỀN PD</v>
          </cell>
        </row>
      </sheetData>
      <sheetData sheetId="7548">
        <row r="1">
          <cell r="A1" t="str">
            <v>PHIẾU XỬ LÝ HỒ SƠ THANH TOÁN VƯỢT THẨM QUYỀN PD</v>
          </cell>
        </row>
      </sheetData>
      <sheetData sheetId="7549">
        <row r="1">
          <cell r="A1" t="str">
            <v>PHIẾU XỬ LÝ HỒ SƠ THANH TOÁN VƯỢT THẨM QUYỀN PD</v>
          </cell>
        </row>
      </sheetData>
      <sheetData sheetId="7550">
        <row r="1">
          <cell r="A1" t="str">
            <v>PHIẾU XỬ LÝ HỒ SƠ THANH TOÁN VƯỢT THẨM QUYỀN PD</v>
          </cell>
        </row>
      </sheetData>
      <sheetData sheetId="7551">
        <row r="1">
          <cell r="A1" t="str">
            <v>PHIẾU XỬ LÝ HỒ SƠ THANH TOÁN VƯỢT THẨM QUYỀN PD</v>
          </cell>
        </row>
      </sheetData>
      <sheetData sheetId="7552">
        <row r="1">
          <cell r="A1" t="str">
            <v>PHIẾU XỬ LÝ HỒ SƠ THANH TOÁN VƯỢT THẨM QUYỀN PD</v>
          </cell>
        </row>
      </sheetData>
      <sheetData sheetId="7553">
        <row r="1">
          <cell r="A1" t="str">
            <v>PHIẾU XỬ LÝ HỒ SƠ THANH TOÁN VƯỢT THẨM QUYỀN PD</v>
          </cell>
        </row>
      </sheetData>
      <sheetData sheetId="7554">
        <row r="1">
          <cell r="A1" t="str">
            <v>PHIẾU XỬ LÝ HỒ SƠ THANH TOÁN VƯỢT THẨM QUYỀN PD</v>
          </cell>
        </row>
      </sheetData>
      <sheetData sheetId="7555"/>
      <sheetData sheetId="7556"/>
      <sheetData sheetId="7557"/>
      <sheetData sheetId="7558">
        <row r="1">
          <cell r="A1" t="str">
            <v>PHIẾU XỬ LÝ HỒ SƠ THANH TOÁN VƯỢT THẨM QUYỀN PD</v>
          </cell>
        </row>
      </sheetData>
      <sheetData sheetId="7559">
        <row r="1">
          <cell r="A1" t="str">
            <v>PHIẾU XỬ LÝ HỒ SƠ THANH TOÁN VƯỢT THẨM QUYỀN PD</v>
          </cell>
        </row>
      </sheetData>
      <sheetData sheetId="7560">
        <row r="1">
          <cell r="A1" t="str">
            <v>PHIẾU XỬ LÝ HỒ SƠ THANH TOÁN VƯỢT THẨM QUYỀN PD</v>
          </cell>
        </row>
      </sheetData>
      <sheetData sheetId="7561">
        <row r="1">
          <cell r="A1" t="str">
            <v>PHIẾU XỬ LÝ HỒ SƠ THANH TOÁN VƯỢT THẨM QUYỀN PD</v>
          </cell>
        </row>
      </sheetData>
      <sheetData sheetId="7562">
        <row r="1">
          <cell r="A1" t="str">
            <v>PHIẾU XỬ LÝ HỒ SƠ THANH TOÁN VƯỢT THẨM QUYỀN PD</v>
          </cell>
        </row>
      </sheetData>
      <sheetData sheetId="7563">
        <row r="1">
          <cell r="A1" t="str">
            <v>PHIẾU XỬ LÝ HỒ SƠ THANH TOÁN VƯỢT THẨM QUYỀN PD</v>
          </cell>
        </row>
      </sheetData>
      <sheetData sheetId="7564">
        <row r="1">
          <cell r="A1" t="str">
            <v>PHIẾU XỬ LÝ HỒ SƠ THANH TOÁN VƯỢT THẨM QUYỀN PD</v>
          </cell>
        </row>
      </sheetData>
      <sheetData sheetId="7565"/>
      <sheetData sheetId="7566"/>
      <sheetData sheetId="7567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/>
      <sheetData sheetId="7616"/>
      <sheetData sheetId="7617"/>
      <sheetData sheetId="7618"/>
      <sheetData sheetId="7619"/>
      <sheetData sheetId="7620"/>
      <sheetData sheetId="7621"/>
      <sheetData sheetId="7622"/>
      <sheetData sheetId="7623"/>
      <sheetData sheetId="7624"/>
      <sheetData sheetId="7625"/>
      <sheetData sheetId="7626"/>
      <sheetData sheetId="7627"/>
      <sheetData sheetId="7628"/>
      <sheetData sheetId="7629"/>
      <sheetData sheetId="7630"/>
      <sheetData sheetId="7631"/>
      <sheetData sheetId="7632"/>
      <sheetData sheetId="7633"/>
      <sheetData sheetId="7634"/>
      <sheetData sheetId="7635"/>
      <sheetData sheetId="7636"/>
      <sheetData sheetId="7637"/>
      <sheetData sheetId="7638"/>
      <sheetData sheetId="7639"/>
      <sheetData sheetId="7640"/>
      <sheetData sheetId="7641"/>
      <sheetData sheetId="7642"/>
      <sheetData sheetId="7643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>
        <row r="1">
          <cell r="A1" t="str">
            <v>PHIẾU XỬ LÝ HỒ SƠ THANH TOÁN VƯỢT THẨM QUYỀN PD</v>
          </cell>
        </row>
      </sheetData>
      <sheetData sheetId="7664">
        <row r="1">
          <cell r="A1" t="str">
            <v>PHIẾU XỬ LÝ HỒ SƠ THANH TOÁN VƯỢT THẨM QUYỀN PD</v>
          </cell>
        </row>
      </sheetData>
      <sheetData sheetId="7665"/>
      <sheetData sheetId="7666"/>
      <sheetData sheetId="7667"/>
      <sheetData sheetId="7668"/>
      <sheetData sheetId="7669"/>
      <sheetData sheetId="7670">
        <row r="1">
          <cell r="A1" t="str">
            <v>PHIẾU XỬ LÝ HỒ SƠ THANH TOÁN VƯỢT THẨM QUYỀN PD</v>
          </cell>
        </row>
      </sheetData>
      <sheetData sheetId="7671">
        <row r="1">
          <cell r="A1" t="str">
            <v>PHIẾU XỬ LÝ HỒ SƠ THANH TOÁN VƯỢT THẨM QUYỀN PD</v>
          </cell>
        </row>
      </sheetData>
      <sheetData sheetId="7672">
        <row r="1">
          <cell r="A1" t="str">
            <v>PHIẾU XỬ LÝ HỒ SƠ THANH TOÁN VƯỢT THẨM QUYỀN PD</v>
          </cell>
        </row>
      </sheetData>
      <sheetData sheetId="7673">
        <row r="1">
          <cell r="A1" t="str">
            <v>PHIẾU XỬ LÝ HỒ SƠ THANH TOÁN VƯỢT THẨM QUYỀN PD</v>
          </cell>
        </row>
      </sheetData>
      <sheetData sheetId="7674"/>
      <sheetData sheetId="7675"/>
      <sheetData sheetId="7676"/>
      <sheetData sheetId="7677">
        <row r="1">
          <cell r="A1" t="str">
            <v>PHIẾU XỬ LÝ HỒ SƠ THANH TOÁN VƯỢT THẨM QUYỀN PD</v>
          </cell>
        </row>
      </sheetData>
      <sheetData sheetId="7678">
        <row r="1">
          <cell r="A1" t="str">
            <v>PHIẾU XỬ LÝ HỒ SƠ THANH TOÁN VƯỢT THẨM QUYỀN PD</v>
          </cell>
        </row>
      </sheetData>
      <sheetData sheetId="7679">
        <row r="1">
          <cell r="A1" t="str">
            <v>PHIẾU XỬ LÝ HỒ SƠ THANH TOÁN VƯỢT THẨM QUYỀN PD</v>
          </cell>
        </row>
      </sheetData>
      <sheetData sheetId="7680">
        <row r="1">
          <cell r="A1" t="str">
            <v>PHIẾU XỬ LÝ HỒ SƠ THANH TOÁN VƯỢT THẨM QUYỀN PD</v>
          </cell>
        </row>
      </sheetData>
      <sheetData sheetId="7681">
        <row r="1">
          <cell r="A1" t="str">
            <v>PHIẾU XỬ LÝ HỒ SƠ THANH TOÁN VƯỢT THẨM QUYỀN PD</v>
          </cell>
        </row>
      </sheetData>
      <sheetData sheetId="7682">
        <row r="1">
          <cell r="A1" t="str">
            <v>PHIẾU XỬ LÝ HỒ SƠ THANH TOÁN VƯỢT THẨM QUYỀN PD</v>
          </cell>
        </row>
      </sheetData>
      <sheetData sheetId="7683">
        <row r="1">
          <cell r="A1" t="str">
            <v>PHIẾU XỬ LÝ HỒ SƠ THANH TOÁN VƯỢT THẨM QUYỀN PD</v>
          </cell>
        </row>
      </sheetData>
      <sheetData sheetId="7684">
        <row r="1">
          <cell r="A1" t="str">
            <v>PHIẾU XỬ LÝ HỒ SƠ THANH TOÁN VƯỢT THẨM QUYỀN PD</v>
          </cell>
        </row>
      </sheetData>
      <sheetData sheetId="7685">
        <row r="1">
          <cell r="A1" t="str">
            <v>PHIẾU XỬ LÝ HỒ SƠ THANH TOÁN VƯỢT THẨM QUYỀN PD</v>
          </cell>
        </row>
      </sheetData>
      <sheetData sheetId="7686">
        <row r="1">
          <cell r="A1" t="str">
            <v>PHIẾU XỬ LÝ HỒ SƠ THANH TOÁN VƯỢT THẨM QUYỀN PD</v>
          </cell>
        </row>
      </sheetData>
      <sheetData sheetId="7687">
        <row r="1">
          <cell r="A1" t="str">
            <v>PHIẾU XỬ LÝ HỒ SƠ THANH TOÁN VƯỢT THẨM QUYỀN PD</v>
          </cell>
        </row>
      </sheetData>
      <sheetData sheetId="7688">
        <row r="1">
          <cell r="A1" t="str">
            <v>PHIẾU XỬ LÝ HỒ SƠ THANH TOÁN VƯỢT THẨM QUYỀN PD</v>
          </cell>
        </row>
      </sheetData>
      <sheetData sheetId="7689">
        <row r="1">
          <cell r="A1" t="str">
            <v>PHIẾU XỬ LÝ HỒ SƠ THANH TOÁN VƯỢT THẨM QUYỀN PD</v>
          </cell>
        </row>
      </sheetData>
      <sheetData sheetId="7690">
        <row r="1">
          <cell r="A1" t="str">
            <v>PHIẾU XỬ LÝ HỒ SƠ THANH TOÁN VƯỢT THẨM QUYỀN PD</v>
          </cell>
        </row>
      </sheetData>
      <sheetData sheetId="7691">
        <row r="1">
          <cell r="A1" t="str">
            <v>PHIẾU XỬ LÝ HỒ SƠ THANH TOÁN VƯỢT THẨM QUYỀN PD</v>
          </cell>
        </row>
      </sheetData>
      <sheetData sheetId="7692">
        <row r="1">
          <cell r="A1" t="str">
            <v>PHIẾU XỬ LÝ HỒ SƠ THANH TOÁN VƯỢT THẨM QUYỀN PD</v>
          </cell>
        </row>
      </sheetData>
      <sheetData sheetId="7693">
        <row r="1">
          <cell r="A1" t="str">
            <v>PHIẾU XỬ LÝ HỒ SƠ THANH TOÁN VƯỢT THẨM QUYỀN PD</v>
          </cell>
        </row>
      </sheetData>
      <sheetData sheetId="7694">
        <row r="1">
          <cell r="A1" t="str">
            <v>PHIẾU XỬ LÝ HỒ SƠ THANH TOÁN VƯỢT THẨM QUYỀN PD</v>
          </cell>
        </row>
      </sheetData>
      <sheetData sheetId="7695">
        <row r="1">
          <cell r="A1" t="str">
            <v>PHIẾU XỬ LÝ HỒ SƠ THANH TOÁN VƯỢT THẨM QUYỀN PD</v>
          </cell>
        </row>
      </sheetData>
      <sheetData sheetId="7696">
        <row r="1">
          <cell r="A1" t="str">
            <v>PHIẾU XỬ LÝ HỒ SƠ THANH TOÁN VƯỢT THẨM QUYỀN PD</v>
          </cell>
        </row>
      </sheetData>
      <sheetData sheetId="7697">
        <row r="1">
          <cell r="A1" t="str">
            <v>PHIẾU XỬ LÝ HỒ SƠ THANH TOÁN VƯỢT THẨM QUYỀN PD</v>
          </cell>
        </row>
      </sheetData>
      <sheetData sheetId="7698">
        <row r="1">
          <cell r="A1" t="str">
            <v>PHIẾU XỬ LÝ HỒ SƠ THANH TOÁN VƯỢT THẨM QUYỀN PD</v>
          </cell>
        </row>
      </sheetData>
      <sheetData sheetId="7699">
        <row r="1">
          <cell r="A1" t="str">
            <v>PHIẾU XỬ LÝ HỒ SƠ THANH TOÁN VƯỢT THẨM QUYỀN PD</v>
          </cell>
        </row>
      </sheetData>
      <sheetData sheetId="7700">
        <row r="1">
          <cell r="A1" t="str">
            <v>PHIẾU XỬ LÝ HỒ SƠ THANH TOÁN VƯỢT THẨM QUYỀN PD</v>
          </cell>
        </row>
      </sheetData>
      <sheetData sheetId="7701">
        <row r="1">
          <cell r="A1" t="str">
            <v>PHIẾU XỬ LÝ HỒ SƠ THANH TOÁN VƯỢT THẨM QUYỀN PD</v>
          </cell>
        </row>
      </sheetData>
      <sheetData sheetId="7702">
        <row r="1">
          <cell r="A1" t="str">
            <v>PHIẾU XỬ LÝ HỒ SƠ THANH TOÁN VƯỢT THẨM QUYỀN PD</v>
          </cell>
        </row>
      </sheetData>
      <sheetData sheetId="7703">
        <row r="1">
          <cell r="A1" t="str">
            <v>PHIẾU XỬ LÝ HỒ SƠ THANH TOÁN VƯỢT THẨM QUYỀN PD</v>
          </cell>
        </row>
      </sheetData>
      <sheetData sheetId="7704">
        <row r="1">
          <cell r="A1" t="str">
            <v>PHIẾU XỬ LÝ HỒ SƠ THANH TOÁN VƯỢT THẨM QUYỀN PD</v>
          </cell>
        </row>
      </sheetData>
      <sheetData sheetId="7705">
        <row r="1">
          <cell r="A1" t="str">
            <v>PHIẾU XỬ LÝ HỒ SƠ THANH TOÁN VƯỢT THẨM QUYỀN PD</v>
          </cell>
        </row>
      </sheetData>
      <sheetData sheetId="7706">
        <row r="1">
          <cell r="A1" t="str">
            <v>PHIẾU XỬ LÝ HỒ SƠ THANH TOÁN VƯỢT THẨM QUYỀN PD</v>
          </cell>
        </row>
      </sheetData>
      <sheetData sheetId="7707">
        <row r="1">
          <cell r="A1" t="str">
            <v>PHIẾU XỬ LÝ HỒ SƠ THANH TOÁN VƯỢT THẨM QUYỀN PD</v>
          </cell>
        </row>
      </sheetData>
      <sheetData sheetId="7708">
        <row r="1">
          <cell r="A1" t="str">
            <v>PHIẾU XỬ LÝ HỒ SƠ THANH TOÁN VƯỢT THẨM QUYỀN PD</v>
          </cell>
        </row>
      </sheetData>
      <sheetData sheetId="7709">
        <row r="1">
          <cell r="A1" t="str">
            <v>PHIẾU XỬ LÝ HỒ SƠ THANH TOÁN VƯỢT THẨM QUYỀN PD</v>
          </cell>
        </row>
      </sheetData>
      <sheetData sheetId="7710">
        <row r="1">
          <cell r="A1" t="str">
            <v>PHIẾU XỬ LÝ HỒ SƠ THANH TOÁN VƯỢT THẨM QUYỀN PD</v>
          </cell>
        </row>
      </sheetData>
      <sheetData sheetId="7711">
        <row r="1">
          <cell r="A1" t="str">
            <v>PHIẾU XỬ LÝ HỒ SƠ THANH TOÁN VƯỢT THẨM QUYỀN PD</v>
          </cell>
        </row>
      </sheetData>
      <sheetData sheetId="7712">
        <row r="1">
          <cell r="A1" t="str">
            <v>PHIẾU XỬ LÝ HỒ SƠ THANH TOÁN VƯỢT THẨM QUYỀN PD</v>
          </cell>
        </row>
      </sheetData>
      <sheetData sheetId="7713">
        <row r="1">
          <cell r="A1" t="str">
            <v>PHIẾU XỬ LÝ HỒ SƠ THANH TOÁN VƯỢT THẨM QUYỀN PD</v>
          </cell>
        </row>
      </sheetData>
      <sheetData sheetId="7714">
        <row r="1">
          <cell r="A1" t="str">
            <v>PHIẾU XỬ LÝ HỒ SƠ THANH TOÁN VƯỢT THẨM QUYỀN PD</v>
          </cell>
        </row>
      </sheetData>
      <sheetData sheetId="7715">
        <row r="1">
          <cell r="A1" t="str">
            <v>PHIẾU XỬ LÝ HỒ SƠ THANH TOÁN VƯỢT THẨM QUYỀN PD</v>
          </cell>
        </row>
      </sheetData>
      <sheetData sheetId="7716">
        <row r="1">
          <cell r="A1" t="str">
            <v>PHIẾU XỬ LÝ HỒ SƠ THANH TOÁN VƯỢT THẨM QUYỀN PD</v>
          </cell>
        </row>
      </sheetData>
      <sheetData sheetId="7717">
        <row r="1">
          <cell r="A1" t="str">
            <v>PHIẾU XỬ LÝ HỒ SƠ THANH TOÁN VƯỢT THẨM QUYỀN PD</v>
          </cell>
        </row>
      </sheetData>
      <sheetData sheetId="7718">
        <row r="1">
          <cell r="A1" t="str">
            <v>PHIẾU XỬ LÝ HỒ SƠ THANH TOÁN VƯỢT THẨM QUYỀN PD</v>
          </cell>
        </row>
      </sheetData>
      <sheetData sheetId="7719">
        <row r="1">
          <cell r="A1" t="str">
            <v>PHIẾU XỬ LÝ HỒ SƠ THANH TOÁN VƯỢT THẨM QUYỀN PD</v>
          </cell>
        </row>
      </sheetData>
      <sheetData sheetId="7720"/>
      <sheetData sheetId="7721"/>
      <sheetData sheetId="7722"/>
      <sheetData sheetId="7723"/>
      <sheetData sheetId="7724"/>
      <sheetData sheetId="7725"/>
      <sheetData sheetId="7726"/>
      <sheetData sheetId="7727"/>
      <sheetData sheetId="7728"/>
      <sheetData sheetId="7729">
        <row r="1">
          <cell r="A1" t="str">
            <v>PHIẾU XỬ LÝ HỒ SƠ THANH TOÁN VƯỢT THẨM QUYỀN PD</v>
          </cell>
        </row>
      </sheetData>
      <sheetData sheetId="7730">
        <row r="1">
          <cell r="A1" t="str">
            <v>PHIẾU XỬ LÝ HỒ SƠ THANH TOÁN VƯỢT THẨM QUYỀN PD</v>
          </cell>
        </row>
      </sheetData>
      <sheetData sheetId="7731"/>
      <sheetData sheetId="7732"/>
      <sheetData sheetId="7733">
        <row r="1">
          <cell r="A1" t="str">
            <v>PHIẾU XỬ LÝ HỒ SƠ THANH TOÁN VƯỢT THẨM QUYỀN PD</v>
          </cell>
        </row>
      </sheetData>
      <sheetData sheetId="7734"/>
      <sheetData sheetId="7735"/>
      <sheetData sheetId="7736">
        <row r="1">
          <cell r="A1" t="str">
            <v>PHIẾU XỬ LÝ HỒ SƠ THANH TOÁN VƯỢT THẨM QUYỀN PD</v>
          </cell>
        </row>
      </sheetData>
      <sheetData sheetId="7737">
        <row r="1">
          <cell r="A1" t="str">
            <v>PHIẾU XỬ LÝ HỒ SƠ THANH TOÁN VƯỢT THẨM QUYỀN PD</v>
          </cell>
        </row>
      </sheetData>
      <sheetData sheetId="7738">
        <row r="1">
          <cell r="A1" t="str">
            <v>PHIẾU XỬ LÝ HỒ SƠ THANH TOÁN VƯỢT THẨM QUYỀN PD</v>
          </cell>
        </row>
      </sheetData>
      <sheetData sheetId="7739"/>
      <sheetData sheetId="7740">
        <row r="1">
          <cell r="A1" t="str">
            <v>PHIẾU XỬ LÝ HỒ SƠ THANH TOÁN VƯỢT THẨM QUYỀN PD</v>
          </cell>
        </row>
      </sheetData>
      <sheetData sheetId="7741">
        <row r="1">
          <cell r="A1" t="str">
            <v>PHIẾU XỬ LÝ HỒ SƠ THANH TOÁN VƯỢT THẨM QUYỀN PD</v>
          </cell>
        </row>
      </sheetData>
      <sheetData sheetId="7742">
        <row r="1">
          <cell r="A1" t="str">
            <v>PHIẾU XỬ LÝ HỒ SƠ THANH TOÁN VƯỢT THẨM QUYỀN PD</v>
          </cell>
        </row>
      </sheetData>
      <sheetData sheetId="7743">
        <row r="1">
          <cell r="A1" t="str">
            <v>PHIẾU XỬ LÝ HỒ SƠ THANH TOÁN VƯỢT THẨM QUYỀN PD</v>
          </cell>
        </row>
      </sheetData>
      <sheetData sheetId="7744">
        <row r="1">
          <cell r="A1" t="str">
            <v>PHIẾU XỬ LÝ HỒ SƠ THANH TOÁN VƯỢT THẨM QUYỀN PD</v>
          </cell>
        </row>
      </sheetData>
      <sheetData sheetId="7745">
        <row r="1">
          <cell r="A1" t="str">
            <v>PHIẾU XỬ LÝ HỒ SƠ THANH TOÁN VƯỢT THẨM QUYỀN PD</v>
          </cell>
        </row>
      </sheetData>
      <sheetData sheetId="7746">
        <row r="1">
          <cell r="A1" t="str">
            <v>PHIẾU XỬ LÝ HỒ SƠ THANH TOÁN VƯỢT THẨM QUYỀN PD</v>
          </cell>
        </row>
      </sheetData>
      <sheetData sheetId="7747">
        <row r="1">
          <cell r="A1" t="str">
            <v>PHIẾU XỬ LÝ HỒ SƠ THANH TOÁN VƯỢT THẨM QUYỀN PD</v>
          </cell>
        </row>
      </sheetData>
      <sheetData sheetId="7748">
        <row r="1">
          <cell r="A1" t="str">
            <v>PHIẾU XỬ LÝ HỒ SƠ THANH TOÁN VƯỢT THẨM QUYỀN PD</v>
          </cell>
        </row>
      </sheetData>
      <sheetData sheetId="7749">
        <row r="1">
          <cell r="A1" t="str">
            <v>PHIẾU XỬ LÝ HỒ SƠ THANH TOÁN VƯỢT THẨM QUYỀN PD</v>
          </cell>
        </row>
      </sheetData>
      <sheetData sheetId="7750">
        <row r="1">
          <cell r="A1" t="str">
            <v>PHIẾU XỬ LÝ HỒ SƠ THANH TOÁN VƯỢT THẨM QUYỀN PD</v>
          </cell>
        </row>
      </sheetData>
      <sheetData sheetId="7751">
        <row r="1">
          <cell r="A1" t="str">
            <v>PHIẾU XỬ LÝ HỒ SƠ THANH TOÁN VƯỢT THẨM QUYỀN PD</v>
          </cell>
        </row>
      </sheetData>
      <sheetData sheetId="7752">
        <row r="1">
          <cell r="A1" t="str">
            <v>PHIẾU XỬ LÝ HỒ SƠ THANH TOÁN VƯỢT THẨM QUYỀN PD</v>
          </cell>
        </row>
      </sheetData>
      <sheetData sheetId="7753">
        <row r="1">
          <cell r="A1" t="str">
            <v>PHIẾU XỬ LÝ HỒ SƠ THANH TOÁN VƯỢT THẨM QUYỀN PD</v>
          </cell>
        </row>
      </sheetData>
      <sheetData sheetId="7754">
        <row r="1">
          <cell r="A1" t="str">
            <v>PHIẾU XỬ LÝ HỒ SƠ THANH TOÁN VƯỢT THẨM QUYỀN PD</v>
          </cell>
        </row>
      </sheetData>
      <sheetData sheetId="7755">
        <row r="1">
          <cell r="A1" t="str">
            <v>PHIẾU XỬ LÝ HỒ SƠ THANH TOÁN VƯỢT THẨM QUYỀN PD</v>
          </cell>
        </row>
      </sheetData>
      <sheetData sheetId="7756">
        <row r="1">
          <cell r="A1" t="str">
            <v>PHIẾU XỬ LÝ HỒ SƠ THANH TOÁN VƯỢT THẨM QUYỀN PD</v>
          </cell>
        </row>
      </sheetData>
      <sheetData sheetId="7757">
        <row r="1">
          <cell r="A1" t="str">
            <v>PHIẾU XỬ LÝ HỒ SƠ THANH TOÁN VƯỢT THẨM QUYỀN PD</v>
          </cell>
        </row>
      </sheetData>
      <sheetData sheetId="7758">
        <row r="1">
          <cell r="A1" t="str">
            <v>PHIẾU XỬ LÝ HỒ SƠ THANH TOÁN VƯỢT THẨM QUYỀN PD</v>
          </cell>
        </row>
      </sheetData>
      <sheetData sheetId="7759">
        <row r="1">
          <cell r="A1" t="str">
            <v>PHIẾU XỬ LÝ HỒ SƠ THANH TOÁN VƯỢT THẨM QUYỀN PD</v>
          </cell>
        </row>
      </sheetData>
      <sheetData sheetId="7760">
        <row r="1">
          <cell r="A1" t="str">
            <v>PHIẾU XỬ LÝ HỒ SƠ THANH TOÁN VƯỢT THẨM QUYỀN PD</v>
          </cell>
        </row>
      </sheetData>
      <sheetData sheetId="7761">
        <row r="1">
          <cell r="A1" t="str">
            <v>PHIẾU XỬ LÝ HỒ SƠ THANH TOÁN VƯỢT THẨM QUYỀN PD</v>
          </cell>
        </row>
      </sheetData>
      <sheetData sheetId="7762">
        <row r="1">
          <cell r="A1" t="str">
            <v>PHIẾU XỬ LÝ HỒ SƠ THANH TOÁN VƯỢT THẨM QUYỀN PD</v>
          </cell>
        </row>
      </sheetData>
      <sheetData sheetId="7763">
        <row r="1">
          <cell r="A1" t="str">
            <v>PHIẾU XỬ LÝ HỒ SƠ THANH TOÁN VƯỢT THẨM QUYỀN PD</v>
          </cell>
        </row>
      </sheetData>
      <sheetData sheetId="7764">
        <row r="1">
          <cell r="A1" t="str">
            <v>PHIẾU XỬ LÝ HỒ SƠ THANH TOÁN VƯỢT THẨM QUYỀN PD</v>
          </cell>
        </row>
      </sheetData>
      <sheetData sheetId="7765">
        <row r="1">
          <cell r="A1" t="str">
            <v>PHIẾU XỬ LÝ HỒ SƠ THANH TOÁN VƯỢT THẨM QUYỀN PD</v>
          </cell>
        </row>
      </sheetData>
      <sheetData sheetId="7766">
        <row r="1">
          <cell r="A1" t="str">
            <v>PHIẾU XỬ LÝ HỒ SƠ THANH TOÁN VƯỢT THẨM QUYỀN PD</v>
          </cell>
        </row>
      </sheetData>
      <sheetData sheetId="7767">
        <row r="1">
          <cell r="A1" t="str">
            <v>PHIẾU XỬ LÝ HỒ SƠ THANH TOÁN VƯỢT THẨM QUYỀN PD</v>
          </cell>
        </row>
      </sheetData>
      <sheetData sheetId="7768">
        <row r="1">
          <cell r="A1" t="str">
            <v>PHIẾU XỬ LÝ HỒ SƠ THANH TOÁN VƯỢT THẨM QUYỀN PD</v>
          </cell>
        </row>
      </sheetData>
      <sheetData sheetId="7769">
        <row r="1">
          <cell r="A1" t="str">
            <v>PHIẾU XỬ LÝ HỒ SƠ THANH TOÁN VƯỢT THẨM QUYỀN PD</v>
          </cell>
        </row>
      </sheetData>
      <sheetData sheetId="7770">
        <row r="1">
          <cell r="A1" t="str">
            <v>PHIẾU XỬ LÝ HỒ SƠ THANH TOÁN VƯỢT THẨM QUYỀN PD</v>
          </cell>
        </row>
      </sheetData>
      <sheetData sheetId="7771">
        <row r="1">
          <cell r="A1" t="str">
            <v>PHIẾU XỬ LÝ HỒ SƠ THANH TOÁN VƯỢT THẨM QUYỀN PD</v>
          </cell>
        </row>
      </sheetData>
      <sheetData sheetId="7772">
        <row r="1">
          <cell r="A1" t="str">
            <v>PHIẾU XỬ LÝ HỒ SƠ THANH TOÁN VƯỢT THẨM QUYỀN PD</v>
          </cell>
        </row>
      </sheetData>
      <sheetData sheetId="7773">
        <row r="1">
          <cell r="A1" t="str">
            <v>PHIẾU XỬ LÝ HỒ SƠ THANH TOÁN VƯỢT THẨM QUYỀN PD</v>
          </cell>
        </row>
      </sheetData>
      <sheetData sheetId="7774">
        <row r="1">
          <cell r="A1" t="str">
            <v>PHIẾU XỬ LÝ HỒ SƠ THANH TOÁN VƯỢT THẨM QUYỀN PD</v>
          </cell>
        </row>
      </sheetData>
      <sheetData sheetId="7775">
        <row r="1">
          <cell r="A1" t="str">
            <v>PHIẾU XỬ LÝ HỒ SƠ THANH TOÁN VƯỢT THẨM QUYỀN PD</v>
          </cell>
        </row>
      </sheetData>
      <sheetData sheetId="7776">
        <row r="1">
          <cell r="A1" t="str">
            <v>PHIẾU XỬ LÝ HỒ SƠ THANH TOÁN VƯỢT THẨM QUYỀN PD</v>
          </cell>
        </row>
      </sheetData>
      <sheetData sheetId="7777">
        <row r="1">
          <cell r="A1" t="str">
            <v>PHIẾU XỬ LÝ HỒ SƠ THANH TOÁN VƯỢT THẨM QUYỀN PD</v>
          </cell>
        </row>
      </sheetData>
      <sheetData sheetId="7778">
        <row r="1">
          <cell r="A1" t="str">
            <v>PHIẾU XỬ LÝ HỒ SƠ THANH TOÁN VƯỢT THẨM QUYỀN PD</v>
          </cell>
        </row>
      </sheetData>
      <sheetData sheetId="7779">
        <row r="1">
          <cell r="A1" t="str">
            <v>PHIẾU XỬ LÝ HỒ SƠ THANH TOÁN VƯỢT THẨM QUYỀN PD</v>
          </cell>
        </row>
      </sheetData>
      <sheetData sheetId="7780">
        <row r="1">
          <cell r="A1" t="str">
            <v>PHIẾU XỬ LÝ HỒ SƠ THANH TOÁN VƯỢT THẨM QUYỀN PD</v>
          </cell>
        </row>
      </sheetData>
      <sheetData sheetId="7781">
        <row r="1">
          <cell r="A1" t="str">
            <v>PHIẾU XỬ LÝ HỒ SƠ THANH TOÁN VƯỢT THẨM QUYỀN PD</v>
          </cell>
        </row>
      </sheetData>
      <sheetData sheetId="7782">
        <row r="1">
          <cell r="A1" t="str">
            <v>PHIẾU XỬ LÝ HỒ SƠ THANH TOÁN VƯỢT THẨM QUYỀN PD</v>
          </cell>
        </row>
      </sheetData>
      <sheetData sheetId="7783">
        <row r="1">
          <cell r="A1" t="str">
            <v>PHIẾU XỬ LÝ HỒ SƠ THANH TOÁN VƯỢT THẨM QUYỀN PD</v>
          </cell>
        </row>
      </sheetData>
      <sheetData sheetId="7784">
        <row r="1">
          <cell r="A1" t="str">
            <v>PHIẾU XỬ LÝ HỒ SƠ THANH TOÁN VƯỢT THẨM QUYỀN PD</v>
          </cell>
        </row>
      </sheetData>
      <sheetData sheetId="7785">
        <row r="1">
          <cell r="A1" t="str">
            <v>PHIẾU XỬ LÝ HỒ SƠ THANH TOÁN VƯỢT THẨM QUYỀN PD</v>
          </cell>
        </row>
      </sheetData>
      <sheetData sheetId="7786">
        <row r="1">
          <cell r="A1" t="str">
            <v>PHIẾU XỬ LÝ HỒ SƠ THANH TOÁN VƯỢT THẨM QUYỀN PD</v>
          </cell>
        </row>
      </sheetData>
      <sheetData sheetId="7787">
        <row r="1">
          <cell r="A1" t="str">
            <v>PHIẾU XỬ LÝ HỒ SƠ THANH TOÁN VƯỢT THẨM QUYỀN PD</v>
          </cell>
        </row>
      </sheetData>
      <sheetData sheetId="7788">
        <row r="1">
          <cell r="A1" t="str">
            <v>PHIẾU XỬ LÝ HỒ SƠ THANH TOÁN VƯỢT THẨM QUYỀN PD</v>
          </cell>
        </row>
      </sheetData>
      <sheetData sheetId="7789">
        <row r="1">
          <cell r="A1" t="str">
            <v>PHIẾU XỬ LÝ HỒ SƠ THANH TOÁN VƯỢT THẨM QUYỀN PD</v>
          </cell>
        </row>
      </sheetData>
      <sheetData sheetId="7790">
        <row r="1">
          <cell r="A1" t="str">
            <v>PHIẾU XỬ LÝ HỒ SƠ THANH TOÁN VƯỢT THẨM QUYỀN PD</v>
          </cell>
        </row>
      </sheetData>
      <sheetData sheetId="7791">
        <row r="1">
          <cell r="A1" t="str">
            <v>PHIẾU XỬ LÝ HỒ SƠ THANH TOÁN VƯỢT THẨM QUYỀN PD</v>
          </cell>
        </row>
      </sheetData>
      <sheetData sheetId="7792">
        <row r="1">
          <cell r="A1" t="str">
            <v>PHIẾU XỬ LÝ HỒ SƠ THANH TOÁN VƯỢT THẨM QUYỀN PD</v>
          </cell>
        </row>
      </sheetData>
      <sheetData sheetId="7793">
        <row r="1">
          <cell r="A1" t="str">
            <v>PHIẾU XỬ LÝ HỒ SƠ THANH TOÁN VƯỢT THẨM QUYỀN PD</v>
          </cell>
        </row>
      </sheetData>
      <sheetData sheetId="7794">
        <row r="1">
          <cell r="A1" t="str">
            <v>PHIẾU XỬ LÝ HỒ SƠ THANH TOÁN VƯỢT THẨM QUYỀN PD</v>
          </cell>
        </row>
      </sheetData>
      <sheetData sheetId="7795">
        <row r="1">
          <cell r="A1" t="str">
            <v>PHIẾU XỬ LÝ HỒ SƠ THANH TOÁN VƯỢT THẨM QUYỀN PD</v>
          </cell>
        </row>
      </sheetData>
      <sheetData sheetId="7796">
        <row r="1">
          <cell r="A1" t="str">
            <v>PHIẾU XỬ LÝ HỒ SƠ THANH TOÁN VƯỢT THẨM QUYỀN PD</v>
          </cell>
        </row>
      </sheetData>
      <sheetData sheetId="7797">
        <row r="1">
          <cell r="A1" t="str">
            <v>PHIẾU XỬ LÝ HỒ SƠ THANH TOÁN VƯỢT THẨM QUYỀN PD</v>
          </cell>
        </row>
      </sheetData>
      <sheetData sheetId="7798">
        <row r="1">
          <cell r="A1" t="str">
            <v>PHIẾU XỬ LÝ HỒ SƠ THANH TOÁN VƯỢT THẨM QUYỀN PD</v>
          </cell>
        </row>
      </sheetData>
      <sheetData sheetId="7799">
        <row r="1">
          <cell r="A1" t="str">
            <v>PHIẾU XỬ LÝ HỒ SƠ THANH TOÁN VƯỢT THẨM QUYỀN PD</v>
          </cell>
        </row>
      </sheetData>
      <sheetData sheetId="7800">
        <row r="1">
          <cell r="A1" t="str">
            <v>PHIẾU XỬ LÝ HỒ SƠ THANH TOÁN VƯỢT THẨM QUYỀN PD</v>
          </cell>
        </row>
      </sheetData>
      <sheetData sheetId="7801">
        <row r="1">
          <cell r="A1" t="str">
            <v>PHIẾU XỬ LÝ HỒ SƠ THANH TOÁN VƯỢT THẨM QUYỀN PD</v>
          </cell>
        </row>
      </sheetData>
      <sheetData sheetId="7802">
        <row r="1">
          <cell r="A1" t="str">
            <v>PHIẾU XỬ LÝ HỒ SƠ THANH TOÁN VƯỢT THẨM QUYỀN PD</v>
          </cell>
        </row>
      </sheetData>
      <sheetData sheetId="7803">
        <row r="1">
          <cell r="A1" t="str">
            <v>PHIẾU XỬ LÝ HỒ SƠ THANH TOÁN VƯỢT THẨM QUYỀN PD</v>
          </cell>
        </row>
      </sheetData>
      <sheetData sheetId="7804">
        <row r="1">
          <cell r="A1" t="str">
            <v>PHIẾU XỬ LÝ HỒ SƠ THANH TOÁN VƯỢT THẨM QUYỀN PD</v>
          </cell>
        </row>
      </sheetData>
      <sheetData sheetId="7805">
        <row r="1">
          <cell r="A1" t="str">
            <v>PHIẾU XỬ LÝ HỒ SƠ THANH TOÁN VƯỢT THẨM QUYỀN PD</v>
          </cell>
        </row>
      </sheetData>
      <sheetData sheetId="7806">
        <row r="1">
          <cell r="A1" t="str">
            <v>PHIẾU XỬ LÝ HỒ SƠ THANH TOÁN VƯỢT THẨM QUYỀN PD</v>
          </cell>
        </row>
      </sheetData>
      <sheetData sheetId="7807">
        <row r="1">
          <cell r="A1" t="str">
            <v>PHIẾU XỬ LÝ HỒ SƠ THANH TOÁN VƯỢT THẨM QUYỀN PD</v>
          </cell>
        </row>
      </sheetData>
      <sheetData sheetId="7808">
        <row r="1">
          <cell r="A1" t="str">
            <v>PHIẾU XỬ LÝ HỒ SƠ THANH TOÁN VƯỢT THẨM QUYỀN PD</v>
          </cell>
        </row>
      </sheetData>
      <sheetData sheetId="7809">
        <row r="1">
          <cell r="A1" t="str">
            <v>PHIẾU XỬ LÝ HỒ SƠ THANH TOÁN VƯỢT THẨM QUYỀN PD</v>
          </cell>
        </row>
      </sheetData>
      <sheetData sheetId="7810">
        <row r="1">
          <cell r="A1" t="str">
            <v>PHIẾU XỬ LÝ HỒ SƠ THANH TOÁN VƯỢT THẨM QUYỀN PD</v>
          </cell>
        </row>
      </sheetData>
      <sheetData sheetId="7811">
        <row r="1">
          <cell r="A1" t="str">
            <v>PHIẾU XỬ LÝ HỒ SƠ THANH TOÁN VƯỢT THẨM QUYỀN PD</v>
          </cell>
        </row>
      </sheetData>
      <sheetData sheetId="7812">
        <row r="1">
          <cell r="A1" t="str">
            <v>PHIẾU XỬ LÝ HỒ SƠ THANH TOÁN VƯỢT THẨM QUYỀN PD</v>
          </cell>
        </row>
      </sheetData>
      <sheetData sheetId="7813">
        <row r="1">
          <cell r="A1" t="str">
            <v>PHIẾU XỬ LÝ HỒ SƠ THANH TOÁN VƯỢT THẨM QUYỀN PD</v>
          </cell>
        </row>
      </sheetData>
      <sheetData sheetId="7814">
        <row r="1">
          <cell r="A1" t="str">
            <v>PHIẾU XỬ LÝ HỒ SƠ THANH TOÁN VƯỢT THẨM QUYỀN PD</v>
          </cell>
        </row>
      </sheetData>
      <sheetData sheetId="7815">
        <row r="1">
          <cell r="A1" t="str">
            <v>PHIẾU XỬ LÝ HỒ SƠ THANH TOÁN VƯỢT THẨM QUYỀN PD</v>
          </cell>
        </row>
      </sheetData>
      <sheetData sheetId="7816">
        <row r="1">
          <cell r="A1" t="str">
            <v>PHIẾU XỬ LÝ HỒ SƠ THANH TOÁN VƯỢT THẨM QUYỀN PD</v>
          </cell>
        </row>
      </sheetData>
      <sheetData sheetId="7817">
        <row r="1">
          <cell r="A1" t="str">
            <v>PHIẾU XỬ LÝ HỒ SƠ THANH TOÁN VƯỢT THẨM QUYỀN PD</v>
          </cell>
        </row>
      </sheetData>
      <sheetData sheetId="7818">
        <row r="1">
          <cell r="A1" t="str">
            <v>PHIẾU XỬ LÝ HỒ SƠ THANH TOÁN VƯỢT THẨM QUYỀN PD</v>
          </cell>
        </row>
      </sheetData>
      <sheetData sheetId="7819">
        <row r="1">
          <cell r="A1" t="str">
            <v>PHIẾU XỬ LÝ HỒ SƠ THANH TOÁN VƯỢT THẨM QUYỀN PD</v>
          </cell>
        </row>
      </sheetData>
      <sheetData sheetId="7820">
        <row r="1">
          <cell r="A1" t="str">
            <v>PHIẾU XỬ LÝ HỒ SƠ THANH TOÁN VƯỢT THẨM QUYỀN PD</v>
          </cell>
        </row>
      </sheetData>
      <sheetData sheetId="7821">
        <row r="1">
          <cell r="A1" t="str">
            <v>PHIẾU XỬ LÝ HỒ SƠ THANH TOÁN VƯỢT THẨM QUYỀN PD</v>
          </cell>
        </row>
      </sheetData>
      <sheetData sheetId="7822">
        <row r="1">
          <cell r="A1" t="str">
            <v>PHIẾU XỬ LÝ HỒ SƠ THANH TOÁN VƯỢT THẨM QUYỀN PD</v>
          </cell>
        </row>
      </sheetData>
      <sheetData sheetId="7823">
        <row r="1">
          <cell r="A1" t="str">
            <v>PHIẾU XỬ LÝ HỒ SƠ THANH TOÁN VƯỢT THẨM QUYỀN PD</v>
          </cell>
        </row>
      </sheetData>
      <sheetData sheetId="7824">
        <row r="1">
          <cell r="A1" t="str">
            <v>PHIẾU XỬ LÝ HỒ SƠ THANH TOÁN VƯỢT THẨM QUYỀN PD</v>
          </cell>
        </row>
      </sheetData>
      <sheetData sheetId="7825">
        <row r="1">
          <cell r="A1" t="str">
            <v>PHIẾU XỬ LÝ HỒ SƠ THANH TOÁN VƯỢT THẨM QUYỀN PD</v>
          </cell>
        </row>
      </sheetData>
      <sheetData sheetId="7826">
        <row r="1">
          <cell r="A1" t="str">
            <v>PHIẾU XỬ LÝ HỒ SƠ THANH TOÁN VƯỢT THẨM QUYỀN PD</v>
          </cell>
        </row>
      </sheetData>
      <sheetData sheetId="7827">
        <row r="1">
          <cell r="A1" t="str">
            <v>PHIẾU XỬ LÝ HỒ SƠ THANH TOÁN VƯỢT THẨM QUYỀN PD</v>
          </cell>
        </row>
      </sheetData>
      <sheetData sheetId="7828">
        <row r="1">
          <cell r="A1" t="str">
            <v>PHIẾU XỬ LÝ HỒ SƠ THANH TOÁN VƯỢT THẨM QUYỀN PD</v>
          </cell>
        </row>
      </sheetData>
      <sheetData sheetId="7829">
        <row r="1">
          <cell r="A1" t="str">
            <v>PHIẾU XỬ LÝ HỒ SƠ THANH TOÁN VƯỢT THẨM QUYỀN PD</v>
          </cell>
        </row>
      </sheetData>
      <sheetData sheetId="7830">
        <row r="1">
          <cell r="A1" t="str">
            <v>PHIẾU XỬ LÝ HỒ SƠ THANH TOÁN VƯỢT THẨM QUYỀN PD</v>
          </cell>
        </row>
      </sheetData>
      <sheetData sheetId="7831">
        <row r="1">
          <cell r="A1" t="str">
            <v>PHIẾU XỬ LÝ HỒ SƠ THANH TOÁN VƯỢT THẨM QUYỀN PD</v>
          </cell>
        </row>
      </sheetData>
      <sheetData sheetId="7832">
        <row r="1">
          <cell r="A1" t="str">
            <v>PHIẾU XỬ LÝ HỒ SƠ THANH TOÁN VƯỢT THẨM QUYỀN PD</v>
          </cell>
        </row>
      </sheetData>
      <sheetData sheetId="7833">
        <row r="1">
          <cell r="A1" t="str">
            <v>PHIẾU XỬ LÝ HỒ SƠ THANH TOÁN VƯỢT THẨM QUYỀN PD</v>
          </cell>
        </row>
      </sheetData>
      <sheetData sheetId="7834">
        <row r="1">
          <cell r="A1" t="str">
            <v>PHIẾU XỬ LÝ HỒ SƠ THANH TOÁN VƯỢT THẨM QUYỀN PD</v>
          </cell>
        </row>
      </sheetData>
      <sheetData sheetId="7835">
        <row r="1">
          <cell r="A1" t="str">
            <v>PHIẾU XỬ LÝ HỒ SƠ THANH TOÁN VƯỢT THẨM QUYỀN PD</v>
          </cell>
        </row>
      </sheetData>
      <sheetData sheetId="7836">
        <row r="1">
          <cell r="A1" t="str">
            <v>PHIẾU XỬ LÝ HỒ SƠ THANH TOÁN VƯỢT THẨM QUYỀN PD</v>
          </cell>
        </row>
      </sheetData>
      <sheetData sheetId="7837">
        <row r="1">
          <cell r="A1" t="str">
            <v>PHIẾU XỬ LÝ HỒ SƠ THANH TOÁN VƯỢT THẨM QUYỀN PD</v>
          </cell>
        </row>
      </sheetData>
      <sheetData sheetId="7838">
        <row r="1">
          <cell r="A1" t="str">
            <v>PHIẾU XỬ LÝ HỒ SƠ THANH TOÁN VƯỢT THẨM QUYỀN PD</v>
          </cell>
        </row>
      </sheetData>
      <sheetData sheetId="7839">
        <row r="1">
          <cell r="A1" t="str">
            <v>PHIẾU XỬ LÝ HỒ SƠ THANH TOÁN VƯỢT THẨM QUYỀN PD</v>
          </cell>
        </row>
      </sheetData>
      <sheetData sheetId="7840">
        <row r="1">
          <cell r="A1" t="str">
            <v>PHIẾU XỬ LÝ HỒ SƠ THANH TOÁN VƯỢT THẨM QUYỀN PD</v>
          </cell>
        </row>
      </sheetData>
      <sheetData sheetId="7841">
        <row r="1">
          <cell r="A1" t="str">
            <v>PHIẾU XỬ LÝ HỒ SƠ THANH TOÁN VƯỢT THẨM QUYỀN PD</v>
          </cell>
        </row>
      </sheetData>
      <sheetData sheetId="7842">
        <row r="1">
          <cell r="A1" t="str">
            <v>PHIẾU XỬ LÝ HỒ SƠ THANH TOÁN VƯỢT THẨM QUYỀN PD</v>
          </cell>
        </row>
      </sheetData>
      <sheetData sheetId="7843">
        <row r="1">
          <cell r="A1" t="str">
            <v>PHIẾU XỬ LÝ HỒ SƠ THANH TOÁN VƯỢT THẨM QUYỀN PD</v>
          </cell>
        </row>
      </sheetData>
      <sheetData sheetId="7844">
        <row r="1">
          <cell r="A1" t="str">
            <v>PHIẾU XỬ LÝ HỒ SƠ THANH TOÁN VƯỢT THẨM QUYỀN PD</v>
          </cell>
        </row>
      </sheetData>
      <sheetData sheetId="7845">
        <row r="1">
          <cell r="A1" t="str">
            <v>PHIẾU XỬ LÝ HỒ SƠ THANH TOÁN VƯỢT THẨM QUYỀN PD</v>
          </cell>
        </row>
      </sheetData>
      <sheetData sheetId="7846">
        <row r="1">
          <cell r="A1" t="str">
            <v>PHIẾU XỬ LÝ HỒ SƠ THANH TOÁN VƯỢT THẨM QUYỀN PD</v>
          </cell>
        </row>
      </sheetData>
      <sheetData sheetId="7847">
        <row r="1">
          <cell r="A1" t="str">
            <v>PHIẾU XỬ LÝ HỒ SƠ THANH TOÁN VƯỢT THẨM QUYỀN PD</v>
          </cell>
        </row>
      </sheetData>
      <sheetData sheetId="7848">
        <row r="1">
          <cell r="A1" t="str">
            <v>PHIẾU XỬ LÝ HỒ SƠ THANH TOÁN VƯỢT THẨM QUYỀN PD</v>
          </cell>
        </row>
      </sheetData>
      <sheetData sheetId="7849">
        <row r="1">
          <cell r="A1" t="str">
            <v>PHIẾU XỬ LÝ HỒ SƠ THANH TOÁN VƯỢT THẨM QUYỀN PD</v>
          </cell>
        </row>
      </sheetData>
      <sheetData sheetId="7850">
        <row r="1">
          <cell r="A1" t="str">
            <v>PHIẾU XỬ LÝ HỒ SƠ THANH TOÁN VƯỢT THẨM QUYỀN PD</v>
          </cell>
        </row>
      </sheetData>
      <sheetData sheetId="7851">
        <row r="1">
          <cell r="A1" t="str">
            <v>PHIẾU XỬ LÝ HỒ SƠ THANH TOÁN VƯỢT THẨM QUYỀN PD</v>
          </cell>
        </row>
      </sheetData>
      <sheetData sheetId="7852">
        <row r="1">
          <cell r="A1" t="str">
            <v>PHIẾU XỬ LÝ HỒ SƠ THANH TOÁN VƯỢT THẨM QUYỀN PD</v>
          </cell>
        </row>
      </sheetData>
      <sheetData sheetId="7853">
        <row r="1">
          <cell r="A1" t="str">
            <v>PHIẾU XỬ LÝ HỒ SƠ THANH TOÁN VƯỢT THẨM QUYỀN PD</v>
          </cell>
        </row>
      </sheetData>
      <sheetData sheetId="7854">
        <row r="1">
          <cell r="A1" t="str">
            <v>PHIẾU XỬ LÝ HỒ SƠ THANH TOÁN VƯỢT THẨM QUYỀN PD</v>
          </cell>
        </row>
      </sheetData>
      <sheetData sheetId="7855">
        <row r="1">
          <cell r="A1" t="str">
            <v>PHIẾU XỬ LÝ HỒ SƠ THANH TOÁN VƯỢT THẨM QUYỀN PD</v>
          </cell>
        </row>
      </sheetData>
      <sheetData sheetId="7856">
        <row r="1">
          <cell r="A1" t="str">
            <v>PHIẾU XỬ LÝ HỒ SƠ THANH TOÁN VƯỢT THẨM QUYỀN PD</v>
          </cell>
        </row>
      </sheetData>
      <sheetData sheetId="7857">
        <row r="1">
          <cell r="A1" t="str">
            <v>PHIẾU XỬ LÝ HỒ SƠ THANH TOÁN VƯỢT THẨM QUYỀN PD</v>
          </cell>
        </row>
      </sheetData>
      <sheetData sheetId="7858">
        <row r="1">
          <cell r="A1" t="str">
            <v>PHIẾU XỬ LÝ HỒ SƠ THANH TOÁN VƯỢT THẨM QUYỀN PD</v>
          </cell>
        </row>
      </sheetData>
      <sheetData sheetId="7859">
        <row r="1">
          <cell r="A1" t="str">
            <v>PHIẾU XỬ LÝ HỒ SƠ THANH TOÁN VƯỢT THẨM QUYỀN PD</v>
          </cell>
        </row>
      </sheetData>
      <sheetData sheetId="7860">
        <row r="1">
          <cell r="A1" t="str">
            <v>PHIẾU XỬ LÝ HỒ SƠ THANH TOÁN VƯỢT THẨM QUYỀN PD</v>
          </cell>
        </row>
      </sheetData>
      <sheetData sheetId="7861">
        <row r="1">
          <cell r="A1" t="str">
            <v>PHIẾU XỬ LÝ HỒ SƠ THANH TOÁN VƯỢT THẨM QUYỀN PD</v>
          </cell>
        </row>
      </sheetData>
      <sheetData sheetId="7862">
        <row r="1">
          <cell r="A1" t="str">
            <v>PHIẾU XỬ LÝ HỒ SƠ THANH TOÁN VƯỢT THẨM QUYỀN PD</v>
          </cell>
        </row>
      </sheetData>
      <sheetData sheetId="7863">
        <row r="1">
          <cell r="A1" t="str">
            <v>PHIẾU XỬ LÝ HỒ SƠ THANH TOÁN VƯỢT THẨM QUYỀN PD</v>
          </cell>
        </row>
      </sheetData>
      <sheetData sheetId="7864">
        <row r="1">
          <cell r="A1" t="str">
            <v>PHIẾU XỬ LÝ HỒ SƠ THANH TOÁN VƯỢT THẨM QUYỀN PD</v>
          </cell>
        </row>
      </sheetData>
      <sheetData sheetId="7865">
        <row r="1">
          <cell r="A1" t="str">
            <v>PHIẾU XỬ LÝ HỒ SƠ THANH TOÁN VƯỢT THẨM QUYỀN PD</v>
          </cell>
        </row>
      </sheetData>
      <sheetData sheetId="7866">
        <row r="1">
          <cell r="A1" t="str">
            <v>PHIẾU XỬ LÝ HỒ SƠ THANH TOÁN VƯỢT THẨM QUYỀN PD</v>
          </cell>
        </row>
      </sheetData>
      <sheetData sheetId="7867">
        <row r="1">
          <cell r="A1" t="str">
            <v>PHIẾU XỬ LÝ HỒ SƠ THANH TOÁN VƯỢT THẨM QUYỀN PD</v>
          </cell>
        </row>
      </sheetData>
      <sheetData sheetId="7868">
        <row r="1">
          <cell r="A1" t="str">
            <v>PHIẾU XỬ LÝ HỒ SƠ THANH TOÁN VƯỢT THẨM QUYỀN PD</v>
          </cell>
        </row>
      </sheetData>
      <sheetData sheetId="7869">
        <row r="1">
          <cell r="A1" t="str">
            <v>PHIẾU XỬ LÝ HỒ SƠ THANH TOÁN VƯỢT THẨM QUYỀN PD</v>
          </cell>
        </row>
      </sheetData>
      <sheetData sheetId="7870">
        <row r="1">
          <cell r="A1" t="str">
            <v>PHIẾU XỬ LÝ HỒ SƠ THANH TOÁN VƯỢT THẨM QUYỀN PD</v>
          </cell>
        </row>
      </sheetData>
      <sheetData sheetId="7871">
        <row r="1">
          <cell r="A1" t="str">
            <v>PHIẾU XỬ LÝ HỒ SƠ THANH TOÁN VƯỢT THẨM QUYỀN PD</v>
          </cell>
        </row>
      </sheetData>
      <sheetData sheetId="7872">
        <row r="1">
          <cell r="A1" t="str">
            <v>PHIẾU XỬ LÝ HỒ SƠ THANH TOÁN VƯỢT THẨM QUYỀN PD</v>
          </cell>
        </row>
      </sheetData>
      <sheetData sheetId="7873">
        <row r="1">
          <cell r="A1" t="str">
            <v>PHIẾU XỬ LÝ HỒ SƠ THANH TOÁN VƯỢT THẨM QUYỀN PD</v>
          </cell>
        </row>
      </sheetData>
      <sheetData sheetId="7874">
        <row r="1">
          <cell r="A1" t="str">
            <v>PHIẾU XỬ LÝ HỒ SƠ THANH TOÁN VƯỢT THẨM QUYỀN PD</v>
          </cell>
        </row>
      </sheetData>
      <sheetData sheetId="7875">
        <row r="1">
          <cell r="A1" t="str">
            <v>PHIẾU XỬ LÝ HỒ SƠ THANH TOÁN VƯỢT THẨM QUYỀN PD</v>
          </cell>
        </row>
      </sheetData>
      <sheetData sheetId="7876">
        <row r="1">
          <cell r="A1" t="str">
            <v>PHIẾU XỬ LÝ HỒ SƠ THANH TOÁN VƯỢT THẨM QUYỀN PD</v>
          </cell>
        </row>
      </sheetData>
      <sheetData sheetId="7877">
        <row r="1">
          <cell r="A1" t="str">
            <v>PHIẾU XỬ LÝ HỒ SƠ THANH TOÁN VƯỢT THẨM QUYỀN PD</v>
          </cell>
        </row>
      </sheetData>
      <sheetData sheetId="7878">
        <row r="1">
          <cell r="A1" t="str">
            <v>PHIẾU XỬ LÝ HỒ SƠ THANH TOÁN VƯỢT THẨM QUYỀN PD</v>
          </cell>
        </row>
      </sheetData>
      <sheetData sheetId="7879">
        <row r="1">
          <cell r="A1" t="str">
            <v>PHIẾU XỬ LÝ HỒ SƠ THANH TOÁN VƯỢT THẨM QUYỀN PD</v>
          </cell>
        </row>
      </sheetData>
      <sheetData sheetId="7880"/>
      <sheetData sheetId="7881"/>
      <sheetData sheetId="7882"/>
      <sheetData sheetId="7883"/>
      <sheetData sheetId="7884"/>
      <sheetData sheetId="7885"/>
      <sheetData sheetId="7886"/>
      <sheetData sheetId="7887">
        <row r="1">
          <cell r="A1" t="str">
            <v>PHIẾU XỬ LÝ HỒ SƠ THANH TOÁN VƯỢT THẨM QUYỀN PD</v>
          </cell>
        </row>
      </sheetData>
      <sheetData sheetId="7888">
        <row r="1">
          <cell r="A1" t="str">
            <v>PHIẾU XỬ LÝ HỒ SƠ THANH TOÁN VƯỢT THẨM QUYỀN PD</v>
          </cell>
        </row>
      </sheetData>
      <sheetData sheetId="7889">
        <row r="1">
          <cell r="A1" t="str">
            <v>PHIẾU XỬ LÝ HỒ SƠ THANH TOÁN VƯỢT THẨM QUYỀN PD</v>
          </cell>
        </row>
      </sheetData>
      <sheetData sheetId="7890">
        <row r="1">
          <cell r="A1" t="str">
            <v>PHIẾU XỬ LÝ HỒ SƠ THANH TOÁN VƯỢT THẨM QUYỀN PD</v>
          </cell>
        </row>
      </sheetData>
      <sheetData sheetId="7891">
        <row r="1">
          <cell r="A1" t="str">
            <v>PHIẾU XỬ LÝ HỒ SƠ THANH TOÁN VƯỢT THẨM QUYỀN PD</v>
          </cell>
        </row>
      </sheetData>
      <sheetData sheetId="7892">
        <row r="1">
          <cell r="A1" t="str">
            <v>PHIẾU XỬ LÝ HỒ SƠ THANH TOÁN VƯỢT THẨM QUYỀN PD</v>
          </cell>
        </row>
      </sheetData>
      <sheetData sheetId="7893">
        <row r="1">
          <cell r="A1" t="str">
            <v>PHIẾU XỬ LÝ HỒ SƠ THANH TOÁN VƯỢT THẨM QUYỀN PD</v>
          </cell>
        </row>
      </sheetData>
      <sheetData sheetId="7894">
        <row r="1">
          <cell r="A1" t="str">
            <v>PHIẾU XỬ LÝ HỒ SƠ THANH TOÁN VƯỢT THẨM QUYỀN PD</v>
          </cell>
        </row>
      </sheetData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 refreshError="1"/>
      <sheetData sheetId="7931" refreshError="1"/>
      <sheetData sheetId="7932" refreshError="1"/>
      <sheetData sheetId="7933" refreshError="1"/>
      <sheetData sheetId="7934" refreshError="1"/>
      <sheetData sheetId="7935" refreshError="1"/>
      <sheetData sheetId="7936" refreshError="1"/>
      <sheetData sheetId="7937" refreshError="1"/>
      <sheetData sheetId="7938" refreshError="1"/>
      <sheetData sheetId="7939" refreshError="1"/>
      <sheetData sheetId="7940" refreshError="1"/>
      <sheetData sheetId="7941" refreshError="1"/>
      <sheetData sheetId="7942" refreshError="1"/>
      <sheetData sheetId="7943" refreshError="1"/>
      <sheetData sheetId="7944" refreshError="1"/>
      <sheetData sheetId="7945" refreshError="1"/>
      <sheetData sheetId="7946" refreshError="1"/>
      <sheetData sheetId="7947" refreshError="1"/>
      <sheetData sheetId="7948" refreshError="1"/>
      <sheetData sheetId="7949" refreshError="1"/>
      <sheetData sheetId="7950" refreshError="1"/>
      <sheetData sheetId="7951" refreshError="1"/>
      <sheetData sheetId="7952"/>
      <sheetData sheetId="7953" refreshError="1"/>
      <sheetData sheetId="7954" refreshError="1"/>
      <sheetData sheetId="7955" refreshError="1"/>
      <sheetData sheetId="7956" refreshError="1"/>
      <sheetData sheetId="7957" refreshError="1"/>
      <sheetData sheetId="7958" refreshError="1"/>
      <sheetData sheetId="7959" refreshError="1"/>
      <sheetData sheetId="7960" refreshError="1"/>
      <sheetData sheetId="7961" refreshError="1"/>
      <sheetData sheetId="7962" refreshError="1"/>
      <sheetData sheetId="7963" refreshError="1"/>
      <sheetData sheetId="7964" refreshError="1"/>
      <sheetData sheetId="7965" refreshError="1"/>
      <sheetData sheetId="7966" refreshError="1"/>
      <sheetData sheetId="7967" refreshError="1"/>
      <sheetData sheetId="7968" refreshError="1"/>
      <sheetData sheetId="7969" refreshError="1"/>
      <sheetData sheetId="7970" refreshError="1"/>
      <sheetData sheetId="7971" refreshError="1"/>
      <sheetData sheetId="7972" refreshError="1"/>
      <sheetData sheetId="7973" refreshError="1"/>
      <sheetData sheetId="7974" refreshError="1"/>
      <sheetData sheetId="7975" refreshError="1"/>
      <sheetData sheetId="7976" refreshError="1"/>
      <sheetData sheetId="7977" refreshError="1"/>
      <sheetData sheetId="7978" refreshError="1"/>
      <sheetData sheetId="7979" refreshError="1"/>
      <sheetData sheetId="7980" refreshError="1"/>
      <sheetData sheetId="7981" refreshError="1"/>
      <sheetData sheetId="7982" refreshError="1"/>
      <sheetData sheetId="7983" refreshError="1"/>
      <sheetData sheetId="7984" refreshError="1"/>
      <sheetData sheetId="7985" refreshError="1"/>
      <sheetData sheetId="7986" refreshError="1"/>
      <sheetData sheetId="7987" refreshError="1"/>
      <sheetData sheetId="7988" refreshError="1"/>
      <sheetData sheetId="7989" refreshError="1"/>
      <sheetData sheetId="7990" refreshError="1"/>
      <sheetData sheetId="7991" refreshError="1"/>
      <sheetData sheetId="7992" refreshError="1"/>
      <sheetData sheetId="7993" refreshError="1"/>
      <sheetData sheetId="7994" refreshError="1"/>
      <sheetData sheetId="7995" refreshError="1"/>
      <sheetData sheetId="7996" refreshError="1"/>
      <sheetData sheetId="7997" refreshError="1"/>
      <sheetData sheetId="7998" refreshError="1"/>
      <sheetData sheetId="7999" refreshError="1"/>
      <sheetData sheetId="8000" refreshError="1"/>
      <sheetData sheetId="8001" refreshError="1"/>
      <sheetData sheetId="8002" refreshError="1"/>
      <sheetData sheetId="8003" refreshError="1"/>
      <sheetData sheetId="8004" refreshError="1"/>
      <sheetData sheetId="8005" refreshError="1"/>
      <sheetData sheetId="8006" refreshError="1"/>
      <sheetData sheetId="8007" refreshError="1"/>
      <sheetData sheetId="8008" refreshError="1"/>
      <sheetData sheetId="8009" refreshError="1"/>
      <sheetData sheetId="8010" refreshError="1"/>
      <sheetData sheetId="8011" refreshError="1"/>
      <sheetData sheetId="8012" refreshError="1"/>
      <sheetData sheetId="8013" refreshError="1"/>
      <sheetData sheetId="8014" refreshError="1"/>
      <sheetData sheetId="8015" refreshError="1"/>
      <sheetData sheetId="8016" refreshError="1"/>
      <sheetData sheetId="8017" refreshError="1"/>
      <sheetData sheetId="8018" refreshError="1"/>
      <sheetData sheetId="8019" refreshError="1"/>
      <sheetData sheetId="8020" refreshError="1"/>
      <sheetData sheetId="8021" refreshError="1"/>
      <sheetData sheetId="8022" refreshError="1"/>
      <sheetData sheetId="8023" refreshError="1"/>
      <sheetData sheetId="8024" refreshError="1"/>
      <sheetData sheetId="8025" refreshError="1"/>
      <sheetData sheetId="8026" refreshError="1"/>
      <sheetData sheetId="8027" refreshError="1"/>
      <sheetData sheetId="8028" refreshError="1"/>
      <sheetData sheetId="8029" refreshError="1"/>
      <sheetData sheetId="8030" refreshError="1"/>
      <sheetData sheetId="8031" refreshError="1"/>
      <sheetData sheetId="8032" refreshError="1"/>
      <sheetData sheetId="8033" refreshError="1"/>
      <sheetData sheetId="8034" refreshError="1"/>
      <sheetData sheetId="8035" refreshError="1"/>
      <sheetData sheetId="8036" refreshError="1"/>
      <sheetData sheetId="8037" refreshError="1"/>
      <sheetData sheetId="8038" refreshError="1"/>
      <sheetData sheetId="8039"/>
      <sheetData sheetId="8040"/>
      <sheetData sheetId="8041"/>
      <sheetData sheetId="8042" refreshError="1"/>
      <sheetData sheetId="8043" refreshError="1"/>
      <sheetData sheetId="8044" refreshError="1"/>
      <sheetData sheetId="8045" refreshError="1"/>
      <sheetData sheetId="8046" refreshError="1"/>
      <sheetData sheetId="8047"/>
      <sheetData sheetId="8048"/>
      <sheetData sheetId="8049"/>
      <sheetData sheetId="8050"/>
      <sheetData sheetId="8051"/>
      <sheetData sheetId="8052">
        <row r="1">
          <cell r="A1" t="str">
            <v>PHIẾU XỬ LÝ HỒ SƠ THANH TOÁN VƯỢT THẨM QUYỀN PD</v>
          </cell>
        </row>
      </sheetData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>
        <row r="1">
          <cell r="A1" t="str">
            <v>PHIẾU XỬ LÝ HỒ SƠ THANH TOÁN VƯỢT THẨM QUYỀN PD</v>
          </cell>
        </row>
      </sheetData>
      <sheetData sheetId="8063"/>
      <sheetData sheetId="8064"/>
      <sheetData sheetId="8065">
        <row r="1">
          <cell r="A1" t="str">
            <v>PHIẾU XỬ LÝ HỒ SƠ THANH TOÁN VƯỢT THẨM QUYỀN PD</v>
          </cell>
        </row>
      </sheetData>
      <sheetData sheetId="8066">
        <row r="1">
          <cell r="A1" t="str">
            <v>PHIẾU XỬ LÝ HỒ SƠ THANH TOÁN VƯỢT THẨM QUYỀN PD</v>
          </cell>
        </row>
      </sheetData>
      <sheetData sheetId="8067">
        <row r="1">
          <cell r="A1" t="str">
            <v>PHIẾU XỬ LÝ HỒ SƠ THANH TOÁN VƯỢT THẨM QUYỀN PD</v>
          </cell>
        </row>
      </sheetData>
      <sheetData sheetId="8068">
        <row r="1">
          <cell r="A1" t="str">
            <v>PHIẾU XỬ LÝ HỒ SƠ THANH TOÁN VƯỢT THẨM QUYỀN PD</v>
          </cell>
        </row>
      </sheetData>
      <sheetData sheetId="8069">
        <row r="1">
          <cell r="A1" t="str">
            <v>PHIẾU XỬ LÝ HỒ SƠ THANH TOÁN VƯỢT THẨM QUYỀN PD</v>
          </cell>
        </row>
      </sheetData>
      <sheetData sheetId="8070">
        <row r="1">
          <cell r="A1" t="str">
            <v>PHIẾU XỬ LÝ HỒ SƠ THANH TOÁN VƯỢT THẨM QUYỀN PD</v>
          </cell>
        </row>
      </sheetData>
      <sheetData sheetId="8071">
        <row r="1">
          <cell r="A1" t="str">
            <v>PHIẾU XỬ LÝ HỒ SƠ THANH TOÁN VƯỢT THẨM QUYỀN PD</v>
          </cell>
        </row>
      </sheetData>
      <sheetData sheetId="8072">
        <row r="1">
          <cell r="A1" t="str">
            <v>PHIẾU XỬ LÝ HỒ SƠ THANH TOÁN VƯỢT THẨM QUYỀN PD</v>
          </cell>
        </row>
      </sheetData>
      <sheetData sheetId="8073">
        <row r="1">
          <cell r="A1" t="str">
            <v>PHIẾU XỬ LÝ HỒ SƠ THANH TOÁN VƯỢT THẨM QUYỀN PD</v>
          </cell>
        </row>
      </sheetData>
      <sheetData sheetId="8074">
        <row r="1">
          <cell r="A1" t="str">
            <v>PHIẾU XỬ LÝ HỒ SƠ THANH TOÁN VƯỢT THẨM QUYỀN PD</v>
          </cell>
        </row>
      </sheetData>
      <sheetData sheetId="8075">
        <row r="1">
          <cell r="A1" t="str">
            <v>PHIẾU XỬ LÝ HỒ SƠ THANH TOÁN VƯỢT THẨM QUYỀN PD</v>
          </cell>
        </row>
      </sheetData>
      <sheetData sheetId="8076">
        <row r="1">
          <cell r="A1" t="str">
            <v>PHIẾU XỬ LÝ HỒ SƠ THANH TOÁN VƯỢT THẨM QUYỀN PD</v>
          </cell>
        </row>
      </sheetData>
      <sheetData sheetId="8077">
        <row r="1">
          <cell r="A1" t="str">
            <v>PHIẾU XỬ LÝ HỒ SƠ THANH TOÁN VƯỢT THẨM QUYỀN PD</v>
          </cell>
        </row>
      </sheetData>
      <sheetData sheetId="8078">
        <row r="1">
          <cell r="A1" t="str">
            <v>PHIẾU XỬ LÝ HỒ SƠ THANH TOÁN VƯỢT THẨM QUYỀN PD</v>
          </cell>
        </row>
      </sheetData>
      <sheetData sheetId="8079">
        <row r="1">
          <cell r="A1" t="str">
            <v>PHIẾU XỬ LÝ HỒ SƠ THANH TOÁN VƯỢT THẨM QUYỀN PD</v>
          </cell>
        </row>
      </sheetData>
      <sheetData sheetId="8080" refreshError="1"/>
      <sheetData sheetId="8081" refreshError="1"/>
      <sheetData sheetId="8082" refreshError="1"/>
      <sheetData sheetId="8083" refreshError="1"/>
      <sheetData sheetId="8084" refreshError="1"/>
      <sheetData sheetId="8085" refreshError="1"/>
      <sheetData sheetId="8086" refreshError="1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 refreshError="1"/>
      <sheetData sheetId="8095" refreshError="1"/>
      <sheetData sheetId="8096" refreshError="1"/>
      <sheetData sheetId="8097" refreshError="1"/>
      <sheetData sheetId="8098" refreshError="1"/>
      <sheetData sheetId="8099" refreshError="1"/>
      <sheetData sheetId="8100" refreshError="1"/>
      <sheetData sheetId="8101" refreshError="1"/>
      <sheetData sheetId="8102" refreshError="1"/>
      <sheetData sheetId="8103" refreshError="1"/>
      <sheetData sheetId="8104" refreshError="1"/>
      <sheetData sheetId="8105" refreshError="1"/>
      <sheetData sheetId="8106" refreshError="1"/>
      <sheetData sheetId="8107" refreshError="1"/>
      <sheetData sheetId="8108" refreshError="1"/>
      <sheetData sheetId="8109" refreshError="1"/>
      <sheetData sheetId="8110" refreshError="1"/>
      <sheetData sheetId="8111" refreshError="1"/>
      <sheetData sheetId="8112" refreshError="1"/>
      <sheetData sheetId="8113" refreshError="1"/>
      <sheetData sheetId="8114" refreshError="1"/>
      <sheetData sheetId="8115" refreshError="1"/>
      <sheetData sheetId="8116" refreshError="1"/>
      <sheetData sheetId="8117" refreshError="1"/>
      <sheetData sheetId="8118" refreshError="1"/>
      <sheetData sheetId="8119" refreshError="1"/>
      <sheetData sheetId="8120" refreshError="1"/>
      <sheetData sheetId="8121" refreshError="1"/>
      <sheetData sheetId="8122" refreshError="1"/>
      <sheetData sheetId="8123" refreshError="1"/>
      <sheetData sheetId="8124" refreshError="1"/>
      <sheetData sheetId="8125" refreshError="1"/>
      <sheetData sheetId="8126" refreshError="1"/>
      <sheetData sheetId="8127" refreshError="1"/>
      <sheetData sheetId="8128" refreshError="1"/>
      <sheetData sheetId="8129" refreshError="1"/>
      <sheetData sheetId="8130" refreshError="1"/>
      <sheetData sheetId="8131" refreshError="1"/>
      <sheetData sheetId="8132" refreshError="1"/>
      <sheetData sheetId="8133" refreshError="1"/>
      <sheetData sheetId="8134" refreshError="1"/>
      <sheetData sheetId="8135" refreshError="1"/>
      <sheetData sheetId="8136"/>
      <sheetData sheetId="8137" refreshError="1"/>
      <sheetData sheetId="8138" refreshError="1"/>
      <sheetData sheetId="8139" refreshError="1"/>
      <sheetData sheetId="8140" refreshError="1"/>
      <sheetData sheetId="8141" refreshError="1"/>
      <sheetData sheetId="8142" refreshError="1"/>
      <sheetData sheetId="8143" refreshError="1"/>
      <sheetData sheetId="8144" refreshError="1"/>
      <sheetData sheetId="8145" refreshError="1"/>
      <sheetData sheetId="8146" refreshError="1"/>
      <sheetData sheetId="8147" refreshError="1"/>
      <sheetData sheetId="8148" refreshError="1"/>
      <sheetData sheetId="8149" refreshError="1"/>
      <sheetData sheetId="8150" refreshError="1"/>
      <sheetData sheetId="8151" refreshError="1"/>
      <sheetData sheetId="8152" refreshError="1"/>
      <sheetData sheetId="8153" refreshError="1"/>
      <sheetData sheetId="8154" refreshError="1"/>
      <sheetData sheetId="8155" refreshError="1"/>
      <sheetData sheetId="8156" refreshError="1"/>
      <sheetData sheetId="8157" refreshError="1"/>
      <sheetData sheetId="8158"/>
      <sheetData sheetId="8159" refreshError="1"/>
      <sheetData sheetId="8160" refreshError="1"/>
      <sheetData sheetId="8161" refreshError="1"/>
      <sheetData sheetId="8162" refreshError="1"/>
      <sheetData sheetId="8163" refreshError="1"/>
      <sheetData sheetId="8164" refreshError="1"/>
      <sheetData sheetId="8165" refreshError="1"/>
      <sheetData sheetId="8166" refreshError="1"/>
      <sheetData sheetId="8167" refreshError="1"/>
      <sheetData sheetId="8168" refreshError="1"/>
      <sheetData sheetId="8169" refreshError="1"/>
      <sheetData sheetId="8170" refreshError="1"/>
      <sheetData sheetId="8171" refreshError="1"/>
      <sheetData sheetId="8172" refreshError="1"/>
      <sheetData sheetId="8173" refreshError="1"/>
      <sheetData sheetId="8174" refreshError="1"/>
      <sheetData sheetId="8175" refreshError="1"/>
      <sheetData sheetId="8176" refreshError="1"/>
      <sheetData sheetId="8177" refreshError="1"/>
      <sheetData sheetId="8178" refreshError="1"/>
      <sheetData sheetId="8179" refreshError="1"/>
      <sheetData sheetId="8180" refreshError="1"/>
      <sheetData sheetId="8181" refreshError="1"/>
      <sheetData sheetId="8182" refreshError="1"/>
      <sheetData sheetId="8183" refreshError="1"/>
      <sheetData sheetId="8184" refreshError="1"/>
      <sheetData sheetId="8185" refreshError="1"/>
      <sheetData sheetId="8186" refreshError="1"/>
      <sheetData sheetId="8187" refreshError="1"/>
      <sheetData sheetId="8188" refreshError="1"/>
      <sheetData sheetId="8189" refreshError="1"/>
      <sheetData sheetId="8190" refreshError="1"/>
      <sheetData sheetId="8191" refreshError="1"/>
      <sheetData sheetId="8192" refreshError="1"/>
      <sheetData sheetId="8193" refreshError="1"/>
      <sheetData sheetId="8194" refreshError="1"/>
      <sheetData sheetId="8195" refreshError="1"/>
      <sheetData sheetId="8196" refreshError="1"/>
      <sheetData sheetId="8197" refreshError="1"/>
      <sheetData sheetId="8198" refreshError="1"/>
      <sheetData sheetId="8199" refreshError="1"/>
      <sheetData sheetId="8200" refreshError="1"/>
      <sheetData sheetId="8201" refreshError="1"/>
      <sheetData sheetId="8202" refreshError="1"/>
      <sheetData sheetId="8203" refreshError="1"/>
      <sheetData sheetId="8204" refreshError="1"/>
      <sheetData sheetId="8205" refreshError="1"/>
      <sheetData sheetId="8206" refreshError="1"/>
      <sheetData sheetId="8207" refreshError="1"/>
      <sheetData sheetId="8208" refreshError="1"/>
      <sheetData sheetId="8209" refreshError="1"/>
      <sheetData sheetId="8210" refreshError="1"/>
      <sheetData sheetId="8211" refreshError="1"/>
      <sheetData sheetId="8212" refreshError="1"/>
      <sheetData sheetId="8213" refreshError="1"/>
      <sheetData sheetId="8214" refreshError="1"/>
      <sheetData sheetId="8215" refreshError="1"/>
      <sheetData sheetId="8216" refreshError="1"/>
      <sheetData sheetId="8217" refreshError="1"/>
      <sheetData sheetId="8218" refreshError="1"/>
      <sheetData sheetId="8219" refreshError="1"/>
      <sheetData sheetId="8220" refreshError="1"/>
      <sheetData sheetId="8221" refreshError="1"/>
      <sheetData sheetId="8222" refreshError="1"/>
      <sheetData sheetId="8223" refreshError="1"/>
      <sheetData sheetId="8224" refreshError="1"/>
      <sheetData sheetId="8225" refreshError="1"/>
      <sheetData sheetId="8226" refreshError="1"/>
      <sheetData sheetId="8227" refreshError="1"/>
      <sheetData sheetId="8228" refreshError="1"/>
      <sheetData sheetId="8229" refreshError="1"/>
      <sheetData sheetId="8230" refreshError="1"/>
      <sheetData sheetId="8231" refreshError="1"/>
      <sheetData sheetId="8232" refreshError="1"/>
      <sheetData sheetId="8233" refreshError="1"/>
      <sheetData sheetId="8234" refreshError="1"/>
      <sheetData sheetId="8235" refreshError="1"/>
      <sheetData sheetId="8236" refreshError="1"/>
      <sheetData sheetId="8237" refreshError="1"/>
      <sheetData sheetId="8238" refreshError="1"/>
      <sheetData sheetId="8239" refreshError="1"/>
      <sheetData sheetId="8240" refreshError="1"/>
      <sheetData sheetId="8241" refreshError="1"/>
      <sheetData sheetId="8242" refreshError="1"/>
      <sheetData sheetId="8243" refreshError="1"/>
      <sheetData sheetId="8244" refreshError="1"/>
      <sheetData sheetId="8245" refreshError="1"/>
      <sheetData sheetId="8246" refreshError="1"/>
      <sheetData sheetId="8247" refreshError="1"/>
      <sheetData sheetId="8248" refreshError="1"/>
      <sheetData sheetId="8249" refreshError="1"/>
      <sheetData sheetId="8250"/>
      <sheetData sheetId="8251"/>
      <sheetData sheetId="8252"/>
      <sheetData sheetId="8253"/>
      <sheetData sheetId="8254"/>
      <sheetData sheetId="8255"/>
      <sheetData sheetId="8256">
        <row r="1">
          <cell r="A1" t="str">
            <v>PHIẾU XỬ LÝ HỒ SƠ THANH TOÁN VƯỢT THẨM QUYỀN PD</v>
          </cell>
        </row>
      </sheetData>
      <sheetData sheetId="8257">
        <row r="1">
          <cell r="A1" t="str">
            <v>PHIẾU XỬ LÝ HỒ SƠ THANH TOÁN VƯỢT THẨM QUYỀN PD</v>
          </cell>
        </row>
      </sheetData>
      <sheetData sheetId="8258">
        <row r="1">
          <cell r="A1" t="str">
            <v>PHIẾU XỬ LÝ HỒ SƠ THANH TOÁN VƯỢT THẨM QUYỀN PD</v>
          </cell>
        </row>
      </sheetData>
      <sheetData sheetId="8259">
        <row r="1">
          <cell r="A1" t="str">
            <v>PHIẾU XỬ LÝ HỒ SƠ THANH TOÁN VƯỢT THẨM QUYỀN PD</v>
          </cell>
        </row>
      </sheetData>
      <sheetData sheetId="8260">
        <row r="1">
          <cell r="A1" t="str">
            <v>PHIẾU XỬ LÝ HỒ SƠ THANH TOÁN VƯỢT THẨM QUYỀN PD</v>
          </cell>
        </row>
      </sheetData>
      <sheetData sheetId="8261">
        <row r="1">
          <cell r="A1" t="str">
            <v>PHIẾU XỬ LÝ HỒ SƠ THANH TOÁN VƯỢT THẨM QUYỀN PD</v>
          </cell>
        </row>
      </sheetData>
      <sheetData sheetId="8262">
        <row r="1">
          <cell r="A1" t="str">
            <v>PHIẾU XỬ LÝ HỒ SƠ THANH TOÁN VƯỢT THẨM QUYỀN PD</v>
          </cell>
        </row>
      </sheetData>
      <sheetData sheetId="8263">
        <row r="1">
          <cell r="A1" t="str">
            <v>PHIẾU XỬ LÝ HỒ SƠ THANH TOÁN VƯỢT THẨM QUYỀN PD</v>
          </cell>
        </row>
      </sheetData>
      <sheetData sheetId="8264">
        <row r="1">
          <cell r="A1" t="str">
            <v>PHIẾU XỬ LÝ HỒ SƠ THANH TOÁN VƯỢT THẨM QUYỀN PD</v>
          </cell>
        </row>
      </sheetData>
      <sheetData sheetId="8265">
        <row r="1">
          <cell r="A1" t="str">
            <v>PHIẾU XỬ LÝ HỒ SƠ THANH TOÁN VƯỢT THẨM QUYỀN PD</v>
          </cell>
        </row>
      </sheetData>
      <sheetData sheetId="8266">
        <row r="1">
          <cell r="A1" t="str">
            <v>PHIẾU XỬ LÝ HỒ SƠ THANH TOÁN VƯỢT THẨM QUYỀN PD</v>
          </cell>
        </row>
      </sheetData>
      <sheetData sheetId="8267">
        <row r="1">
          <cell r="A1" t="str">
            <v>PHIẾU XỬ LÝ HỒ SƠ THANH TOÁN VƯỢT THẨM QUYỀN PD</v>
          </cell>
        </row>
      </sheetData>
      <sheetData sheetId="8268">
        <row r="1">
          <cell r="A1" t="str">
            <v>PHIẾU XỬ LÝ HỒ SƠ THANH TOÁN VƯỢT THẨM QUYỀN PD</v>
          </cell>
        </row>
      </sheetData>
      <sheetData sheetId="8269">
        <row r="1">
          <cell r="A1" t="str">
            <v>PHIẾU XỬ LÝ HỒ SƠ THANH TOÁN VƯỢT THẨM QUYỀN PD</v>
          </cell>
        </row>
      </sheetData>
      <sheetData sheetId="8270">
        <row r="1">
          <cell r="A1" t="str">
            <v>PHIẾU XỬ LÝ HỒ SƠ THANH TOÁN VƯỢT THẨM QUYỀN PD</v>
          </cell>
        </row>
      </sheetData>
      <sheetData sheetId="8271">
        <row r="1">
          <cell r="A1" t="str">
            <v>PHIẾU XỬ LÝ HỒ SƠ THANH TOÁN VƯỢT THẨM QUYỀN PD</v>
          </cell>
        </row>
      </sheetData>
      <sheetData sheetId="8272">
        <row r="1">
          <cell r="A1" t="str">
            <v>PHIẾU XỬ LÝ HỒ SƠ THANH TOÁN VƯỢT THẨM QUYỀN PD</v>
          </cell>
        </row>
      </sheetData>
      <sheetData sheetId="8273">
        <row r="1">
          <cell r="A1" t="str">
            <v>PHIẾU XỬ LÝ HỒ SƠ THANH TOÁN VƯỢT THẨM QUYỀN PD</v>
          </cell>
        </row>
      </sheetData>
      <sheetData sheetId="8274">
        <row r="1">
          <cell r="A1" t="str">
            <v>PHIẾU XỬ LÝ HỒ SƠ THANH TOÁN VƯỢT THẨM QUYỀN PD</v>
          </cell>
        </row>
      </sheetData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>
        <row r="1">
          <cell r="A1" t="str">
            <v>PHIẾU XỬ LÝ HỒ SƠ THANH TOÁN VƯỢT THẨM QUYỀN PD</v>
          </cell>
        </row>
      </sheetData>
      <sheetData sheetId="8294">
        <row r="1">
          <cell r="A1" t="str">
            <v>PHIẾU XỬ LÝ HỒ SƠ THANH TOÁN VƯỢT THẨM QUYỀN PD</v>
          </cell>
        </row>
      </sheetData>
      <sheetData sheetId="8295">
        <row r="1">
          <cell r="A1" t="str">
            <v>PHIẾU XỬ LÝ HỒ SƠ THANH TOÁN VƯỢT THẨM QUYỀN PD</v>
          </cell>
        </row>
      </sheetData>
      <sheetData sheetId="8296">
        <row r="1">
          <cell r="A1" t="str">
            <v>PHIẾU XỬ LÝ HỒ SƠ THANH TOÁN VƯỢT THẨM QUYỀN PD</v>
          </cell>
        </row>
      </sheetData>
      <sheetData sheetId="8297">
        <row r="1">
          <cell r="A1" t="str">
            <v>PHIẾU XỬ LÝ HỒ SƠ THANH TOÁN VƯỢT THẨM QUYỀN PD</v>
          </cell>
        </row>
      </sheetData>
      <sheetData sheetId="8298">
        <row r="1">
          <cell r="A1" t="str">
            <v>PHIẾU XỬ LÝ HỒ SƠ THANH TOÁN VƯỢT THẨM QUYỀN PD</v>
          </cell>
        </row>
      </sheetData>
      <sheetData sheetId="8299">
        <row r="1">
          <cell r="A1" t="str">
            <v>PHIẾU XỬ LÝ HỒ SƠ THANH TOÁN VƯỢT THẨM QUYỀN PD</v>
          </cell>
        </row>
      </sheetData>
      <sheetData sheetId="8300">
        <row r="1">
          <cell r="A1" t="str">
            <v>PHIẾU XỬ LÝ HỒ SƠ THANH TOÁN VƯỢT THẨM QUYỀN PD</v>
          </cell>
        </row>
      </sheetData>
      <sheetData sheetId="8301">
        <row r="1">
          <cell r="A1" t="str">
            <v>PHIẾU XỬ LÝ HỒ SƠ THANH TOÁN VƯỢT THẨM QUYỀN PD</v>
          </cell>
        </row>
      </sheetData>
      <sheetData sheetId="8302">
        <row r="1">
          <cell r="A1" t="str">
            <v>PHIẾU XỬ LÝ HỒ SƠ THANH TOÁN VƯỢT THẨM QUYỀN PD</v>
          </cell>
        </row>
      </sheetData>
      <sheetData sheetId="8303">
        <row r="1">
          <cell r="A1" t="str">
            <v>PHIẾU XỬ LÝ HỒ SƠ THANH TOÁN VƯỢT THẨM QUYỀN PD</v>
          </cell>
        </row>
      </sheetData>
      <sheetData sheetId="8304">
        <row r="1">
          <cell r="A1" t="str">
            <v>PHIẾU XỬ LÝ HỒ SƠ THANH TOÁN VƯỢT THẨM QUYỀN PD</v>
          </cell>
        </row>
      </sheetData>
      <sheetData sheetId="8305">
        <row r="1">
          <cell r="A1" t="str">
            <v>PHIẾU XỬ LÝ HỒ SƠ THANH TOÁN VƯỢT THẨM QUYỀN PD</v>
          </cell>
        </row>
      </sheetData>
      <sheetData sheetId="8306">
        <row r="1">
          <cell r="A1" t="str">
            <v>PHIẾU XỬ LÝ HỒ SƠ THANH TOÁN VƯỢT THẨM QUYỀN PD</v>
          </cell>
        </row>
      </sheetData>
      <sheetData sheetId="8307">
        <row r="1">
          <cell r="A1" t="str">
            <v>PHIẾU XỬ LÝ HỒ SƠ THANH TOÁN VƯỢT THẨM QUYỀN PD</v>
          </cell>
        </row>
      </sheetData>
      <sheetData sheetId="8308">
        <row r="1">
          <cell r="A1" t="str">
            <v>PHIẾU XỬ LÝ HỒ SƠ THANH TOÁN VƯỢT THẨM QUYỀN PD</v>
          </cell>
        </row>
      </sheetData>
      <sheetData sheetId="8309">
        <row r="1">
          <cell r="A1" t="str">
            <v>PHIẾU XỬ LÝ HỒ SƠ THANH TOÁN VƯỢT THẨM QUYỀN PD</v>
          </cell>
        </row>
      </sheetData>
      <sheetData sheetId="8310">
        <row r="1">
          <cell r="A1" t="str">
            <v>PHIẾU XỬ LÝ HỒ SƠ THANH TOÁN VƯỢT THẨM QUYỀN PD</v>
          </cell>
        </row>
      </sheetData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>
        <row r="1">
          <cell r="A1" t="str">
            <v>PHIẾU XỬ LÝ HỒ SƠ THANH TOÁN VƯỢT THẨM QUYỀN PD</v>
          </cell>
        </row>
      </sheetData>
      <sheetData sheetId="8330">
        <row r="1">
          <cell r="A1" t="str">
            <v>PHIẾU XỬ LÝ HỒ SƠ THANH TOÁN VƯỢT THẨM QUYỀN PD</v>
          </cell>
        </row>
      </sheetData>
      <sheetData sheetId="8331">
        <row r="1">
          <cell r="A1" t="str">
            <v>PHIẾU XỬ LÝ HỒ SƠ THANH TOÁN VƯỢT THẨM QUYỀN PD</v>
          </cell>
        </row>
      </sheetData>
      <sheetData sheetId="8332">
        <row r="1">
          <cell r="A1" t="str">
            <v>PHIẾU XỬ LÝ HỒ SƠ THANH TOÁN VƯỢT THẨM QUYỀN PD</v>
          </cell>
        </row>
      </sheetData>
      <sheetData sheetId="8333">
        <row r="1">
          <cell r="A1" t="str">
            <v>PHIẾU XỬ LÝ HỒ SƠ THANH TOÁN VƯỢT THẨM QUYỀN PD</v>
          </cell>
        </row>
      </sheetData>
      <sheetData sheetId="8334"/>
      <sheetData sheetId="8335"/>
      <sheetData sheetId="8336"/>
      <sheetData sheetId="8337"/>
      <sheetData sheetId="8338">
        <row r="1">
          <cell r="A1" t="str">
            <v>PHIẾU XỬ LÝ HỒ SƠ THANH TOÁN VƯỢT THẨM QUYỀN PD</v>
          </cell>
        </row>
      </sheetData>
      <sheetData sheetId="8339">
        <row r="1">
          <cell r="A1" t="str">
            <v>PHIẾU XỬ LÝ HỒ SƠ THANH TOÁN VƯỢT THẨM QUYỀN PD</v>
          </cell>
        </row>
      </sheetData>
      <sheetData sheetId="8340">
        <row r="1">
          <cell r="A1" t="str">
            <v>PHIẾU XỬ LÝ HỒ SƠ THANH TOÁN VƯỢT THẨM QUYỀN PD</v>
          </cell>
        </row>
      </sheetData>
      <sheetData sheetId="8341">
        <row r="1">
          <cell r="A1" t="str">
            <v>PHIẾU XỬ LÝ HỒ SƠ THANH TOÁN VƯỢT THẨM QUYỀN PD</v>
          </cell>
        </row>
      </sheetData>
      <sheetData sheetId="8342">
        <row r="1">
          <cell r="A1" t="str">
            <v>PHIẾU XỬ LÝ HỒ SƠ THANH TOÁN VƯỢT THẨM QUYỀN PD</v>
          </cell>
        </row>
      </sheetData>
      <sheetData sheetId="8343">
        <row r="1">
          <cell r="A1" t="str">
            <v>PHIẾU XỬ LÝ HỒ SƠ THANH TOÁN VƯỢT THẨM QUYỀN PD</v>
          </cell>
        </row>
      </sheetData>
      <sheetData sheetId="8344">
        <row r="1">
          <cell r="A1" t="str">
            <v>PHIẾU XỬ LÝ HỒ SƠ THANH TOÁN VƯỢT THẨM QUYỀN PD</v>
          </cell>
        </row>
      </sheetData>
      <sheetData sheetId="8345">
        <row r="1">
          <cell r="A1" t="str">
            <v>PHIẾU XỬ LÝ HỒ SƠ THANH TOÁN VƯỢT THẨM QUYỀN PD</v>
          </cell>
        </row>
      </sheetData>
      <sheetData sheetId="8346">
        <row r="1">
          <cell r="A1" t="str">
            <v>PHIẾU XỬ LÝ HỒ SƠ THANH TOÁN VƯỢT THẨM QUYỀN PD</v>
          </cell>
        </row>
      </sheetData>
      <sheetData sheetId="8347">
        <row r="1">
          <cell r="A1" t="str">
            <v>PHIẾU XỬ LÝ HỒ SƠ THANH TOÁN VƯỢT THẨM QUYỀN PD</v>
          </cell>
        </row>
      </sheetData>
      <sheetData sheetId="8348">
        <row r="1">
          <cell r="A1" t="str">
            <v>PHIẾU XỬ LÝ HỒ SƠ THANH TOÁN VƯỢT THẨM QUYỀN PD</v>
          </cell>
        </row>
      </sheetData>
      <sheetData sheetId="8349">
        <row r="1">
          <cell r="A1" t="str">
            <v>PHIẾU XỬ LÝ HỒ SƠ THANH TOÁN VƯỢT THẨM QUYỀN PD</v>
          </cell>
        </row>
      </sheetData>
      <sheetData sheetId="8350">
        <row r="1">
          <cell r="A1" t="str">
            <v>PHIẾU XỬ LÝ HỒ SƠ THANH TOÁN VƯỢT THẨM QUYỀN PD</v>
          </cell>
        </row>
      </sheetData>
      <sheetData sheetId="8351">
        <row r="1">
          <cell r="A1" t="str">
            <v>PHIẾU XỬ LÝ HỒ SƠ THANH TOÁN VƯỢT THẨM QUYỀN PD</v>
          </cell>
        </row>
      </sheetData>
      <sheetData sheetId="8352">
        <row r="1">
          <cell r="A1" t="str">
            <v>PHIẾU XỬ LÝ HỒ SƠ THANH TOÁN VƯỢT THẨM QUYỀN PD</v>
          </cell>
        </row>
      </sheetData>
      <sheetData sheetId="8353">
        <row r="1">
          <cell r="A1" t="str">
            <v>PHIẾU XỬ LÝ HỒ SƠ THANH TOÁN VƯỢT THẨM QUYỀN PD</v>
          </cell>
        </row>
      </sheetData>
      <sheetData sheetId="8354">
        <row r="1">
          <cell r="A1" t="str">
            <v>PHIẾU XỬ LÝ HỒ SƠ THANH TOÁN VƯỢT THẨM QUYỀN PD</v>
          </cell>
        </row>
      </sheetData>
      <sheetData sheetId="8355">
        <row r="1">
          <cell r="A1" t="str">
            <v>PHIẾU XỬ LÝ HỒ SƠ THANH TOÁN VƯỢT THẨM QUYỀN PD</v>
          </cell>
        </row>
      </sheetData>
      <sheetData sheetId="8356">
        <row r="1">
          <cell r="A1" t="str">
            <v>PHIẾU XỬ LÝ HỒ SƠ THANH TOÁN VƯỢT THẨM QUYỀN PD</v>
          </cell>
        </row>
      </sheetData>
      <sheetData sheetId="8357">
        <row r="1">
          <cell r="A1" t="str">
            <v>PHIẾU XỬ LÝ HỒ SƠ THANH TOÁN VƯỢT THẨM QUYỀN PD</v>
          </cell>
        </row>
      </sheetData>
      <sheetData sheetId="8358">
        <row r="1">
          <cell r="A1" t="str">
            <v>PHIẾU XỬ LÝ HỒ SƠ THANH TOÁN VƯỢT THẨM QUYỀN PD</v>
          </cell>
        </row>
      </sheetData>
      <sheetData sheetId="8359">
        <row r="1">
          <cell r="A1" t="str">
            <v>PHIẾU XỬ LÝ HỒ SƠ THANH TOÁN VƯỢT THẨM QUYỀN PD</v>
          </cell>
        </row>
      </sheetData>
      <sheetData sheetId="8360">
        <row r="1">
          <cell r="A1" t="str">
            <v>PHIẾU XỬ LÝ HỒ SƠ THANH TOÁN VƯỢT THẨM QUYỀN PD</v>
          </cell>
        </row>
      </sheetData>
      <sheetData sheetId="8361">
        <row r="1">
          <cell r="A1" t="str">
            <v>PHIẾU XỬ LÝ HỒ SƠ THANH TOÁN VƯỢT THẨM QUYỀN PD</v>
          </cell>
        </row>
      </sheetData>
      <sheetData sheetId="8362">
        <row r="1">
          <cell r="A1" t="str">
            <v>PHIẾU XỬ LÝ HỒ SƠ THANH TOÁN VƯỢT THẨM QUYỀN PD</v>
          </cell>
        </row>
      </sheetData>
      <sheetData sheetId="8363">
        <row r="1">
          <cell r="A1" t="str">
            <v>PHIẾU XỬ LÝ HỒ SƠ THANH TOÁN VƯỢT THẨM QUYỀN PD</v>
          </cell>
        </row>
      </sheetData>
      <sheetData sheetId="8364">
        <row r="1">
          <cell r="A1" t="str">
            <v>PHIẾU XỬ LÝ HỒ SƠ THANH TOÁN VƯỢT THẨM QUYỀN PD</v>
          </cell>
        </row>
      </sheetData>
      <sheetData sheetId="8365">
        <row r="1">
          <cell r="A1" t="str">
            <v>PHIẾU XỬ LÝ HỒ SƠ THANH TOÁN VƯỢT THẨM QUYỀN PD</v>
          </cell>
        </row>
      </sheetData>
      <sheetData sheetId="8366">
        <row r="1">
          <cell r="A1" t="str">
            <v>PHIẾU XỬ LÝ HỒ SƠ THANH TOÁN VƯỢT THẨM QUYỀN PD</v>
          </cell>
        </row>
      </sheetData>
      <sheetData sheetId="8367">
        <row r="1">
          <cell r="A1" t="str">
            <v>PHIẾU XỬ LÝ HỒ SƠ THANH TOÁN VƯỢT THẨM QUYỀN PD</v>
          </cell>
        </row>
      </sheetData>
      <sheetData sheetId="8368">
        <row r="1">
          <cell r="A1" t="str">
            <v>PHIẾU XỬ LÝ HỒ SƠ THANH TOÁN VƯỢT THẨM QUYỀN PD</v>
          </cell>
        </row>
      </sheetData>
      <sheetData sheetId="8369">
        <row r="1">
          <cell r="A1" t="str">
            <v>PHIẾU XỬ LÝ HỒ SƠ THANH TOÁN VƯỢT THẨM QUYỀN PD</v>
          </cell>
        </row>
      </sheetData>
      <sheetData sheetId="8370">
        <row r="1">
          <cell r="A1" t="str">
            <v>PHIẾU XỬ LÝ HỒ SƠ THANH TOÁN VƯỢT THẨM QUYỀN PD</v>
          </cell>
        </row>
      </sheetData>
      <sheetData sheetId="8371">
        <row r="1">
          <cell r="A1" t="str">
            <v>PHIẾU XỬ LÝ HỒ SƠ THANH TOÁN VƯỢT THẨM QUYỀN PD</v>
          </cell>
        </row>
      </sheetData>
      <sheetData sheetId="8372">
        <row r="1">
          <cell r="A1" t="str">
            <v>PHIẾU XỬ LÝ HỒ SƠ THANH TOÁN VƯỢT THẨM QUYỀN PD</v>
          </cell>
        </row>
      </sheetData>
      <sheetData sheetId="8373">
        <row r="1">
          <cell r="A1" t="str">
            <v>PHIẾU XỬ LÝ HỒ SƠ THANH TOÁN VƯỢT THẨM QUYỀN PD</v>
          </cell>
        </row>
      </sheetData>
      <sheetData sheetId="8374">
        <row r="1">
          <cell r="A1" t="str">
            <v>PHIẾU XỬ LÝ HỒ SƠ THANH TOÁN VƯỢT THẨM QUYỀN PD</v>
          </cell>
        </row>
      </sheetData>
      <sheetData sheetId="8375">
        <row r="1">
          <cell r="A1" t="str">
            <v>PHIẾU XỬ LÝ HỒ SƠ THANH TOÁN VƯỢT THẨM QUYỀN PD</v>
          </cell>
        </row>
      </sheetData>
      <sheetData sheetId="8376">
        <row r="1">
          <cell r="A1" t="str">
            <v>PHIẾU XỬ LÝ HỒ SƠ THANH TOÁN VƯỢT THẨM QUYỀN PD</v>
          </cell>
        </row>
      </sheetData>
      <sheetData sheetId="8377">
        <row r="1">
          <cell r="A1" t="str">
            <v>PHIẾU XỬ LÝ HỒ SƠ THANH TOÁN VƯỢT THẨM QUYỀN PD</v>
          </cell>
        </row>
      </sheetData>
      <sheetData sheetId="8378">
        <row r="1">
          <cell r="A1" t="str">
            <v>PHIẾU XỬ LÝ HỒ SƠ THANH TOÁN VƯỢT THẨM QUYỀN PD</v>
          </cell>
        </row>
      </sheetData>
      <sheetData sheetId="8379">
        <row r="1">
          <cell r="A1" t="str">
            <v>PHIẾU XỬ LÝ HỒ SƠ THANH TOÁN VƯỢT THẨM QUYỀN PD</v>
          </cell>
        </row>
      </sheetData>
      <sheetData sheetId="8380">
        <row r="1">
          <cell r="A1" t="str">
            <v>PHIẾU XỬ LÝ HỒ SƠ THANH TOÁN VƯỢT THẨM QUYỀN PD</v>
          </cell>
        </row>
      </sheetData>
      <sheetData sheetId="8381">
        <row r="1">
          <cell r="A1" t="str">
            <v>PHIẾU XỬ LÝ HỒ SƠ THANH TOÁN VƯỢT THẨM QUYỀN PD</v>
          </cell>
        </row>
      </sheetData>
      <sheetData sheetId="8382">
        <row r="1">
          <cell r="A1" t="str">
            <v>PHIẾU XỬ LÝ HỒ SƠ THANH TOÁN VƯỢT THẨM QUYỀN PD</v>
          </cell>
        </row>
      </sheetData>
      <sheetData sheetId="8383">
        <row r="1">
          <cell r="A1" t="str">
            <v>PHIẾU XỬ LÝ HỒ SƠ THANH TOÁN VƯỢT THẨM QUYỀN PD</v>
          </cell>
        </row>
      </sheetData>
      <sheetData sheetId="8384">
        <row r="1">
          <cell r="A1" t="str">
            <v>PHIẾU XỬ LÝ HỒ SƠ THANH TOÁN VƯỢT THẨM QUYỀN PD</v>
          </cell>
        </row>
      </sheetData>
      <sheetData sheetId="8385">
        <row r="1">
          <cell r="A1" t="str">
            <v>PHIẾU XỬ LÝ HỒ SƠ THANH TOÁN VƯỢT THẨM QUYỀN PD</v>
          </cell>
        </row>
      </sheetData>
      <sheetData sheetId="8386">
        <row r="1">
          <cell r="A1" t="str">
            <v>PHIẾU XỬ LÝ HỒ SƠ THANH TOÁN VƯỢT THẨM QUYỀN PD</v>
          </cell>
        </row>
      </sheetData>
      <sheetData sheetId="8387">
        <row r="1">
          <cell r="A1" t="str">
            <v>PHIẾU XỬ LÝ HỒ SƠ THANH TOÁN VƯỢT THẨM QUYỀN PD</v>
          </cell>
        </row>
      </sheetData>
      <sheetData sheetId="8388">
        <row r="1">
          <cell r="A1" t="str">
            <v>PHIẾU XỬ LÝ HỒ SƠ THANH TOÁN VƯỢT THẨM QUYỀN PD</v>
          </cell>
        </row>
      </sheetData>
      <sheetData sheetId="8389">
        <row r="1">
          <cell r="A1" t="str">
            <v>PHIẾU XỬ LÝ HỒ SƠ THANH TOÁN VƯỢT THẨM QUYỀN PD</v>
          </cell>
        </row>
      </sheetData>
      <sheetData sheetId="8390">
        <row r="1">
          <cell r="A1" t="str">
            <v>PHIẾU XỬ LÝ HỒ SƠ THANH TOÁN VƯỢT THẨM QUYỀN PD</v>
          </cell>
        </row>
      </sheetData>
      <sheetData sheetId="8391">
        <row r="1">
          <cell r="A1" t="str">
            <v>PHIẾU XỬ LÝ HỒ SƠ THANH TOÁN VƯỢT THẨM QUYỀN PD</v>
          </cell>
        </row>
      </sheetData>
      <sheetData sheetId="8392">
        <row r="1">
          <cell r="A1" t="str">
            <v>PHIẾU XỬ LÝ HỒ SƠ THANH TOÁN VƯỢT THẨM QUYỀN PD</v>
          </cell>
        </row>
      </sheetData>
      <sheetData sheetId="8393">
        <row r="1">
          <cell r="A1" t="str">
            <v>PHIẾU XỬ LÝ HỒ SƠ THANH TOÁN VƯỢT THẨM QUYỀN PD</v>
          </cell>
        </row>
      </sheetData>
      <sheetData sheetId="8394">
        <row r="1">
          <cell r="A1" t="str">
            <v>PHIẾU XỬ LÝ HỒ SƠ THANH TOÁN VƯỢT THẨM QUYỀN PD</v>
          </cell>
        </row>
      </sheetData>
      <sheetData sheetId="8395">
        <row r="1">
          <cell r="A1" t="str">
            <v>PHIẾU XỬ LÝ HỒ SƠ THANH TOÁN VƯỢT THẨM QUYỀN PD</v>
          </cell>
        </row>
      </sheetData>
      <sheetData sheetId="8396">
        <row r="1">
          <cell r="A1" t="str">
            <v>PHIẾU XỬ LÝ HỒ SƠ THANH TOÁN VƯỢT THẨM QUYỀN PD</v>
          </cell>
        </row>
      </sheetData>
      <sheetData sheetId="8397">
        <row r="1">
          <cell r="A1" t="str">
            <v>PHIẾU XỬ LÝ HỒ SƠ THANH TOÁN VƯỢT THẨM QUYỀN PD</v>
          </cell>
        </row>
      </sheetData>
      <sheetData sheetId="8398">
        <row r="1">
          <cell r="A1" t="str">
            <v>PHIẾU XỬ LÝ HỒ SƠ THANH TOÁN VƯỢT THẨM QUYỀN PD</v>
          </cell>
        </row>
      </sheetData>
      <sheetData sheetId="8399">
        <row r="1">
          <cell r="A1" t="str">
            <v>PHIẾU XỬ LÝ HỒ SƠ THANH TOÁN VƯỢT THẨM QUYỀN PD</v>
          </cell>
        </row>
      </sheetData>
      <sheetData sheetId="8400">
        <row r="1">
          <cell r="A1" t="str">
            <v>PHIẾU XỬ LÝ HỒ SƠ THANH TOÁN VƯỢT THẨM QUYỀN PD</v>
          </cell>
        </row>
      </sheetData>
      <sheetData sheetId="8401">
        <row r="1">
          <cell r="A1" t="str">
            <v>PHIẾU XỬ LÝ HỒ SƠ THANH TOÁN VƯỢT THẨM QUYỀN PD</v>
          </cell>
        </row>
      </sheetData>
      <sheetData sheetId="8402">
        <row r="1">
          <cell r="A1" t="str">
            <v>PHIẾU XỬ LÝ HỒ SƠ THANH TOÁN VƯỢT THẨM QUYỀN PD</v>
          </cell>
        </row>
      </sheetData>
      <sheetData sheetId="8403">
        <row r="1">
          <cell r="A1" t="str">
            <v>PHIẾU XỬ LÝ HỒ SƠ THANH TOÁN VƯỢT THẨM QUYỀN PD</v>
          </cell>
        </row>
      </sheetData>
      <sheetData sheetId="8404">
        <row r="1">
          <cell r="A1" t="str">
            <v>PHIẾU XỬ LÝ HỒ SƠ THANH TOÁN VƯỢT THẨM QUYỀN PD</v>
          </cell>
        </row>
      </sheetData>
      <sheetData sheetId="8405">
        <row r="1">
          <cell r="A1" t="str">
            <v>PHIẾU XỬ LÝ HỒ SƠ THANH TOÁN VƯỢT THẨM QUYỀN PD</v>
          </cell>
        </row>
      </sheetData>
      <sheetData sheetId="8406">
        <row r="1">
          <cell r="A1" t="str">
            <v>PHIẾU XỬ LÝ HỒ SƠ THANH TOÁN VƯỢT THẨM QUYỀN PD</v>
          </cell>
        </row>
      </sheetData>
      <sheetData sheetId="8407">
        <row r="1">
          <cell r="A1" t="str">
            <v>PHIẾU XỬ LÝ HỒ SƠ THANH TOÁN VƯỢT THẨM QUYỀN PD</v>
          </cell>
        </row>
      </sheetData>
      <sheetData sheetId="8408">
        <row r="1">
          <cell r="A1" t="str">
            <v>PHIẾU XỬ LÝ HỒ SƠ THANH TOÁN VƯỢT THẨM QUYỀN PD</v>
          </cell>
        </row>
      </sheetData>
      <sheetData sheetId="8409">
        <row r="1">
          <cell r="A1" t="str">
            <v>PHIẾU XỬ LÝ HỒ SƠ THANH TOÁN VƯỢT THẨM QUYỀN PD</v>
          </cell>
        </row>
      </sheetData>
      <sheetData sheetId="8410">
        <row r="1">
          <cell r="A1" t="str">
            <v>PHIẾU XỬ LÝ HỒ SƠ THANH TOÁN VƯỢT THẨM QUYỀN PD</v>
          </cell>
        </row>
      </sheetData>
      <sheetData sheetId="8411">
        <row r="1">
          <cell r="A1" t="str">
            <v>PHIẾU XỬ LÝ HỒ SƠ THANH TOÁN VƯỢT THẨM QUYỀN PD</v>
          </cell>
        </row>
      </sheetData>
      <sheetData sheetId="8412">
        <row r="1">
          <cell r="A1" t="str">
            <v>PHIẾU XỬ LÝ HỒ SƠ THANH TOÁN VƯỢT THẨM QUYỀN PD</v>
          </cell>
        </row>
      </sheetData>
      <sheetData sheetId="8413">
        <row r="1">
          <cell r="A1" t="str">
            <v>PHIẾU XỬ LÝ HỒ SƠ THANH TOÁN VƯỢT THẨM QUYỀN PD</v>
          </cell>
        </row>
      </sheetData>
      <sheetData sheetId="8414">
        <row r="1">
          <cell r="A1" t="str">
            <v>PHIẾU XỬ LÝ HỒ SƠ THANH TOÁN VƯỢT THẨM QUYỀN PD</v>
          </cell>
        </row>
      </sheetData>
      <sheetData sheetId="8415">
        <row r="1">
          <cell r="A1" t="str">
            <v>PHIẾU XỬ LÝ HỒ SƠ THANH TOÁN VƯỢT THẨM QUYỀN PD</v>
          </cell>
        </row>
      </sheetData>
      <sheetData sheetId="8416">
        <row r="1">
          <cell r="A1" t="str">
            <v>PHIẾU XỬ LÝ HỒ SƠ THANH TOÁN VƯỢT THẨM QUYỀN PD</v>
          </cell>
        </row>
      </sheetData>
      <sheetData sheetId="8417">
        <row r="1">
          <cell r="A1" t="str">
            <v>PHIẾU XỬ LÝ HỒ SƠ THANH TOÁN VƯỢT THẨM QUYỀN PD</v>
          </cell>
        </row>
      </sheetData>
      <sheetData sheetId="8418">
        <row r="1">
          <cell r="A1" t="str">
            <v>PHIẾU XỬ LÝ HỒ SƠ THANH TOÁN VƯỢT THẨM QUYỀN PD</v>
          </cell>
        </row>
      </sheetData>
      <sheetData sheetId="8419">
        <row r="1">
          <cell r="A1" t="str">
            <v>PHIẾU XỬ LÝ HỒ SƠ THANH TOÁN VƯỢT THẨM QUYỀN PD</v>
          </cell>
        </row>
      </sheetData>
      <sheetData sheetId="8420">
        <row r="1">
          <cell r="A1" t="str">
            <v>PHIẾU XỬ LÝ HỒ SƠ THANH TOÁN VƯỢT THẨM QUYỀN PD</v>
          </cell>
        </row>
      </sheetData>
      <sheetData sheetId="8421" refreshError="1"/>
      <sheetData sheetId="8422" refreshError="1"/>
      <sheetData sheetId="8423" refreshError="1"/>
      <sheetData sheetId="8424" refreshError="1"/>
      <sheetData sheetId="8425" refreshError="1"/>
      <sheetData sheetId="8426" refreshError="1"/>
      <sheetData sheetId="8427">
        <row r="1">
          <cell r="A1" t="str">
            <v>PHIẾU XỬ LÝ HỒ SƠ THANH TOÁN VƯỢT THẨM QUYỀN PD</v>
          </cell>
        </row>
      </sheetData>
      <sheetData sheetId="8428">
        <row r="1">
          <cell r="A1" t="str">
            <v>PHIẾU XỬ LÝ HỒ SƠ THANH TOÁN VƯỢT THẨM QUYỀN PD</v>
          </cell>
        </row>
      </sheetData>
      <sheetData sheetId="8429">
        <row r="1">
          <cell r="A1" t="str">
            <v>PHIẾU XỬ LÝ HỒ SƠ THANH TOÁN VƯỢT THẨM QUYỀN PD</v>
          </cell>
        </row>
      </sheetData>
      <sheetData sheetId="8430">
        <row r="1">
          <cell r="A1" t="str">
            <v>PHIẾU XỬ LÝ HỒ SƠ THANH TOÁN VƯỢT THẨM QUYỀN PD</v>
          </cell>
        </row>
      </sheetData>
      <sheetData sheetId="8431">
        <row r="1">
          <cell r="A1" t="str">
            <v>PHIẾU XỬ LÝ HỒ SƠ THANH TOÁN VƯỢT THẨM QUYỀN PD</v>
          </cell>
        </row>
      </sheetData>
      <sheetData sheetId="8432">
        <row r="1">
          <cell r="A1" t="str">
            <v>PHIẾU XỬ LÝ HỒ SƠ THANH TOÁN VƯỢT THẨM QUYỀN PD</v>
          </cell>
        </row>
      </sheetData>
      <sheetData sheetId="8433">
        <row r="1">
          <cell r="A1" t="str">
            <v>PHIẾU XỬ LÝ HỒ SƠ THANH TOÁN VƯỢT THẨM QUYỀN PD</v>
          </cell>
        </row>
      </sheetData>
      <sheetData sheetId="8434">
        <row r="1">
          <cell r="A1" t="str">
            <v>PHIẾU XỬ LÝ HỒ SƠ THANH TOÁN VƯỢT THẨM QUYỀN PD</v>
          </cell>
        </row>
      </sheetData>
      <sheetData sheetId="8435">
        <row r="1">
          <cell r="A1" t="str">
            <v>PHIẾU XỬ LÝ HỒ SƠ THANH TOÁN VƯỢT THẨM QUYỀN PD</v>
          </cell>
        </row>
      </sheetData>
      <sheetData sheetId="8436">
        <row r="1">
          <cell r="A1" t="str">
            <v>PHIẾU XỬ LÝ HỒ SƠ THANH TOÁN VƯỢT THẨM QUYỀN PD</v>
          </cell>
        </row>
      </sheetData>
      <sheetData sheetId="8437">
        <row r="1">
          <cell r="A1" t="str">
            <v>PHIẾU XỬ LÝ HỒ SƠ THANH TOÁN VƯỢT THẨM QUYỀN PD</v>
          </cell>
        </row>
      </sheetData>
      <sheetData sheetId="8438">
        <row r="1">
          <cell r="A1" t="str">
            <v>PHIẾU XỬ LÝ HỒ SƠ THANH TOÁN VƯỢT THẨM QUYỀN PD</v>
          </cell>
        </row>
      </sheetData>
      <sheetData sheetId="8439">
        <row r="1">
          <cell r="A1" t="str">
            <v>PHIẾU XỬ LÝ HỒ SƠ THANH TOÁN VƯỢT THẨM QUYỀN PD</v>
          </cell>
        </row>
      </sheetData>
      <sheetData sheetId="8440">
        <row r="1">
          <cell r="A1" t="str">
            <v>PHIẾU XỬ LÝ HỒ SƠ THANH TOÁN VƯỢT THẨM QUYỀN PD</v>
          </cell>
        </row>
      </sheetData>
      <sheetData sheetId="8441">
        <row r="1">
          <cell r="A1" t="str">
            <v>PHIẾU XỬ LÝ HỒ SƠ THANH TOÁN VƯỢT THẨM QUYỀN PD</v>
          </cell>
        </row>
      </sheetData>
      <sheetData sheetId="8442">
        <row r="1">
          <cell r="A1" t="str">
            <v>PHIẾU XỬ LÝ HỒ SƠ THANH TOÁN VƯỢT THẨM QUYỀN PD</v>
          </cell>
        </row>
      </sheetData>
      <sheetData sheetId="8443">
        <row r="1">
          <cell r="A1" t="str">
            <v>PHIẾU XỬ LÝ HỒ SƠ THANH TOÁN VƯỢT THẨM QUYỀN PD</v>
          </cell>
        </row>
      </sheetData>
      <sheetData sheetId="8444">
        <row r="1">
          <cell r="A1" t="str">
            <v>PHIẾU XỬ LÝ HỒ SƠ THANH TOÁN VƯỢT THẨM QUYỀN PD</v>
          </cell>
        </row>
      </sheetData>
      <sheetData sheetId="8445" refreshError="1"/>
      <sheetData sheetId="8446" refreshError="1"/>
      <sheetData sheetId="8447" refreshError="1"/>
      <sheetData sheetId="8448" refreshError="1"/>
      <sheetData sheetId="8449" refreshError="1"/>
      <sheetData sheetId="8450" refreshError="1"/>
      <sheetData sheetId="8451" refreshError="1"/>
      <sheetData sheetId="8452" refreshError="1"/>
      <sheetData sheetId="8453" refreshError="1"/>
      <sheetData sheetId="8454" refreshError="1"/>
      <sheetData sheetId="8455" refreshError="1"/>
      <sheetData sheetId="8456" refreshError="1"/>
      <sheetData sheetId="8457" refreshError="1"/>
      <sheetData sheetId="8458" refreshError="1"/>
      <sheetData sheetId="8459" refreshError="1"/>
      <sheetData sheetId="8460" refreshError="1"/>
      <sheetData sheetId="8461" refreshError="1"/>
      <sheetData sheetId="8462" refreshError="1"/>
      <sheetData sheetId="8463" refreshError="1"/>
      <sheetData sheetId="8464" refreshError="1"/>
      <sheetData sheetId="8465" refreshError="1"/>
      <sheetData sheetId="8466" refreshError="1"/>
      <sheetData sheetId="8467" refreshError="1"/>
      <sheetData sheetId="8468" refreshError="1"/>
      <sheetData sheetId="8469" refreshError="1"/>
      <sheetData sheetId="847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입찰안"/>
      <sheetName val="실행"/>
      <sheetName val="관리"/>
      <sheetName val="표지"/>
      <sheetName val="총괄표"/>
      <sheetName val="집계표"/>
      <sheetName val="내역"/>
      <sheetName val="적격"/>
      <sheetName val="적정"/>
      <sheetName val="평가"/>
      <sheetName val="조사"/>
      <sheetName val="견적"/>
      <sheetName val="견적내역"/>
      <sheetName val="합의서"/>
      <sheetName val="총괄표(설계)"/>
      <sheetName val="내역(설계)"/>
      <sheetName val="차액보증"/>
      <sheetName val="용소리교"/>
      <sheetName val="실행철강하도"/>
      <sheetName val="내역서"/>
      <sheetName val="#REF"/>
      <sheetName val="6PILE  (돌출)"/>
      <sheetName val="1.수인터널"/>
      <sheetName val="2공구산출내역"/>
      <sheetName val="정렬"/>
      <sheetName val="동원인원계획표"/>
      <sheetName val="9GNG운반"/>
      <sheetName val="BID"/>
      <sheetName val="1F"/>
      <sheetName val="인사자료총집계"/>
      <sheetName val="토공"/>
      <sheetName val="기아대교"/>
      <sheetName val="98수문일위"/>
      <sheetName val="설계내역서"/>
      <sheetName val="설계"/>
      <sheetName val="설 계"/>
      <sheetName val="입찰보고"/>
      <sheetName val="준공조서갑지"/>
      <sheetName val="산출내역서"/>
      <sheetName val="단가"/>
      <sheetName val="을지"/>
      <sheetName val="1호맨홀수량산출"/>
      <sheetName val="일위대가"/>
      <sheetName val="본공사"/>
      <sheetName val="8.PILE  (돌출)"/>
      <sheetName val="I一般比"/>
      <sheetName val="참조자료"/>
      <sheetName val="견적사양비교표"/>
      <sheetName val="당진1,2호기전선관설치및접지4차공사내역서-을지"/>
      <sheetName val="공사설명서"/>
      <sheetName val="토공사"/>
      <sheetName val="일위대가(계측기설치)"/>
      <sheetName val="산출내역서집계표"/>
      <sheetName val="횡배수관토공수량"/>
      <sheetName val="기초공"/>
      <sheetName val="기둥(원형)"/>
      <sheetName val="98NS-N"/>
      <sheetName val="관급"/>
      <sheetName val="토목주소"/>
      <sheetName val="프랜트면허"/>
      <sheetName val="조명시설"/>
      <sheetName val="금호"/>
      <sheetName val="현대물량"/>
      <sheetName val="sw1"/>
      <sheetName val="NOMUBI"/>
      <sheetName val="배수관연장산출서"/>
      <sheetName val="Sheet1"/>
      <sheetName val="1차 내역서"/>
      <sheetName val="공종별집계표"/>
      <sheetName val="견적서"/>
      <sheetName val="할증 "/>
      <sheetName val="대공종"/>
      <sheetName val="점수계산1-2"/>
      <sheetName val="기성2"/>
      <sheetName val="시멘트"/>
      <sheetName val="협조전"/>
      <sheetName val="BSD (2)"/>
      <sheetName val="Total"/>
      <sheetName val="산3_4"/>
      <sheetName val="품셈TABLE"/>
      <sheetName val="SCH"/>
      <sheetName val="수자재단위당"/>
      <sheetName val="수량산출"/>
      <sheetName val="노임산재"/>
      <sheetName val="대비"/>
      <sheetName val="JJ"/>
      <sheetName val="총괄-1"/>
      <sheetName val="도급"/>
      <sheetName val="미장"/>
      <sheetName val="적용토목"/>
      <sheetName val="터파기및재료"/>
      <sheetName val="특수선일위대가"/>
      <sheetName val="월별수입"/>
      <sheetName val="N賃率-職"/>
      <sheetName val="10-3월별수입"/>
      <sheetName val="8-1차이내역"/>
      <sheetName val="내역표지"/>
      <sheetName val="분전반"/>
      <sheetName val="잡철물"/>
      <sheetName val="EJ"/>
      <sheetName val="실행(ALT1)"/>
      <sheetName val="전기실-1"/>
      <sheetName val="갑지"/>
      <sheetName val="교통대책내역"/>
      <sheetName val="간접경상비"/>
      <sheetName val="광통신 견적내역서1"/>
      <sheetName val="평3"/>
      <sheetName val="자재표"/>
      <sheetName val="손익분석"/>
      <sheetName val="투찰(하수)"/>
      <sheetName val="당초"/>
      <sheetName val="unit 4"/>
      <sheetName val="1,2공구원가계산서"/>
      <sheetName val="1공구산출내역서"/>
      <sheetName val="단가표"/>
      <sheetName val="Customer Databas"/>
      <sheetName val="CTEMCOST"/>
      <sheetName val="공사개요"/>
      <sheetName val="조명율표"/>
      <sheetName val="Y-WORK"/>
      <sheetName val="자재co"/>
      <sheetName val="앵커구조계산"/>
      <sheetName val="토목내역서"/>
      <sheetName val="지구단위계획"/>
      <sheetName val="단가목록"/>
      <sheetName val="식재일위대가"/>
      <sheetName val="내역서2안"/>
      <sheetName val="일위대가표"/>
      <sheetName val="골조시행"/>
      <sheetName val="원가계산서"/>
      <sheetName val="TYPE-A"/>
      <sheetName val="업무"/>
      <sheetName val="기본단가"/>
      <sheetName val="단가비교표_공통1"/>
      <sheetName val="정부노임단가"/>
      <sheetName val="DATE"/>
      <sheetName val="JUCKEYK"/>
      <sheetName val="직노"/>
      <sheetName val="3차준공"/>
      <sheetName val="경비_원본"/>
      <sheetName val="노임단가"/>
      <sheetName val="조경"/>
      <sheetName val="수문일1"/>
      <sheetName val="하조서"/>
      <sheetName val="원가"/>
      <sheetName val="옥외"/>
      <sheetName val="준검 내역서"/>
      <sheetName val="소야공정계획표"/>
      <sheetName val="1.취수장"/>
      <sheetName val="s"/>
      <sheetName val="일위"/>
      <sheetName val="시중노임단가"/>
      <sheetName val="일위대가1"/>
      <sheetName val="종배수관"/>
      <sheetName val="골조"/>
      <sheetName val="항목등록"/>
      <sheetName val="단가조사"/>
      <sheetName val="전선 및 전선관"/>
      <sheetName val="기안"/>
      <sheetName val="wall"/>
      <sheetName val="Front"/>
      <sheetName val="전기"/>
      <sheetName val="노임"/>
      <sheetName val="동원인원"/>
      <sheetName val="공정분류"/>
      <sheetName val="코드표"/>
      <sheetName val="CalcuSheet"/>
      <sheetName val="200"/>
      <sheetName val="K2 site Total 내역서"/>
      <sheetName val="A-4"/>
      <sheetName val="BREAKDOWN(철거설치)"/>
      <sheetName val="금융비용"/>
      <sheetName val="돈암사업"/>
      <sheetName val="산근"/>
      <sheetName val="CONCRETE"/>
      <sheetName val="CAPVC"/>
      <sheetName val="TCDB"/>
      <sheetName val="실행(표지,갑,을)"/>
      <sheetName val="자재단가"/>
      <sheetName val="전체기준Data"/>
      <sheetName val="요율"/>
      <sheetName val="원본"/>
      <sheetName val="건축공사"/>
      <sheetName val="우수맨홀공제단위수량"/>
      <sheetName val="데리네이타현황"/>
      <sheetName val="10현장조직"/>
      <sheetName val="PUMP"/>
      <sheetName val="PIPE(UG)내역"/>
      <sheetName val="Main"/>
      <sheetName val="Data"/>
      <sheetName val="현금흐름"/>
      <sheetName val="포장공자재집계표"/>
      <sheetName val="자금청구(건축)"/>
      <sheetName val="갑지(추정)"/>
      <sheetName val=" ｹ-ﾌﾞﾙ"/>
      <sheetName val="Sheet13"/>
      <sheetName val="추가예산"/>
      <sheetName val="음료실행"/>
      <sheetName val="Trend(Agitator)"/>
      <sheetName val="품목"/>
      <sheetName val="CAT_5"/>
      <sheetName val="70%"/>
      <sheetName val="지질조사"/>
      <sheetName val="일위대가목차"/>
      <sheetName val="간접1"/>
      <sheetName val="선정요령"/>
      <sheetName val="9-1차이내역"/>
      <sheetName val="98지급계획"/>
      <sheetName val="설계명세서"/>
      <sheetName val="전기공사"/>
      <sheetName val="포장단면별단위수량"/>
      <sheetName val="대림경상68억"/>
      <sheetName val="집수정토공"/>
      <sheetName val="세부내역"/>
      <sheetName val="내역서(전기)"/>
      <sheetName val="일위대가목록"/>
      <sheetName val="BQ List"/>
      <sheetName val="PipWT"/>
      <sheetName val="품셈표"/>
      <sheetName val="6동"/>
      <sheetName val="인건비"/>
      <sheetName val="주관사업"/>
      <sheetName val="진주방향"/>
      <sheetName val="마산방향"/>
      <sheetName val="하중"/>
      <sheetName val="기계경비(시간당)"/>
      <sheetName val="원가계산"/>
      <sheetName val="간접비 총괄표"/>
      <sheetName val="DATA LISTS"/>
      <sheetName val="wtdb"/>
      <sheetName val="2.대외공문"/>
      <sheetName val="COVER-P"/>
      <sheetName val="상시"/>
      <sheetName val="개요"/>
      <sheetName val="장기채무명세서(97.12.31)"/>
      <sheetName val="약품공급2"/>
      <sheetName val="VENDOR LIST"/>
      <sheetName val="공통비"/>
      <sheetName val="전신환매도율"/>
      <sheetName val="변경후-SHEET"/>
      <sheetName val="현장관리비"/>
      <sheetName val="원가계산하도"/>
      <sheetName val="종단계산"/>
      <sheetName val="점수확인"/>
      <sheetName val="설직재-1"/>
      <sheetName val="변압기 및 발전기 용량"/>
      <sheetName val="하도계약반영"/>
      <sheetName val="총공사내역서"/>
      <sheetName val="공정코드"/>
      <sheetName val="퍼스트"/>
      <sheetName val="기계경비"/>
      <sheetName val="(실사조정)총괄"/>
      <sheetName val="원본(갑지)"/>
      <sheetName val="토목"/>
      <sheetName val="낙찰표"/>
      <sheetName val="배수내역"/>
      <sheetName val="BH-1 (2)"/>
      <sheetName val="수입"/>
      <sheetName val="건축"/>
      <sheetName val="공사비집계"/>
      <sheetName val="15설계GIS"/>
      <sheetName val="배수통관(좌)"/>
      <sheetName val="ABUT수량-A1"/>
      <sheetName val="하수처리장"/>
      <sheetName val="토공총괄표"/>
      <sheetName val="조건표"/>
      <sheetName val="건축내역서"/>
      <sheetName val="율"/>
      <sheetName val="목차"/>
      <sheetName val="건축원가"/>
      <sheetName val="식재가격"/>
      <sheetName val="식재총괄"/>
      <sheetName val="일위목록"/>
      <sheetName val="SIL98"/>
      <sheetName val="기흥하도용"/>
      <sheetName val="경비"/>
      <sheetName val="현경"/>
      <sheetName val="형틀"/>
      <sheetName val="경성자금"/>
      <sheetName val="기계 도급내역서"/>
      <sheetName val="인원현황"/>
      <sheetName val="성서방향-교대(A2)"/>
      <sheetName val="자료입력"/>
      <sheetName val="예산명세서"/>
      <sheetName val="비교표"/>
      <sheetName val=" 총괄표"/>
      <sheetName val="간지"/>
      <sheetName val="한세A4PL"/>
      <sheetName val="준공정산"/>
      <sheetName val="문학간접"/>
      <sheetName val="확약서"/>
      <sheetName val="전체"/>
      <sheetName val="45,46"/>
      <sheetName val="포장공"/>
      <sheetName val="WING3"/>
      <sheetName val="총괄내역서"/>
      <sheetName val=""/>
      <sheetName val="인건비 "/>
      <sheetName val="05월 기성청구서"/>
      <sheetName val="제안서"/>
      <sheetName val="행정표준(1)"/>
      <sheetName val="행정표준(2)"/>
      <sheetName val="전입"/>
      <sheetName val="공사"/>
      <sheetName val="2000년1차"/>
      <sheetName val="입력"/>
      <sheetName val="기본단가표"/>
      <sheetName val="APT"/>
      <sheetName val="출력X"/>
      <sheetName val="가로등내역서"/>
      <sheetName val="부대내역"/>
      <sheetName val="배수공 시멘트 및 골재량 산출"/>
      <sheetName val="계정"/>
      <sheetName val="단양 00 아파트-세부내역"/>
      <sheetName val="공주방향"/>
      <sheetName val="SUB일위대가"/>
      <sheetName val="플랜트 설치"/>
      <sheetName val="지수적용공사비내역서"/>
      <sheetName val="매입세"/>
      <sheetName val="공사비산출내역"/>
      <sheetName val="TEL"/>
      <sheetName val="데이타"/>
      <sheetName val="RE9604"/>
      <sheetName val="10.경제성분석"/>
      <sheetName val="토목내역서 (도급단가) (2)"/>
      <sheetName val="점유현황"/>
      <sheetName val="신대방33(적용)"/>
      <sheetName val="DC-O-4-S(설명서)"/>
      <sheetName val="맨홀수량산출"/>
      <sheetName val="6MONTHS"/>
      <sheetName val="단"/>
      <sheetName val="1_수인터널"/>
      <sheetName val="할증_"/>
      <sheetName val="BSD_(2)"/>
      <sheetName val="8_PILE__(돌출)"/>
      <sheetName val="감리을"/>
      <sheetName val="Quantity"/>
      <sheetName val="추정설계"/>
      <sheetName val="실행내역"/>
      <sheetName val="asd"/>
      <sheetName val="경비2내역"/>
      <sheetName val="광통신_견적내역서1"/>
      <sheetName val="unit_4"/>
      <sheetName val="Customer_Databas"/>
      <sheetName val="K2_site_Total_내역서"/>
      <sheetName val="설_계"/>
      <sheetName val="DB"/>
      <sheetName val="전국현황"/>
      <sheetName val="J直材4"/>
      <sheetName val="패널"/>
      <sheetName val="Sheet3"/>
      <sheetName val="도급FORM"/>
      <sheetName val="실행내역서"/>
      <sheetName val="2.단면가정3.모델링4.하중"/>
      <sheetName val="조명일위"/>
      <sheetName val="MAIN_TABLE"/>
      <sheetName val="보도경계블럭"/>
      <sheetName val="SLAB&quot;1&quot;"/>
      <sheetName val="3차토목내역"/>
      <sheetName val="sand토적"/>
      <sheetName val="수량산출서"/>
      <sheetName val="대구파크쿨링타워"/>
      <sheetName val="매입세율"/>
      <sheetName val="방송(체육관)"/>
      <sheetName val="인원계획-미화"/>
      <sheetName val="1.설계조건"/>
      <sheetName val="삭제금지단가"/>
      <sheetName val="건축내역"/>
      <sheetName val="증감분석"/>
      <sheetName val="토목 (2)"/>
      <sheetName val="품셈"/>
      <sheetName val="별표 "/>
      <sheetName val="볼트 중량표"/>
      <sheetName val="부안일위"/>
      <sheetName val="제1영업소"/>
      <sheetName val="제2영업소"/>
      <sheetName val="제3영업소"/>
      <sheetName val="차수"/>
      <sheetName val="Sheet2"/>
      <sheetName val="1_수인터널1"/>
      <sheetName val="할증_1"/>
      <sheetName val="BSD_(2)1"/>
      <sheetName val="8_PILE__(돌출)1"/>
      <sheetName val="_ｹ-ﾌﾞﾙ"/>
      <sheetName val="1차_내역서"/>
      <sheetName val="6PILE__(돌출)"/>
      <sheetName val="2_대외공문"/>
      <sheetName val="DATA_LISTS"/>
      <sheetName val="BH-1_(2)"/>
      <sheetName val="Tra_bang"/>
      <sheetName val="현장별"/>
      <sheetName val="이자율"/>
      <sheetName val="총괄집계표"/>
      <sheetName val="구분자"/>
      <sheetName val="통장출금액"/>
      <sheetName val="Mc1"/>
      <sheetName val="Macro1"/>
      <sheetName val="Macro2"/>
      <sheetName val="날개벽수량표"/>
      <sheetName val="Xunit (단위환산)"/>
      <sheetName val="일위대가표-2"/>
      <sheetName val="연습"/>
      <sheetName val="일위대가표48"/>
      <sheetName val="흄관기초"/>
      <sheetName val="단가대비표"/>
      <sheetName val="TB-내역서"/>
      <sheetName val="삼보지질"/>
      <sheetName val="골재산출"/>
      <sheetName val="재료"/>
      <sheetName val="역T형교대-2수량"/>
      <sheetName val="COPING-1"/>
      <sheetName val="예산총괄"/>
      <sheetName val="수리결과"/>
      <sheetName val="돈"/>
      <sheetName val="2000전체분"/>
      <sheetName val="#2_일위대가목록"/>
      <sheetName val="단가(반정1교-원주)"/>
      <sheetName val="제출견적(을)"/>
      <sheetName val="type-F"/>
      <sheetName val="표지1"/>
      <sheetName val="01"/>
      <sheetName val="건축2"/>
      <sheetName val="물량표"/>
      <sheetName val="단가비교"/>
      <sheetName val="1.물량 산출 내역서"/>
      <sheetName val="배수공"/>
      <sheetName val="NP-총정리"/>
      <sheetName val="설계예산서"/>
      <sheetName val="토적계산서"/>
      <sheetName val="유림콘도"/>
      <sheetName val="공통가설(현장검토안)"/>
      <sheetName val="변경후원본2"/>
      <sheetName val="분야별 집계표"/>
      <sheetName val="인테리어"/>
      <sheetName val="원가계산서(인테리어)"/>
      <sheetName val="공종별집계표(인테리어)"/>
      <sheetName val="공종별내역서(인테리어)"/>
      <sheetName val="기계설비"/>
      <sheetName val="원가계산서(기계설비)"/>
      <sheetName val="공종별집계표(기계설비)"/>
      <sheetName val="공종별내역서(기계설비)"/>
      <sheetName val="원가(전기)"/>
      <sheetName val="총괄표(전기)"/>
      <sheetName val="통신"/>
      <sheetName val="원가(통신)"/>
      <sheetName val="총괄표(통신)"/>
      <sheetName val="내역서(통신)"/>
      <sheetName val="소방설비"/>
      <sheetName val="원가계산서(소방설비)"/>
      <sheetName val="공종별집계표(소방설비)"/>
      <sheetName val="공종별내역서(소방설비)"/>
      <sheetName val="소방전기"/>
      <sheetName val="원가(소방전기)"/>
      <sheetName val="총괄표(소방전기)"/>
      <sheetName val="내역서(소방전기)"/>
      <sheetName val="중기단가목록"/>
      <sheetName val="중기단가산출서"/>
      <sheetName val=" 공사설정 "/>
      <sheetName val="날개벽"/>
      <sheetName val="내역서 (2)"/>
      <sheetName val="신우"/>
      <sheetName val="품셈(기초)"/>
      <sheetName val="하도급통지서"/>
      <sheetName val="값"/>
      <sheetName val="벽체면적당일위대가"/>
      <sheetName val="노무비"/>
      <sheetName val="노임이"/>
      <sheetName val="남양주부대"/>
      <sheetName val="현장일반사항"/>
      <sheetName val="공사비총괄표"/>
      <sheetName val="실행(1)"/>
      <sheetName val="1차설계변경내역"/>
      <sheetName val="BEND LOSS"/>
      <sheetName val="Proposal"/>
      <sheetName val="1-1평균터파기고(1)"/>
      <sheetName val="가격표"/>
      <sheetName val="GRACE"/>
      <sheetName val="제출내역 (3)"/>
      <sheetName val="금액내역서"/>
      <sheetName val="급수 (LPM)"/>
      <sheetName val="Keothep"/>
      <sheetName val="할증_2"/>
      <sheetName val="1_수인터널2"/>
      <sheetName val="BSD_(2)2"/>
      <sheetName val="8_PILE__(돌출)2"/>
      <sheetName val="_ｹ-ﾌﾞﾙ1"/>
      <sheetName val="광통신_견적내역서11"/>
      <sheetName val="unit_41"/>
      <sheetName val="Customer_Databas1"/>
      <sheetName val="1차_내역서1"/>
      <sheetName val="6PILE__(돌출)1"/>
      <sheetName val="설_계1"/>
      <sheetName val="K2_site_Total_내역서1"/>
      <sheetName val="2_대외공문1"/>
      <sheetName val="DATA_LISTS1"/>
      <sheetName val="BH-1_(2)1"/>
      <sheetName val="BQ_List"/>
      <sheetName val="인건비_"/>
      <sheetName val="장기채무명세서(97_12_31)"/>
      <sheetName val="간접비_총괄표"/>
      <sheetName val="10_경제성분석"/>
      <sheetName val="배수공_시멘트_및_골재량_산출"/>
      <sheetName val="VENDOR_LIST"/>
      <sheetName val="별표_"/>
      <sheetName val="Xunit_(단위환산)"/>
      <sheetName val="TOSHIBA-Structure"/>
      <sheetName val="2.1 受電設備棟"/>
      <sheetName val="2.2 受・防火水槽"/>
      <sheetName val="2.3 排水処理設備棟"/>
      <sheetName val="2.4 倉庫棟"/>
      <sheetName val="2.5 守衛棟"/>
      <sheetName val="RATE"/>
      <sheetName val="01. DATA"/>
      <sheetName val="Input"/>
      <sheetName val="Thép hố ga ,bó vỉ"/>
      <sheetName val="W-현원가"/>
      <sheetName val="01AC"/>
      <sheetName val="BND"/>
      <sheetName val="3"/>
      <sheetName val="SEX"/>
      <sheetName val="Sheet1 (2)"/>
      <sheetName val="시화점실행"/>
      <sheetName val="월별손익"/>
      <sheetName val="일위대가(1)"/>
      <sheetName val="PI"/>
      <sheetName val="PAINT"/>
      <sheetName val="목록"/>
      <sheetName val="중기"/>
      <sheetName val="코드"/>
      <sheetName val="유림골조"/>
      <sheetName val="건축공사실행"/>
      <sheetName val="물량내역서"/>
      <sheetName val="수목표준대가"/>
      <sheetName val="기초목"/>
      <sheetName val="Define finishing"/>
      <sheetName val="Bảng mã VT"/>
      <sheetName val="Thép_hố_ga_,bó_vỉ"/>
      <sheetName val="Sheet1_(2)"/>
      <sheetName val="Ts"/>
      <sheetName val="Khoi luong"/>
      <sheetName val="LEGEND"/>
      <sheetName val="SITE-E"/>
      <sheetName val="Thép_hố_ga_,bó_vỉ1"/>
      <sheetName val="Sheet1_(2)1"/>
      <sheetName val="Define_finishing"/>
      <sheetName val="Bảng_mã_VT"/>
      <sheetName val="Khoi_luong"/>
      <sheetName val="설_계2"/>
      <sheetName val="Thép_hố_ga_,bó_vỉ2"/>
      <sheetName val="Sheet1_(2)2"/>
      <sheetName val="1차_내역서2"/>
      <sheetName val="Define_finishing1"/>
      <sheetName val="Bảng_mã_VT1"/>
      <sheetName val="Khoi_luong1"/>
      <sheetName val="VIN_Index"/>
      <sheetName val="Bang TH"/>
      <sheetName val="Shelves"/>
      <sheetName val="THVT"/>
      <sheetName val="Goc CC"/>
      <sheetName val="Kiem-Toan"/>
      <sheetName val="GiaVL"/>
      <sheetName val="설_계3"/>
      <sheetName val="Thép_hố_ga_,bó_vỉ3"/>
      <sheetName val="Sheet1_(2)3"/>
      <sheetName val="1차_내역서3"/>
      <sheetName val="Define_finishing2"/>
      <sheetName val="Bảng_mã_VT2"/>
      <sheetName val="1_수인터널3"/>
      <sheetName val="할증_3"/>
      <sheetName val="BSD_(2)3"/>
      <sheetName val="8_PILE__(돌출)3"/>
      <sheetName val="_ｹ-ﾌﾞﾙ2"/>
      <sheetName val="Khoi_luong2"/>
      <sheetName val="처리목록"/>
      <sheetName val="bang tien luong"/>
      <sheetName val="概総括1"/>
      <sheetName val="SCOPE OF WORK"/>
      <sheetName val="INFO"/>
      <sheetName val="Summary"/>
      <sheetName val="MTL(AG)"/>
      <sheetName val="FAB별"/>
      <sheetName val="electrical"/>
      <sheetName val="Prelims"/>
      <sheetName val="수정시산표"/>
      <sheetName val="Thống kê"/>
      <sheetName val="ABB_Trans"/>
      <sheetName val="Main Feeder"/>
      <sheetName val="Capacitor"/>
      <sheetName val="Input_Data-1"/>
      <sheetName val="PE Wire"/>
      <sheetName val="XLPE_Cable"/>
      <sheetName val="Sheet4"/>
      <sheetName val="Thép_hố_ga_,bó_vỉ4"/>
      <sheetName val="설_계4"/>
      <sheetName val="Sheet1_(2)4"/>
      <sheetName val="1차_내역서4"/>
      <sheetName val="Define_finishing3"/>
      <sheetName val="Bảng_mã_VT3"/>
      <sheetName val="Khoi_luong3"/>
      <sheetName val="1_수인터널4"/>
      <sheetName val="할증_4"/>
      <sheetName val="BSD_(2)4"/>
      <sheetName val="8_PILE__(돌출)4"/>
      <sheetName val="_ｹ-ﾌﾞﾙ3"/>
      <sheetName val="Bang_TH"/>
      <sheetName val="Goc_CC"/>
      <sheetName val="2_1_受電設備棟"/>
      <sheetName val="2_2_受・防火水槽"/>
      <sheetName val="2_3_排水処理設備棟"/>
      <sheetName val="2_4_倉庫棟"/>
      <sheetName val="2_5_守衛棟"/>
      <sheetName val="bang_tien_luong"/>
      <sheetName val="개산공사비"/>
      <sheetName val="Dầm 1"/>
      <sheetName val="DI-ESTI"/>
      <sheetName val="VT190111"/>
      <sheetName val="Thống_kê"/>
      <sheetName val="Main_Feeder"/>
      <sheetName val="PE_Wire"/>
      <sheetName val="SCOPE_OF_WORK"/>
      <sheetName val="Scheme B Estimate "/>
      <sheetName val="비주거용"/>
      <sheetName val="NOTE"/>
      <sheetName val="Pag_hal"/>
      <sheetName val="Parem"/>
      <sheetName val="BQ ARS"/>
      <sheetName val="PAD-F"/>
      <sheetName val="DAF-2"/>
      <sheetName val="Analisa"/>
      <sheetName val="Dinh muc CP KTCB khac"/>
      <sheetName val="NEW_PANEL"/>
      <sheetName val="NET表"/>
      <sheetName val="BQ表"/>
      <sheetName val="D &amp; W sizes"/>
      <sheetName val="dtct cong"/>
      <sheetName val="D_MUC"/>
      <sheetName val="Thuc thanh"/>
      <sheetName val="ESTI."/>
      <sheetName val="chi tiet"/>
      <sheetName val="조선용암면"/>
      <sheetName val="FD"/>
      <sheetName val="GI"/>
      <sheetName val="EE (3)"/>
      <sheetName val="PAVEMENT"/>
      <sheetName val="TRAFFIC"/>
      <sheetName val="Doi so"/>
      <sheetName val="할증표"/>
      <sheetName val="개인별 순위표"/>
      <sheetName val="8)중점관리장비현황"/>
      <sheetName val="정보"/>
      <sheetName val="1월"/>
      <sheetName val="볼트_중량표"/>
      <sheetName val="기계_도급내역서"/>
      <sheetName val="1_취수장"/>
      <sheetName val="05월_기성청구서"/>
      <sheetName val="토목내역서_(도급단가)_(2)"/>
      <sheetName val="토목_(2)"/>
      <sheetName val="플랜트_설치"/>
      <sheetName val="전선_및_전선관"/>
      <sheetName val="BEND_LOSS"/>
      <sheetName val="변압기_및_발전기_용량"/>
      <sheetName val="준검_내역서"/>
      <sheetName val="단양_00_아파트-세부내역"/>
      <sheetName val="제출내역_(3)"/>
      <sheetName val="1_물량_산출_내역서"/>
      <sheetName val="b_balju"/>
      <sheetName val="가시설(TYPE-A)"/>
      <sheetName val="부대공Ⅱ"/>
      <sheetName val=" 견적서"/>
      <sheetName val="1"/>
      <sheetName val="2"/>
      <sheetName val="4"/>
      <sheetName val="5"/>
      <sheetName val="6"/>
      <sheetName val="7"/>
      <sheetName val="8"/>
      <sheetName val="CABLE SIZE-1"/>
      <sheetName val="단면가정"/>
      <sheetName val="화설내"/>
      <sheetName val="CAUDIT"/>
      <sheetName val="H-PILE 검토"/>
      <sheetName val="복공및주형(수직)"/>
      <sheetName val="DATA입력"/>
      <sheetName val="Sheet15"/>
      <sheetName val="수량집계표 "/>
      <sheetName val="일반공사"/>
      <sheetName val="물량산출(CAFETERIA)"/>
      <sheetName val="발주현황"/>
      <sheetName val="6호기"/>
      <sheetName val="공사내역"/>
      <sheetName val="IMPEADENCE MAP 취수장"/>
      <sheetName val="중기사용료"/>
      <sheetName val="단가및재료비"/>
      <sheetName val="토목공사일반"/>
      <sheetName val="단가 및 재료비"/>
      <sheetName val="견적조건"/>
      <sheetName val="상품수불(합산)"/>
      <sheetName val="Sheet5"/>
      <sheetName val="#2 BSPL"/>
      <sheetName val="KLHT"/>
      <sheetName val="NETCOST-E ELV"/>
      <sheetName val="CHITIET"/>
      <sheetName val="DONGIA"/>
      <sheetName val="XL4Poppy"/>
      <sheetName val="DM.ChiPhi"/>
      <sheetName val="Measure 1306"/>
      <sheetName val="BQ"/>
      <sheetName val="125x125"/>
      <sheetName val="tifico"/>
      <sheetName val="설_계5"/>
      <sheetName val="Thép_hố_ga_,bó_vỉ5"/>
      <sheetName val="Sheet1_(2)5"/>
      <sheetName val="1차_내역서5"/>
      <sheetName val="Define_finishing4"/>
      <sheetName val="Bảng_mã_VT4"/>
      <sheetName val="1_수인터널5"/>
      <sheetName val="할증_5"/>
      <sheetName val="BSD_(2)5"/>
      <sheetName val="8_PILE__(돌출)5"/>
      <sheetName val="_ｹ-ﾌﾞﾙ4"/>
      <sheetName val="Khoi_luong4"/>
      <sheetName val="Bang_TH1"/>
      <sheetName val="Goc_CC1"/>
      <sheetName val="bang_tien_luong1"/>
      <sheetName val="SCOPE_OF_WORK1"/>
      <sheetName val="2_1_受電設備棟1"/>
      <sheetName val="2_2_受・防火水槽1"/>
      <sheetName val="2_3_排水処理設備棟1"/>
      <sheetName val="2_4_倉庫棟1"/>
      <sheetName val="2_5_守衛棟1"/>
      <sheetName val="광통신_견적내역서12"/>
      <sheetName val="unit_42"/>
      <sheetName val="Customer_Databas2"/>
      <sheetName val="6PILE__(돌출)2"/>
      <sheetName val="K2_site_Total_내역서2"/>
      <sheetName val="2_대외공문2"/>
      <sheetName val="DATA_LISTS2"/>
      <sheetName val="BH-1_(2)2"/>
      <sheetName val="BQ_List1"/>
      <sheetName val="인건비_1"/>
      <sheetName val="장기채무명세서(97_12_31)1"/>
      <sheetName val="간접비_총괄표1"/>
      <sheetName val="10_경제성분석1"/>
      <sheetName val="Thống_kê1"/>
      <sheetName val="VENDOR_LIST1"/>
      <sheetName val="별표_1"/>
      <sheetName val="배수공_시멘트_및_골재량_산출1"/>
      <sheetName val="Xunit_(단위환산)1"/>
      <sheetName val="Main_Feeder1"/>
      <sheetName val="PE_Wire1"/>
      <sheetName val="Dầm_1"/>
      <sheetName val="Scheme_B_Estimate_"/>
      <sheetName val="BQ_ARS"/>
      <sheetName val="Dinh_muc_CP_KTCB_khac"/>
      <sheetName val="D_&amp;_W_sizes"/>
      <sheetName val="dtct_cong"/>
      <sheetName val="Thuc_thanh"/>
      <sheetName val="ESTI_"/>
      <sheetName val="chi_tiet"/>
      <sheetName val="Fan"/>
      <sheetName val="01__DATA"/>
      <sheetName val="#2_BSPL"/>
      <sheetName val="대치판정"/>
      <sheetName val="평균터파기고(1-2,ASP)"/>
      <sheetName val="조경일람"/>
      <sheetName val="99총공사내역서"/>
      <sheetName val=" 토목 처리장도급내역서 "/>
      <sheetName val="을"/>
      <sheetName val="top"/>
      <sheetName val="기계"/>
      <sheetName val="비품"/>
      <sheetName val="예산내역서"/>
      <sheetName val="문10"/>
      <sheetName val="3.공통공사대비"/>
      <sheetName val="파일의이용"/>
      <sheetName val="직공비"/>
      <sheetName val="기초단가"/>
      <sheetName val="증감내역서"/>
      <sheetName val="접속도로1"/>
      <sheetName val="천방교접속"/>
      <sheetName val="대포2교접속"/>
      <sheetName val="유치원내역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 refreshError="1"/>
      <sheetData sheetId="614" refreshError="1"/>
      <sheetData sheetId="615" refreshError="1"/>
      <sheetData sheetId="616" refreshError="1"/>
      <sheetData sheetId="617"/>
      <sheetData sheetId="618"/>
      <sheetData sheetId="619"/>
      <sheetData sheetId="620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 refreshError="1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입찰표지"/>
      <sheetName val="총괄표"/>
      <sheetName val="전체내역서"/>
      <sheetName val="전기내역서"/>
      <sheetName val="단가산출"/>
      <sheetName val="자재수량"/>
      <sheetName val="Sheet1"/>
      <sheetName val="Sheet2"/>
      <sheetName val="Sheet3"/>
      <sheetName val="1공구 건정토건 토공"/>
      <sheetName val="1공구 건정토건 철콘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보도내역 (3)"/>
      <sheetName val="Module1"/>
      <sheetName val="내역서"/>
      <sheetName val="갑지"/>
      <sheetName val="입찰안"/>
      <sheetName val="준검 내역서"/>
      <sheetName val="Qheet6"/>
      <sheetName val="실행철강하도"/>
      <sheetName val="차액보증"/>
      <sheetName val="산출내역서"/>
      <sheetName val="주차구획선수량"/>
      <sheetName val="공사개요"/>
      <sheetName val="자재단가비교표"/>
      <sheetName val="정부노임단가"/>
      <sheetName val="#REF"/>
      <sheetName val="일위대가"/>
      <sheetName val="개요"/>
      <sheetName val="부대tu"/>
      <sheetName val="변경비교-을"/>
      <sheetName val="A-4"/>
      <sheetName val="재개발"/>
      <sheetName val="후다내역"/>
      <sheetName val="노임단가"/>
      <sheetName val="신공항A-9(원가수정)"/>
      <sheetName val="도급"/>
      <sheetName val="내역"/>
      <sheetName val="저"/>
      <sheetName val="소야공정계획표"/>
      <sheetName val="가도공"/>
      <sheetName val="하조서"/>
      <sheetName val="데리네이타현황"/>
      <sheetName val="토적집계"/>
      <sheetName val="98NS-N"/>
      <sheetName val="품의서"/>
      <sheetName val="6공구(당초)"/>
      <sheetName val="한강운반비"/>
      <sheetName val="서∼군(2)"/>
      <sheetName val="금호"/>
      <sheetName val="목차"/>
      <sheetName val="부대내역"/>
      <sheetName val="SG"/>
      <sheetName val="2.대외공문"/>
      <sheetName val="낙찰표"/>
      <sheetName val="BID"/>
      <sheetName val="SP-B1"/>
      <sheetName val="기초코드"/>
      <sheetName val="을"/>
      <sheetName val="입적표"/>
      <sheetName val="일위(토목)"/>
      <sheetName val="일위대가표"/>
      <sheetName val="1.수인터널"/>
      <sheetName val="6PILE  (돌출)"/>
      <sheetName val="설계예산서"/>
      <sheetName val="45,46"/>
      <sheetName val="Total"/>
      <sheetName val="갑지(추정)"/>
      <sheetName val="물가시세"/>
      <sheetName val="대로근거"/>
      <sheetName val="AS포장복구 "/>
      <sheetName val="총괄-1"/>
      <sheetName val="시공여유율"/>
      <sheetName val="실행대비"/>
      <sheetName val="초기화면"/>
      <sheetName val="2000년1차"/>
      <sheetName val="공업용수관로"/>
      <sheetName val="건축내역서"/>
      <sheetName val="자재단가"/>
      <sheetName val="Dae_Jiju"/>
      <sheetName val="Sikje_ingun"/>
      <sheetName val="TREE_D"/>
      <sheetName val="토목주소"/>
      <sheetName val="eq_data"/>
      <sheetName val="98지급계획"/>
      <sheetName val="특수선일위대가"/>
      <sheetName val="단가비교표"/>
      <sheetName val="단가산출서"/>
      <sheetName val="SANTOGO"/>
      <sheetName val="입력시트"/>
      <sheetName val="원형1호맨홀토공수량"/>
      <sheetName val="대비"/>
      <sheetName val="기본단가"/>
      <sheetName val="설 계"/>
      <sheetName val="경비"/>
      <sheetName val="장비집계"/>
      <sheetName val="보할"/>
      <sheetName val="지주설치제원"/>
      <sheetName val="결과조달"/>
      <sheetName val="중로근거"/>
      <sheetName val="원본(갑지)"/>
      <sheetName val="내역(최종본4.5)"/>
      <sheetName val="DATA"/>
      <sheetName val="전기공사"/>
      <sheetName val="3차준공"/>
      <sheetName val="입찰품의서"/>
      <sheetName val="실행내역서"/>
      <sheetName val="토사(PE)"/>
      <sheetName val="설계"/>
      <sheetName val="DATE"/>
      <sheetName val="공통가설"/>
      <sheetName val="단"/>
      <sheetName val="N賃率-職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준검_내역서"/>
      <sheetName val="건축내역"/>
      <sheetName val="수로단위수량"/>
      <sheetName val="배수통관(좌)"/>
      <sheetName val="공문(신)"/>
      <sheetName val="APT"/>
      <sheetName val="하수급견적대비"/>
      <sheetName val="시화점실행"/>
      <sheetName val="실행내역"/>
      <sheetName val="ELECTRIC"/>
      <sheetName val="A-7-1LINE(수량)"/>
      <sheetName val="Sheet1 (2)"/>
      <sheetName val="상-교대(A1-A2)"/>
      <sheetName val="노임"/>
      <sheetName val="대치판정"/>
      <sheetName val="인건-측정"/>
      <sheetName val="증감대비"/>
      <sheetName val="접속도로1"/>
      <sheetName val="0.0ControlSheet"/>
      <sheetName val="0.1keyAssumption"/>
      <sheetName val="BJJIN"/>
      <sheetName val="공제구간조서"/>
      <sheetName val="단면가정"/>
      <sheetName val="설계조건"/>
      <sheetName val="부재력정리"/>
      <sheetName val="횡배수관토공수량"/>
      <sheetName val="강교(Sub)"/>
      <sheetName val="흥양2교토공집계표"/>
      <sheetName val="준공조서갑지"/>
      <sheetName val="선정요령"/>
      <sheetName val="현장관리"/>
      <sheetName val="확약서"/>
      <sheetName val="여과지동"/>
      <sheetName val="기초자료"/>
      <sheetName val="입출재고현황 (2)"/>
      <sheetName val="수문일1"/>
      <sheetName val="가시설"/>
      <sheetName val="2000년하반기"/>
      <sheetName val="기계내역"/>
      <sheetName val="ABUT수량-A1"/>
      <sheetName val="I一般比"/>
      <sheetName val="연결임시"/>
      <sheetName val="맨홀수량"/>
      <sheetName val="기성신청"/>
      <sheetName val="총괄내역서"/>
      <sheetName val="직노"/>
      <sheetName val="일위대가(가설)"/>
      <sheetName val="공사비총괄표"/>
      <sheetName val="전체_1설계"/>
      <sheetName val="물량표"/>
      <sheetName val="공사"/>
      <sheetName val="설계예산"/>
      <sheetName val="충주"/>
      <sheetName val="wall"/>
      <sheetName val="TYPE-A"/>
      <sheetName val="토공사"/>
      <sheetName val="전기일위대가"/>
      <sheetName val="전신환매도율"/>
      <sheetName val="설직재-1"/>
      <sheetName val="손익현황"/>
      <sheetName val="현황CODE"/>
      <sheetName val="광산내역"/>
      <sheetName val="교대(A1)"/>
      <sheetName val="배관단가조사서"/>
      <sheetName val="간접비"/>
      <sheetName val="구천"/>
      <sheetName val="위치조서"/>
      <sheetName val="을지"/>
      <sheetName val="6호기"/>
      <sheetName val="수자재단위당"/>
      <sheetName val="일위대가(1)"/>
      <sheetName val="몰탈재료산출"/>
      <sheetName val="코드표"/>
      <sheetName val="자재목록"/>
      <sheetName val="중기목록"/>
      <sheetName val="단가목록"/>
      <sheetName val="일위목록"/>
      <sheetName val="노임목록"/>
      <sheetName val="표지"/>
      <sheetName val="전신"/>
      <sheetName val="수량조서"/>
      <sheetName val="4)유동표"/>
      <sheetName val="가격조사서"/>
      <sheetName val="교각계산"/>
      <sheetName val="9GNG운반"/>
      <sheetName val="type-F"/>
      <sheetName val="EQUIP-H"/>
      <sheetName val="조명시설"/>
      <sheetName val="nys"/>
      <sheetName val="노원열병합  건축공사기성내역서"/>
      <sheetName val="토목내역"/>
      <sheetName val=" 총괄표"/>
      <sheetName val="BSD (2)"/>
      <sheetName val="s"/>
      <sheetName val="4.내진설계"/>
      <sheetName val="자재일람"/>
      <sheetName val="부하(성남)"/>
      <sheetName val="부하계산서"/>
      <sheetName val="STAND20"/>
      <sheetName val="1.취수장"/>
      <sheetName val="전차선로 물량표"/>
      <sheetName val="자재"/>
      <sheetName val="공통(20-91)"/>
      <sheetName val="COPING"/>
      <sheetName val="공종별산출내역서"/>
      <sheetName val="0Title"/>
      <sheetName val="일위대가(계측기설치)"/>
      <sheetName val="일위(PN)"/>
      <sheetName val="현대물량"/>
      <sheetName val="부대입찰 내역서"/>
      <sheetName val="수량산출"/>
      <sheetName val="교각1"/>
      <sheetName val="3BL공동구 수량"/>
      <sheetName val="자재집계표"/>
      <sheetName val="단가"/>
      <sheetName val="최초침전지집계표"/>
      <sheetName val="관일"/>
      <sheetName val="철거산출근거"/>
      <sheetName val="토공(우물통,기타) "/>
      <sheetName val="96보완계획7.12"/>
      <sheetName val="명단"/>
      <sheetName val="_REF"/>
      <sheetName val="현장별계약현황('98.10.31)"/>
      <sheetName val="견적서"/>
      <sheetName val="건축내역(진해석동)"/>
      <sheetName val="MOTOR"/>
      <sheetName val="CONCRETE"/>
      <sheetName val="건축집계"/>
      <sheetName val="1. 설계조건 2.단면가정 3. 하중계산"/>
      <sheetName val="DATA 입력란"/>
      <sheetName val="공사비예산서(토목분)"/>
      <sheetName val="TB-내역서"/>
      <sheetName val="적용대가"/>
      <sheetName val="인건비 "/>
      <sheetName val="신대방33(적용)"/>
      <sheetName val="포장단면별단위수량"/>
      <sheetName val="제잡비.xls"/>
      <sheetName val="산출내역서집계표"/>
      <sheetName val="2.고용보험료산출근거"/>
      <sheetName val="관급"/>
      <sheetName val="골조시행"/>
      <sheetName val="단가조사"/>
      <sheetName val="Eq. Mobilization"/>
      <sheetName val="Y-WORK"/>
      <sheetName val="200"/>
      <sheetName val="중기일위대가"/>
      <sheetName val="수량3"/>
      <sheetName val="1_수인터널"/>
      <sheetName val="6PILE__(돌출)"/>
      <sheetName val="2_대외공문"/>
      <sheetName val="설_계"/>
      <sheetName val="AS포장복구_"/>
      <sheetName val="원가계산 (2)"/>
      <sheetName val="포장공자재집계표"/>
      <sheetName val="실행내역서 "/>
      <sheetName val="프랜트면허"/>
      <sheetName val="화설내"/>
      <sheetName val="도급b_balju"/>
      <sheetName val="원가서"/>
      <sheetName val="집계"/>
      <sheetName val="날개벽(시점좌측)"/>
      <sheetName val="발주설계서(당초)"/>
      <sheetName val="연습"/>
      <sheetName val="세금자료"/>
      <sheetName val="금액내역서"/>
      <sheetName val="구의33고"/>
      <sheetName val="세부내역"/>
      <sheetName val="설계내역서"/>
      <sheetName val="콤보박스와 리스트박스의 연결"/>
      <sheetName val="유형처분"/>
      <sheetName val="내역(최종본4_5)"/>
      <sheetName val="0_0ControlSheet"/>
      <sheetName val="0_1keyAssumption"/>
      <sheetName val="Front"/>
      <sheetName val="노무비"/>
      <sheetName val="2000전체분"/>
      <sheetName val="현장관리비"/>
      <sheetName val="원가계산서"/>
      <sheetName val="경영상태"/>
      <sheetName val="Type(123)"/>
      <sheetName val="견적대비표"/>
      <sheetName val="종단계산"/>
      <sheetName val="노임이"/>
      <sheetName val="뚝토공"/>
      <sheetName val="주경기-오배수"/>
      <sheetName val="투찰(하수)"/>
      <sheetName val="설계서"/>
      <sheetName val="예산서"/>
      <sheetName val="총공사비"/>
      <sheetName val="배수내역"/>
      <sheetName val="팔당터널(1공구)"/>
      <sheetName val="앵커구조계산"/>
      <sheetName val="집 계 표"/>
      <sheetName val="역T형"/>
      <sheetName val="1.설계조건"/>
      <sheetName val="음료실행"/>
      <sheetName val="보고"/>
      <sheetName val="가로등내역서"/>
      <sheetName val="전라자금"/>
      <sheetName val="b_yesan"/>
      <sheetName val="실행간접비용"/>
      <sheetName val="증감내역서"/>
      <sheetName val="1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공정표 "/>
      <sheetName val="설계기준"/>
      <sheetName val="내역1"/>
      <sheetName val="전체ﾴ엿서"/>
      <sheetName val="CPM챠트"/>
      <sheetName val="지우지마"/>
      <sheetName val="토목"/>
      <sheetName val="인사자료총집계"/>
      <sheetName val="현황산출서"/>
      <sheetName val="물집"/>
      <sheetName val="경영혁신본부"/>
      <sheetName val="설계명세서"/>
      <sheetName val="예산M6-B"/>
      <sheetName val="AB자재단가"/>
      <sheetName val="상세산출"/>
      <sheetName val="적현로"/>
      <sheetName val="입적6-10"/>
      <sheetName val="공량산출서"/>
      <sheetName val="97년 추정"/>
      <sheetName val="현장관리비 산출내역"/>
      <sheetName val="98수문일위"/>
      <sheetName val="J直材4"/>
      <sheetName val="단가(반정1교-원주)"/>
      <sheetName val="주요자재단가"/>
      <sheetName val="각형맨홀"/>
      <sheetName val="본공사"/>
      <sheetName val="JUCKEYK"/>
      <sheetName val="S0"/>
      <sheetName val="인건비"/>
      <sheetName val="마산방향"/>
      <sheetName val="진주방향"/>
      <sheetName val="경비2내역"/>
      <sheetName val="INPUT(덕도방향-시점)"/>
      <sheetName val="횡배수관"/>
      <sheetName val="품셈TABLE"/>
      <sheetName val="수량산출서"/>
      <sheetName val="하중"/>
      <sheetName val="플랜트 설치"/>
      <sheetName val="시중노임단가"/>
      <sheetName val="날개벽"/>
      <sheetName val="집계표(OPTION)"/>
      <sheetName val="DC-O-4-S(설명서)"/>
      <sheetName val="평균터파기고(1-2,ASP)"/>
      <sheetName val="밸브설치"/>
      <sheetName val="VXXXXXXX"/>
      <sheetName val="집계표(수배전제조구매)"/>
      <sheetName val="F4-F7"/>
      <sheetName val="장비당단가 (1)"/>
      <sheetName val="Sheet2 (2)"/>
      <sheetName val="업무"/>
      <sheetName val="50-4(2차)"/>
      <sheetName val="전기단가조사서"/>
      <sheetName val="IW-LIST"/>
      <sheetName val="1.설계기준"/>
      <sheetName val="내역서01"/>
      <sheetName val="S12"/>
      <sheetName val="건축공사"/>
      <sheetName val="업무분장"/>
      <sheetName val="국내"/>
      <sheetName val="우석문틀"/>
      <sheetName val="Sheet9"/>
      <sheetName val="지급자재"/>
      <sheetName val="설-원가"/>
      <sheetName val="건축적용원가계산"/>
      <sheetName val="비교1"/>
      <sheetName val="설내역서 "/>
      <sheetName val="산수배수"/>
      <sheetName val="건설성적"/>
      <sheetName val="신우"/>
      <sheetName val="예산내역서"/>
      <sheetName val="TEST1"/>
      <sheetName val="수량집계표"/>
      <sheetName val="배수공"/>
      <sheetName val="별표 "/>
      <sheetName val="내역분기"/>
      <sheetName val="3F"/>
      <sheetName val="부대공Ⅱ"/>
      <sheetName val="맨홀(2호)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총집계표"/>
      <sheetName val="간지"/>
      <sheetName val="기계경비"/>
      <sheetName val="수입"/>
      <sheetName val="건축-물가변동"/>
      <sheetName val="실행(ALT1)"/>
      <sheetName val="세부내역서"/>
      <sheetName val="총괄"/>
      <sheetName val="base"/>
      <sheetName val="포설list원본"/>
      <sheetName val="공사비산출내역"/>
      <sheetName val="신공항A-;(원가수정)"/>
      <sheetName val="수 량 명 세 서 - 1"/>
      <sheetName val="견적조건"/>
      <sheetName val="CALCULATION"/>
      <sheetName val="차수"/>
      <sheetName val="FB25JN"/>
      <sheetName val="현경"/>
      <sheetName val="기초(1)"/>
      <sheetName val="참조"/>
      <sheetName val="정보"/>
      <sheetName val="8.PILE  (돌출)"/>
      <sheetName val="내   역"/>
      <sheetName val="자금청구"/>
      <sheetName val="프라임 강변역(4,236)"/>
      <sheetName val="機器明細(MC)"/>
      <sheetName val="장비별표(오거보링)(Ø400)(12M)"/>
      <sheetName val="울산자금"/>
      <sheetName val="변경후원본2"/>
      <sheetName val="강북라우터"/>
      <sheetName val="공사분석"/>
      <sheetName val="건집"/>
      <sheetName val="기집"/>
      <sheetName val="토집"/>
      <sheetName val="조집"/>
      <sheetName val="2000년 공정표"/>
      <sheetName val="입찰보고"/>
      <sheetName val="2.교량(신설)"/>
      <sheetName val="5.2코핑"/>
      <sheetName val="덕전리"/>
      <sheetName val="P.M 별"/>
      <sheetName val="산출근거"/>
      <sheetName val="TOT"/>
      <sheetName val="1호맨홀수량산출"/>
      <sheetName val="관련자료입력"/>
      <sheetName val="구조물철거타공정이월"/>
      <sheetName val="철근단면적"/>
      <sheetName val="코드"/>
      <sheetName val="위생기구"/>
      <sheetName val="기계실냉난방"/>
      <sheetName val="데이타"/>
      <sheetName val="전기"/>
      <sheetName val="10동"/>
      <sheetName val="sw1"/>
      <sheetName val="유림골조"/>
      <sheetName val="입찰"/>
      <sheetName val="파이프류"/>
      <sheetName val="사통"/>
      <sheetName val="간접"/>
      <sheetName val="견적을지"/>
      <sheetName val="ITEM"/>
      <sheetName val="수토공단위당"/>
      <sheetName val="부안일위"/>
      <sheetName val="모래기초"/>
      <sheetName val="구조물터파기수량집계"/>
      <sheetName val="측구터파기공수량집계"/>
      <sheetName val="배수공 시멘트 및 골재량 산출"/>
      <sheetName val="7.PILE  (돌출)"/>
      <sheetName val="예산총괄표"/>
      <sheetName val="재료비"/>
      <sheetName val="대림경상68억"/>
      <sheetName val="일위대가목차"/>
      <sheetName val="DATA 입력부"/>
      <sheetName val="A"/>
      <sheetName val="식재수량표"/>
      <sheetName val="식재일위"/>
      <sheetName val="실행(표지,갑,을)"/>
      <sheetName val="깨기"/>
      <sheetName val="구분자"/>
      <sheetName val="TBN실행"/>
      <sheetName val="지중자재단가"/>
      <sheetName val="본부장"/>
      <sheetName val="현장별"/>
      <sheetName val="마산월령동골조물량변경"/>
      <sheetName val="Mc1"/>
      <sheetName val="설계변경내역서"/>
      <sheetName val="원가계산"/>
      <sheetName val="남양내역"/>
      <sheetName val="직공비"/>
      <sheetName val="NOMUBI"/>
      <sheetName val="벽체면적당일위대가"/>
      <sheetName val="작성기준"/>
      <sheetName val="샘플표지"/>
      <sheetName val="남양시작동010313100%"/>
      <sheetName val="CIP 공사"/>
      <sheetName val="5사남"/>
      <sheetName val="식재"/>
      <sheetName val="시설물"/>
      <sheetName val="식재출력용"/>
      <sheetName val="유지관리"/>
      <sheetName val="적용토목"/>
      <sheetName val="식재인부"/>
      <sheetName val="평자재단가"/>
      <sheetName val="내역서(전기)"/>
      <sheetName val="INPUT"/>
      <sheetName val="database"/>
      <sheetName val="공통가설공사"/>
      <sheetName val="대우"/>
      <sheetName val="1맨AO"/>
      <sheetName val="CTEMCOST"/>
      <sheetName val="토량1-1"/>
      <sheetName val="PI"/>
      <sheetName val="견적의뢰서"/>
      <sheetName val="현장일반사항"/>
      <sheetName val="연부97-1"/>
      <sheetName val="갑지1"/>
      <sheetName val="간접경상비"/>
      <sheetName val="경상비"/>
      <sheetName val="1차설계변경내역"/>
      <sheetName val="96노임기준"/>
      <sheetName val="9-1차이내역"/>
      <sheetName val="상호참고자료"/>
      <sheetName val="발주처자료입력"/>
      <sheetName val="회사기본자료"/>
      <sheetName val="하자보증자료"/>
      <sheetName val="기술자관련자료"/>
      <sheetName val="다곡2교"/>
      <sheetName val="표지 (3)"/>
      <sheetName val="표지 (2)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제경비"/>
      <sheetName val="수량집계"/>
      <sheetName val="수량(교각)"/>
      <sheetName val="수량산출(2)"/>
      <sheetName val="단가(동바리)"/>
      <sheetName val="단가(강재운반)"/>
      <sheetName val="추진계획"/>
      <sheetName val="추진실적"/>
      <sheetName val="공정표"/>
      <sheetName val="일수계산"/>
      <sheetName val="터널공기"/>
      <sheetName val="업협(토공,철콘)"/>
      <sheetName val="실행예산"/>
      <sheetName val="시방서"/>
      <sheetName val="계약현황"/>
      <sheetName val="견적(토공)"/>
      <sheetName val="견적(철콘)"/>
      <sheetName val="xxxxxx"/>
      <sheetName val="0000"/>
      <sheetName val="현황"/>
      <sheetName val="철콘"/>
      <sheetName val="laroux"/>
      <sheetName val="도급예정1199"/>
      <sheetName val="외주대비"/>
      <sheetName val="수정실행"/>
      <sheetName val="명세서"/>
      <sheetName val="원본"/>
      <sheetName val="BREAKDOWN(철거설치)"/>
      <sheetName val="4.경비 5.영업외수지"/>
      <sheetName val="전체"/>
      <sheetName val="TS"/>
      <sheetName val="지급어음"/>
      <sheetName val="최종보고1"/>
      <sheetName val=" 견적서"/>
      <sheetName val="3월"/>
      <sheetName val="CJE"/>
      <sheetName val="choose"/>
      <sheetName val="금융비용"/>
      <sheetName val="광통신 견적내역서1"/>
      <sheetName val="전기실-1"/>
      <sheetName val="잡철물"/>
      <sheetName val="할증 "/>
      <sheetName val="EJ"/>
      <sheetName val="교통대책내역"/>
      <sheetName val="unit 4"/>
      <sheetName val="당초"/>
      <sheetName val="1,2공구원가계산서"/>
      <sheetName val="2공구산출내역"/>
      <sheetName val="1공구산출내역서"/>
      <sheetName val="조명율표"/>
      <sheetName val="공통부대비"/>
      <sheetName val="영업소실적"/>
      <sheetName val="소비자가"/>
      <sheetName val="시운전연료"/>
      <sheetName val="동원(3)"/>
      <sheetName val="말고개터널조명전압강하"/>
      <sheetName val="2000.05"/>
      <sheetName val="울산자동제어"/>
      <sheetName val="일위_파일"/>
      <sheetName val="조건"/>
      <sheetName val="일반부표"/>
      <sheetName val="개산공사비"/>
      <sheetName val="1공구_건정토건_토공1"/>
      <sheetName val="1공구_건정토건_철콘1"/>
      <sheetName val="도급표지_1"/>
      <sheetName val="도급표지__(4)1"/>
      <sheetName val="부대표지_(4)1"/>
      <sheetName val="도급표지__(3)1"/>
      <sheetName val="부대표지_(3)1"/>
      <sheetName val="도급표지__(2)1"/>
      <sheetName val="부대표지_(2)1"/>
      <sheetName val="토__목1"/>
      <sheetName val="조__경1"/>
      <sheetName val="전_기1"/>
      <sheetName val="건__축1"/>
      <sheetName val="보도내역_(3)1"/>
      <sheetName val="준검_내역서1"/>
      <sheetName val="4_내진설계"/>
      <sheetName val="입출재고현황_(2)"/>
      <sheetName val="Sheet1_(2)"/>
      <sheetName val="투찰내역서"/>
      <sheetName val="1_수인터널1"/>
      <sheetName val="6PILE__(돌출)1"/>
      <sheetName val="AS포장복구_1"/>
      <sheetName val="2_대외공문1"/>
      <sheetName val="설_계1"/>
      <sheetName val="CIP_공사"/>
      <sheetName val="tggwan(mac)"/>
      <sheetName val="마감사양"/>
      <sheetName val="기계경비일람"/>
      <sheetName val="보도경계블럭"/>
      <sheetName val="산출금액내역"/>
      <sheetName val="건축토목실행내역"/>
      <sheetName val="단가표"/>
      <sheetName val="아파트-가설"/>
      <sheetName val="일위대가목록"/>
      <sheetName val="단중"/>
      <sheetName val="수량산출서 갑지"/>
      <sheetName val="Baby일위대가"/>
      <sheetName val="8)중점관리장비현황"/>
      <sheetName val="돈암사업"/>
      <sheetName val="효율표"/>
      <sheetName val="전체기준Data"/>
      <sheetName val="주식"/>
      <sheetName val="SF내역및원가02"/>
      <sheetName val="기흥하도용"/>
      <sheetName val="출장내역"/>
      <sheetName val="XL4Poppy"/>
      <sheetName val="평3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 HIT-&gt;HMC 견적(3900)"/>
      <sheetName val="한전일위"/>
      <sheetName val="요율"/>
      <sheetName val="투찰내역"/>
      <sheetName val="간접비계산"/>
      <sheetName val="합계"/>
      <sheetName val="일위CODE"/>
      <sheetName val="Macro1"/>
      <sheetName val="중기비"/>
      <sheetName val="품셈"/>
      <sheetName val="#2_일위대가목록"/>
      <sheetName val="관급자재"/>
      <sheetName val="일  위  대  가  목  록"/>
      <sheetName val="당초명세(평)"/>
      <sheetName val="일위산출"/>
      <sheetName val="세부추진"/>
      <sheetName val="제안서"/>
      <sheetName val="상용보강"/>
      <sheetName val="행정표준(1)"/>
      <sheetName val="행정표준(2)"/>
      <sheetName val="1공구원가계산서"/>
      <sheetName val="1유리"/>
      <sheetName val="금액결정"/>
      <sheetName val="인부신상자료"/>
      <sheetName val="장문교(대전)"/>
      <sheetName val="간접(90)"/>
      <sheetName val="우배수"/>
      <sheetName val="계산식"/>
      <sheetName val="INSTR"/>
      <sheetName val="조건표"/>
      <sheetName val="장비"/>
      <sheetName val="산근1"/>
      <sheetName val="노무"/>
      <sheetName val="설계가"/>
      <sheetName val="품셈총괄표"/>
      <sheetName val="교각토공 _2_"/>
      <sheetName val="실행내역서_"/>
      <sheetName val="1_설계조건"/>
      <sheetName val="노원열병합__건축공사기성내역서"/>
      <sheetName val="1__설계조건_2_단면가정_3__하중계산"/>
      <sheetName val="DATA_입력란"/>
      <sheetName val="_총괄표"/>
      <sheetName val="인건비_"/>
      <sheetName val="BSD_(2)"/>
      <sheetName val="1_취수장"/>
      <sheetName val="전차선로_물량표"/>
      <sheetName val="96보완계획7_12"/>
      <sheetName val="콤보박스와_리스트박스의_연결"/>
      <sheetName val="제잡비_xls"/>
      <sheetName val="3BL공동구_수량"/>
      <sheetName val="부대입찰_내역서"/>
      <sheetName val="2_고용보험료산출근거"/>
      <sheetName val="설내역서_"/>
      <sheetName val="배수관공"/>
      <sheetName val="측구공"/>
      <sheetName val="1차3회-개소별명세서-빨간색-인쇄용(21873)"/>
      <sheetName val="수목단가"/>
      <sheetName val="시설수량표"/>
      <sheetName val="토목품셈"/>
      <sheetName val="CODE"/>
      <sheetName val="내역서변경성원"/>
      <sheetName val="근로자자료입력"/>
      <sheetName val="참고자료"/>
      <sheetName val="C-노임단가"/>
      <sheetName val="내역서당초"/>
      <sheetName val="1.본부별"/>
      <sheetName val="000000"/>
      <sheetName val="변경후-SHEET"/>
      <sheetName val="날개벽수량표"/>
      <sheetName val="포장공"/>
      <sheetName val="구단"/>
      <sheetName val="SUB일위대가"/>
      <sheetName val="1.3.1절점좌표"/>
      <sheetName val="1.1설계기준"/>
      <sheetName val="첨부1-1"/>
      <sheetName val="빙설"/>
      <sheetName val="일위대가D"/>
      <sheetName val="Macro(전동기)"/>
      <sheetName val="중기가격"/>
      <sheetName val="상수도토공집계표"/>
      <sheetName val="원가"/>
      <sheetName val="1안"/>
      <sheetName val="guard(mac)"/>
      <sheetName val="정렬"/>
      <sheetName val="말뚝지지력산정"/>
      <sheetName val="HRSG SMALL07220"/>
      <sheetName val="기본설계기준"/>
      <sheetName val="일위"/>
      <sheetName val="단가적용"/>
      <sheetName val="운반비요율"/>
      <sheetName val="6. 안전관리비"/>
      <sheetName val="유동표"/>
      <sheetName val="하도내역 (철콘)"/>
      <sheetName val="특기사항"/>
      <sheetName val="b_balju"/>
      <sheetName val="3.공통공사대비"/>
      <sheetName val="내역(한신APT)"/>
      <sheetName val="Macro2"/>
      <sheetName val="1단계"/>
      <sheetName val="일위총괄"/>
      <sheetName val="작업일보"/>
      <sheetName val="내역전기"/>
      <sheetName val="노무비 근거"/>
      <sheetName val="수정2"/>
      <sheetName val="표지1"/>
      <sheetName val="조건표 (2)"/>
      <sheetName val="10공구일위"/>
      <sheetName val="3개월-백데이타"/>
      <sheetName val="LG배관재단가"/>
      <sheetName val="다다수전류단가"/>
      <sheetName val="LG유통상품단가표"/>
      <sheetName val="임율 Data"/>
      <sheetName val="FORM-0"/>
      <sheetName val="작성방법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토공유동표(전체.당초)"/>
      <sheetName val="개거총"/>
      <sheetName val="일위대가목록표"/>
      <sheetName val="추가예산"/>
      <sheetName val="목차 "/>
      <sheetName val="일위산출근거"/>
      <sheetName val="단위단가"/>
      <sheetName val="예산총괄"/>
      <sheetName val="공정집계_국별"/>
      <sheetName val="표준건축비"/>
      <sheetName val="별표집계"/>
      <sheetName val="A1"/>
      <sheetName val="일위단가"/>
      <sheetName val="c_balju"/>
      <sheetName val="입력데이타"/>
      <sheetName val="ORIGIN"/>
      <sheetName val="노임조서"/>
      <sheetName val="48일위"/>
      <sheetName val="IT-BAT"/>
      <sheetName val="수문일위1"/>
      <sheetName val="중기"/>
      <sheetName val="U형개거"/>
      <sheetName val="인원"/>
      <sheetName val="약품공급2"/>
      <sheetName val="DHEQSUPT"/>
      <sheetName val="호안사석"/>
      <sheetName val="배수자집"/>
      <sheetName val="유입량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97년_추정"/>
      <sheetName val="이월"/>
      <sheetName val="2터널시점"/>
      <sheetName val="SLAB근거-1"/>
      <sheetName val="단면 (2)"/>
      <sheetName val="업체별기성내역"/>
      <sheetName val="포장(수량)-관로부"/>
      <sheetName val="기초1"/>
      <sheetName val="잡비"/>
      <sheetName val="음성방향"/>
      <sheetName val="유치원내역"/>
      <sheetName val="P_RPTB04_산근"/>
      <sheetName val="하도금액분계"/>
      <sheetName val="견적"/>
      <sheetName val="WORK"/>
      <sheetName val="수량분개내역"/>
      <sheetName val="간선계산"/>
      <sheetName val="b_balju (2)"/>
      <sheetName val="b_gunmul"/>
      <sheetName val="내역(2000년)"/>
      <sheetName val="일일"/>
      <sheetName val="#2정산"/>
      <sheetName val="DANGA"/>
      <sheetName val="첨부1"/>
      <sheetName val="기본단가표"/>
      <sheetName val="8.현장관리비"/>
      <sheetName val="7.안전관리비"/>
      <sheetName val="7. 현장관리비 "/>
      <sheetName val="노무비 "/>
      <sheetName val="내역서 제출"/>
      <sheetName val="자료입력"/>
      <sheetName val="제경비산출서"/>
      <sheetName val="공사비증감"/>
      <sheetName val="BND"/>
      <sheetName val="공사내역서(을)실행"/>
      <sheetName val="환기시설"/>
      <sheetName val="조명"/>
      <sheetName val="점보전력사용"/>
      <sheetName val="단면"/>
      <sheetName val="배수처리"/>
      <sheetName val="입력자료(노무비)"/>
      <sheetName val="일위대가표48"/>
      <sheetName val="2000용수잠관-수량집계"/>
      <sheetName val="구조     ."/>
      <sheetName val="토공(1)"/>
      <sheetName val="차수공(1)"/>
      <sheetName val="전문하도급"/>
      <sheetName val="교량전기"/>
      <sheetName val="평가데이터"/>
      <sheetName val="인명부"/>
      <sheetName val="장비단가"/>
      <sheetName val="가스"/>
      <sheetName val="양수장(기계)"/>
      <sheetName val="직접비"/>
      <sheetName val="건장설비"/>
      <sheetName val="(당평)자재"/>
      <sheetName val="사업관리"/>
      <sheetName val="운반"/>
      <sheetName val="물가자료"/>
      <sheetName val="기성갑지"/>
      <sheetName val="간 지1"/>
      <sheetName val="일위(시설)"/>
      <sheetName val="콘크리트타설집계표"/>
      <sheetName val="화재 탐지 설비"/>
      <sheetName val="(원)기흥상갈"/>
      <sheetName val="4.일위대가집계"/>
      <sheetName val="5. 현장관리비(new) "/>
      <sheetName val="Customer Databas"/>
      <sheetName val="예가표"/>
      <sheetName val="결재난"/>
      <sheetName val="방배동내역(리라)"/>
      <sheetName val="현장경비"/>
      <sheetName val="건축공사집계표"/>
      <sheetName val="방배동내역 (총괄)"/>
      <sheetName val="부대공사총괄"/>
      <sheetName val="만년달력"/>
      <sheetName val="단가산출(T)"/>
      <sheetName val="공사원가계산서"/>
      <sheetName val="인사자료"/>
      <sheetName val="맨홀수량산출"/>
      <sheetName val="재료집계표"/>
      <sheetName val="쌍송교"/>
      <sheetName val="#3E1_GCR"/>
      <sheetName val="EQUIP LIST"/>
      <sheetName val="증감분석"/>
      <sheetName val="소소총괄표"/>
      <sheetName val="설계명세"/>
      <sheetName val="대공종"/>
      <sheetName val="본사인상전"/>
      <sheetName val="학생내역"/>
      <sheetName val="기본사항"/>
      <sheetName val="유림콘도"/>
      <sheetName val="산출기준(파견전산실)"/>
      <sheetName val="4.장비손료"/>
      <sheetName val="1F"/>
      <sheetName val="설계내역"/>
      <sheetName val="49일위"/>
      <sheetName val="22일위"/>
      <sheetName val="입찰내역"/>
      <sheetName val="제거식EA"/>
      <sheetName val="기둥(원형)"/>
      <sheetName val="조명일위"/>
      <sheetName val="NAIL단가산출"/>
      <sheetName val="단중표"/>
      <sheetName val="내부마감"/>
      <sheetName val="일반수량"/>
      <sheetName val="교각"/>
      <sheetName val="단양 00 아파트-세부내역"/>
      <sheetName val="배명(단가)"/>
      <sheetName val="형틀공사"/>
      <sheetName val="인원현황"/>
      <sheetName val="간접재료비산출표-27-30"/>
      <sheetName val="이자율"/>
      <sheetName val="예산M12A"/>
      <sheetName val="예산M2"/>
      <sheetName val="송라터널총괄"/>
      <sheetName val="매원개착터널총괄"/>
      <sheetName val="점수계산1-2"/>
      <sheetName val="남양시작동자105노65기1.3화1.2"/>
      <sheetName val="관음목장(제출용)자105인97.5"/>
      <sheetName val="1공구_건정토건_토공2"/>
      <sheetName val="1공구_건정토건_철콘2"/>
      <sheetName val="도급표지_2"/>
      <sheetName val="도급표지__(4)2"/>
      <sheetName val="부대표지_(4)2"/>
      <sheetName val="도급표지__(3)2"/>
      <sheetName val="부대표지_(3)2"/>
      <sheetName val="도급표지__(2)2"/>
      <sheetName val="부대표지_(2)2"/>
      <sheetName val="토__목2"/>
      <sheetName val="조__경2"/>
      <sheetName val="전_기2"/>
      <sheetName val="건__축2"/>
      <sheetName val="보도내역_(3)2"/>
      <sheetName val="준검_내역서2"/>
      <sheetName val="4_내진설계1"/>
      <sheetName val="입출재고현황_(2)1"/>
      <sheetName val="0_0ControlSheet1"/>
      <sheetName val="0_1keyAssumption1"/>
      <sheetName val="Sheet1_(2)1"/>
      <sheetName val="내역(최종본4_5)1"/>
      <sheetName val="총공사내역서"/>
      <sheetName val="현장지지물물량"/>
      <sheetName val="기본DATA"/>
      <sheetName val="공통자료"/>
      <sheetName val="안전시설내역서"/>
      <sheetName val="구조물"/>
      <sheetName val="FI원가_1"/>
      <sheetName val="cable-data"/>
      <sheetName val="노무비산출"/>
      <sheetName val="기초입력 DATA"/>
      <sheetName val="내역총괄"/>
      <sheetName val="내역총괄2"/>
      <sheetName val="내역총괄3"/>
      <sheetName val="DATA2000"/>
      <sheetName val="5.정산서"/>
      <sheetName val="포장직선구간"/>
      <sheetName val="입력값"/>
      <sheetName val="설계기준 및 하중계산"/>
      <sheetName val="시설물기초"/>
      <sheetName val="대비표"/>
      <sheetName val="1-1호"/>
      <sheetName val="배수문"/>
      <sheetName val="1_수인터널2"/>
      <sheetName val="AS포장복구_2"/>
      <sheetName val="2_대외공문2"/>
      <sheetName val="6PILE__(돌출)2"/>
      <sheetName val="설_계2"/>
      <sheetName val="내역(최종본4_5)2"/>
      <sheetName val="0_0ControlSheet2"/>
      <sheetName val="0_1keyAssumption2"/>
      <sheetName val="부대입찰_내역서1"/>
      <sheetName val="전차선로_물량표1"/>
      <sheetName val="BSD_(2)1"/>
      <sheetName val="3BL공동구_수량1"/>
      <sheetName val="토공(우물통,기타)_1"/>
      <sheetName val="96보완계획7_121"/>
      <sheetName val="1__설계조건_2_단면가정_3__하중계산1"/>
      <sheetName val="DATA_입력란1"/>
      <sheetName val="1_취수장1"/>
      <sheetName val="인건비_1"/>
      <sheetName val="_총괄표1"/>
      <sheetName val="제잡비_xls1"/>
      <sheetName val="2_고용보험료산출근거1"/>
      <sheetName val="Eq__Mobilization1"/>
      <sheetName val="원가계산_(2)1"/>
      <sheetName val="실행내역서_1"/>
      <sheetName val="노원열병합__건축공사기성내역서1"/>
      <sheetName val="97년_추정1"/>
      <sheetName val="현장관리비_산출내역1"/>
      <sheetName val="1_설계조건1"/>
      <sheetName val="현장별계약현황('98_10_31)1"/>
      <sheetName val="콤보박스와_리스트박스의_연결1"/>
      <sheetName val="플랜트_설치1"/>
      <sheetName val="토공(우물통,기타)_"/>
      <sheetName val="Eq__Mobilization"/>
      <sheetName val="원가계산_(2)"/>
      <sheetName val="현장관리비_산출내역"/>
      <sheetName val="현장별계약현황('98_10_31)"/>
      <sheetName val="플랜트_설치"/>
      <sheetName val="재활용 악취_먼지DUCT산출"/>
      <sheetName val="항목지정"/>
      <sheetName val="경비산출"/>
      <sheetName val="공문"/>
      <sheetName val="현장관리비데이타"/>
      <sheetName val="공정코드"/>
      <sheetName val="재료"/>
      <sheetName val="현장식당(1)"/>
      <sheetName val="가중치"/>
      <sheetName val="빙100장비사양"/>
      <sheetName val="단가조사-2"/>
      <sheetName val="VE절감"/>
      <sheetName val="터파기및재료"/>
      <sheetName val="기기리스트"/>
      <sheetName val="산출근거(S4)"/>
      <sheetName val="기안"/>
      <sheetName val="입력그림"/>
      <sheetName val="정부노임"/>
      <sheetName val="흄관기초"/>
      <sheetName val="부산제일극장"/>
      <sheetName val="수주현황2월"/>
      <sheetName val="품셈(기초)"/>
      <sheetName val="방송(체육관)"/>
      <sheetName val="전계가"/>
      <sheetName val="부대공자재집계표"/>
      <sheetName val="작성"/>
      <sheetName val="바닥판"/>
      <sheetName val="식재일위대가"/>
      <sheetName val="기초일위대가"/>
      <sheetName val="단가대비표"/>
      <sheetName val="BQ(실행)"/>
      <sheetName val="전체내역 (2)"/>
      <sheetName val="Hyundai.Unit.cost.xls"/>
      <sheetName val="969910( R)"/>
      <sheetName val="수리결과"/>
      <sheetName val="중기조종사 단위단가"/>
      <sheetName val="인원계획"/>
      <sheetName val="금리계산"/>
      <sheetName val="단위중량"/>
      <sheetName val="경산"/>
      <sheetName val="lab"/>
      <sheetName val="청천내"/>
      <sheetName val="우수"/>
      <sheetName val="기자재비"/>
      <sheetName val="일위대가목록(ems)"/>
      <sheetName val="일위집계(기존)"/>
      <sheetName val="건설실행"/>
      <sheetName val="일반공사"/>
      <sheetName val="하도내역_(철콘)"/>
      <sheetName val="노무비_근거"/>
      <sheetName val="임율_Data"/>
      <sheetName val="조건표_(2)"/>
      <sheetName val="목차_"/>
      <sheetName val="1_설계기준"/>
      <sheetName val="7__현장관리비_"/>
      <sheetName val="SHL"/>
      <sheetName val="5_ 현장관리비_new_ "/>
      <sheetName val="인계"/>
      <sheetName val="Temporary Mooring"/>
      <sheetName val="A LINE"/>
      <sheetName val="U-TYPE(1)"/>
      <sheetName val="단위량당중기"/>
      <sheetName val="일위목록데이타"/>
      <sheetName val="기성내역"/>
      <sheetName val="전도금월정금액"/>
      <sheetName val="마산방향철근집계"/>
      <sheetName val="입력정보"/>
      <sheetName val="격점별물량"/>
      <sheetName val="일H35Y4"/>
      <sheetName val="측량요율"/>
      <sheetName val="자재대"/>
      <sheetName val="점검총괄"/>
      <sheetName val="제출내역 (2)"/>
      <sheetName val="동천하상준설"/>
      <sheetName val="원도급"/>
      <sheetName val="하도급"/>
      <sheetName val="일위대가집계"/>
      <sheetName val="식재가격"/>
      <sheetName val="식재총괄"/>
      <sheetName val="700seg"/>
      <sheetName val="RE9604"/>
      <sheetName val="BQ"/>
      <sheetName val="내역서2안"/>
      <sheetName val="소방"/>
      <sheetName val="TABLE DB"/>
      <sheetName val="쌍용 data base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설계집계장"/>
      <sheetName val="실행집계장"/>
      <sheetName val="투찰집계장"/>
      <sheetName val="♣총괄내역서♣"/>
      <sheetName val="실행하도사항"/>
      <sheetName val="실행별지"/>
      <sheetName val="실행하도잡비"/>
      <sheetName val="실행토공하도"/>
      <sheetName val="실행철콘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설비"/>
      <sheetName val="PROJECT BRIEF"/>
      <sheetName val="감액총괄표"/>
      <sheetName val="손익분석"/>
      <sheetName val="입력"/>
      <sheetName val="1062-X방향 "/>
      <sheetName val="내역및원가02"/>
      <sheetName val="예정(3)"/>
      <sheetName val="공사수행보고"/>
      <sheetName val="가시설(TYPE-A)"/>
      <sheetName val="1-1평균터파기고(1)"/>
      <sheetName val="램머"/>
      <sheetName val="수목데이타 "/>
      <sheetName val="예총"/>
      <sheetName val="현금흐름"/>
      <sheetName val="(C)원내역"/>
      <sheetName val="포장수량집계"/>
      <sheetName val="원내역서 그대로"/>
      <sheetName val="정의"/>
      <sheetName val="영동(D)"/>
      <sheetName val="교각별철근수량집계표"/>
      <sheetName val="단위수량"/>
      <sheetName val="맨홀되메우기"/>
      <sheetName val="TYPE1"/>
      <sheetName val="암거"/>
      <sheetName val="일위대가-01"/>
      <sheetName val="3차토목내역"/>
      <sheetName val="계약서"/>
      <sheetName val="실행"/>
      <sheetName val="Sheet14"/>
      <sheetName val="Sheet13"/>
      <sheetName val="COVER"/>
      <sheetName val="BOJUNGGM"/>
      <sheetName val="Ⅱ1-0타"/>
      <sheetName val="수문보고"/>
      <sheetName val="분전반일위대가"/>
      <sheetName val="외주가공"/>
      <sheetName val="토지산출내역"/>
      <sheetName val="01"/>
      <sheetName val="전도품의"/>
      <sheetName val="자재co"/>
      <sheetName val="산근"/>
      <sheetName val="물량산출근거"/>
      <sheetName val="UR2-Calculation"/>
      <sheetName val="사진"/>
      <sheetName val="Trend(Agitator)"/>
      <sheetName val="전국현황"/>
      <sheetName val="공사비"/>
      <sheetName val="배선(낙차)"/>
      <sheetName val="산근(1)"/>
      <sheetName val="터널조도"/>
      <sheetName val="공정표_1"/>
      <sheetName val="1_설계기준1"/>
      <sheetName val="장비당단가_(1)1"/>
      <sheetName val="Sheet2_(2)1"/>
      <sheetName val="별표_1"/>
      <sheetName val="2_건축1"/>
      <sheetName val="수_량_명_세_서_-_11"/>
      <sheetName val="공정표_"/>
      <sheetName val="장비당단가_(1)"/>
      <sheetName val="Sheet2_(2)"/>
      <sheetName val="별표_"/>
      <sheetName val="2_건축"/>
      <sheetName val="수_량_명_세_서_-_1"/>
      <sheetName val="1공구_건정토건_토공3"/>
      <sheetName val="1공구_건정토건_철콘3"/>
      <sheetName val="도급표지_3"/>
      <sheetName val="도급표지__(4)3"/>
      <sheetName val="부대표지_(4)3"/>
      <sheetName val="도급표지__(3)3"/>
      <sheetName val="부대표지_(3)3"/>
      <sheetName val="도급표지__(2)3"/>
      <sheetName val="부대표지_(2)3"/>
      <sheetName val="토__목3"/>
      <sheetName val="조__경3"/>
      <sheetName val="전_기3"/>
      <sheetName val="건__축3"/>
      <sheetName val="보도내역_(3)3"/>
      <sheetName val="준검_내역서3"/>
      <sheetName val="1_수인터널3"/>
      <sheetName val="6PILE__(돌출)3"/>
      <sheetName val="0_0ControlSheet3"/>
      <sheetName val="0_1keyAssumption3"/>
      <sheetName val="2_대외공문3"/>
      <sheetName val="설_계3"/>
      <sheetName val="Sheet1_(2)2"/>
      <sheetName val="AS포장복구_3"/>
      <sheetName val="내역(최종본4_5)3"/>
      <sheetName val="입출재고현황_(2)2"/>
      <sheetName val="96보완계획7_122"/>
      <sheetName val="1_취수장2"/>
      <sheetName val="_총괄표2"/>
      <sheetName val="전차선로_물량표2"/>
      <sheetName val="BSD_(2)2"/>
      <sheetName val="4_내진설계2"/>
      <sheetName val="인건비_2"/>
      <sheetName val="1__설계조건_2_단면가정_3__하중계산2"/>
      <sheetName val="DATA_입력란2"/>
      <sheetName val="2_고용보험료산출근거2"/>
      <sheetName val="노원열병합__건축공사기성내역서2"/>
      <sheetName val="제잡비_xls2"/>
      <sheetName val="3BL공동구_수량2"/>
      <sheetName val="부대입찰_내역서2"/>
      <sheetName val="토공(우물통,기타)_2"/>
      <sheetName val="현장별계약현황('98_10_31)2"/>
      <sheetName val="실행내역서_2"/>
      <sheetName val="원가계산_(2)2"/>
      <sheetName val="Eq__Mobilization2"/>
      <sheetName val="1_설계조건2"/>
      <sheetName val="플랜트_설치2"/>
      <sheetName val="콤보박스와_리스트박스의_연결2"/>
      <sheetName val="97년_추정2"/>
      <sheetName val="현장관리비_산출내역2"/>
      <sheetName val="내___역"/>
      <sheetName val="프라임_강변역(4,236)"/>
      <sheetName val="8_PILE__(돌출)"/>
      <sheetName val="2000년_공정표"/>
      <sheetName val="집_계_표"/>
      <sheetName val="설내역서_1"/>
      <sheetName val="CIP_공사1"/>
      <sheetName val="2_교량(신설)"/>
      <sheetName val="5_2코핑"/>
      <sheetName val="P_M_별"/>
      <sheetName val="배수공_시멘트_및_골재량_산출"/>
      <sheetName val="7_PILE__(돌출)"/>
      <sheetName val="DATA_입력부"/>
      <sheetName val="4_장비손료"/>
      <sheetName val="표지_(3)1"/>
      <sheetName val="표지_(2)1"/>
      <sheetName val="교각집계_(2)1"/>
      <sheetName val="교각토공_(2)1"/>
      <sheetName val="교각철근_(2)1"/>
      <sheetName val="외주대비_-석축1"/>
      <sheetName val="외주대비-구조물_(2)1"/>
      <sheetName val="견적표지_(3)1"/>
      <sheetName val="_HIT-&gt;HMC_견적(3900)1"/>
      <sheetName val="일__위__대__가__목__록1"/>
      <sheetName val="4_경비_5_영업외수지"/>
      <sheetName val="_견적서"/>
      <sheetName val="광통신_견적내역서1"/>
      <sheetName val="할증_"/>
      <sheetName val="unit_4"/>
      <sheetName val="2000_05"/>
      <sheetName val="교각토공__2_1"/>
      <sheetName val="수량산출서_갑지"/>
      <sheetName val="HRSG_SMALL072201"/>
      <sheetName val="6__안전관리비1"/>
      <sheetName val="3_공통공사대비1"/>
      <sheetName val="1_3_1절점좌표"/>
      <sheetName val="1_1설계기준"/>
      <sheetName val="단양_00_아파트-세부내역"/>
      <sheetName val="2차전체변경예정_(2)"/>
      <sheetName val="토공유동표(전체_당초)"/>
      <sheetName val="단면_(2)"/>
      <sheetName val="b_balju_(2)"/>
      <sheetName val="8_현장관리비"/>
      <sheetName val="7_안전관리비"/>
      <sheetName val="노무비_"/>
      <sheetName val="내역서_제출"/>
      <sheetName val="구조______"/>
      <sheetName val="간_지1"/>
      <sheetName val="화재_탐지_설비"/>
      <sheetName val="4_일위대가집계"/>
      <sheetName val="5__현장관리비(new)_"/>
      <sheetName val="Customer_Databas"/>
      <sheetName val="방배동내역_(총괄)"/>
      <sheetName val="EQUIP_LIST"/>
      <sheetName val="5_정산서"/>
      <sheetName val="1_본부별"/>
      <sheetName val="기초입력_DATA"/>
      <sheetName val="재활용_악취_먼지DUCT산출"/>
      <sheetName val="현장관리비내역서"/>
      <sheetName val="집계표(공종별)"/>
      <sheetName val="관리"/>
      <sheetName val="적정"/>
      <sheetName val="하도"/>
      <sheetName val="별지"/>
      <sheetName val="보링"/>
      <sheetName val="철물"/>
      <sheetName val="철강재"/>
      <sheetName val="견적내역"/>
      <sheetName val="합의서"/>
      <sheetName val="포장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기초단가(03,상반기)"/>
      <sheetName val="노임(03,상반기)"/>
      <sheetName val="중기손료(03,상반기)"/>
      <sheetName val="중기가격(03)"/>
      <sheetName val="경비단가(02)"/>
      <sheetName val="총괄내역"/>
      <sheetName val="가시설수량"/>
      <sheetName val="가시설단위수량"/>
      <sheetName val="SORCE1"/>
      <sheetName val="장비가동"/>
      <sheetName val="현장업무"/>
      <sheetName val="품셈표"/>
      <sheetName val="신복2"/>
      <sheetName val="구조물공"/>
      <sheetName val="MAIN_TABLE"/>
      <sheetName val="현장"/>
      <sheetName val="전선 및 전선관"/>
      <sheetName val="수지표"/>
      <sheetName val="셀명"/>
      <sheetName val="총괄수지표"/>
      <sheetName val="도수로현황"/>
      <sheetName val="DB"/>
      <sheetName val="건축"/>
      <sheetName val="공주방향"/>
      <sheetName val="5호광장_(만점)"/>
      <sheetName val="인천국제_(만점)_(2)"/>
      <sheetName val="대운산출"/>
      <sheetName val="산3_4"/>
      <sheetName val="공통비"/>
      <sheetName val="VENDOR LIST"/>
      <sheetName val="정공공사"/>
      <sheetName val="70%"/>
      <sheetName val="단면설계"/>
      <sheetName val="안정검토"/>
      <sheetName val="L형옹벽"/>
      <sheetName val="포장절단"/>
      <sheetName val="1호맨홀토공"/>
      <sheetName val="Sight n M.H"/>
      <sheetName val="단가 "/>
      <sheetName val="환율change"/>
      <sheetName val="GRDBS"/>
      <sheetName val="4 LINE"/>
      <sheetName val="7 th"/>
      <sheetName val="C10집계2"/>
      <sheetName val=" 갑지"/>
      <sheetName val="케이블규격"/>
      <sheetName val="COVERSHEET"/>
      <sheetName val="소화실적"/>
      <sheetName val="단위별용량계산"/>
      <sheetName val="총 원가계산"/>
      <sheetName val="매출요약(월별) -년간"/>
      <sheetName val="단위수량산출"/>
      <sheetName val="Piping Design Data"/>
      <sheetName val="4 &amp; 10-inch, CO2 Combo &amp; Sweep"/>
      <sheetName val="__MAIN"/>
      <sheetName val="과천MAIN"/>
      <sheetName val="부하LOAD"/>
      <sheetName val="1호맨홀가감수량"/>
      <sheetName val="ilch"/>
      <sheetName val="Table"/>
      <sheetName val="교통표지판수량집계표"/>
      <sheetName val="말뚝기초(안정검토)-외측"/>
      <sheetName val="일반관리비전체분당초변경대비표"/>
      <sheetName val="사용계획"/>
      <sheetName val="지급수수료월별금액산정"/>
      <sheetName val="상가지급현황"/>
      <sheetName val="배수장토목공사비"/>
      <sheetName val="소일위대가코드표"/>
      <sheetName val="한성교회 신축공사(050713)_CheckList"/>
      <sheetName val="2.2_오피스텔(12~32F)"/>
      <sheetName val="기본일위"/>
      <sheetName val="일용직6월"/>
      <sheetName val="이형관중량"/>
      <sheetName val="일위대가(목록)"/>
      <sheetName val="산근(목록)"/>
      <sheetName val="월별손익"/>
      <sheetName val="양덕동"/>
      <sheetName val="추가일위대가"/>
      <sheetName val="COVER-P"/>
      <sheetName val="자동제어"/>
      <sheetName val="화전내"/>
      <sheetName val="일위총괄표"/>
      <sheetName val="252K444"/>
      <sheetName val="하중계산"/>
      <sheetName val="철근량"/>
      <sheetName val="일위대가 집계표"/>
      <sheetName val="일용직"/>
      <sheetName val="중기조종사_단위단가"/>
      <sheetName val="법면"/>
      <sheetName val="부대공"/>
      <sheetName val="배수공1"/>
      <sheetName val="원가계산서(변경)"/>
      <sheetName val="터널대가"/>
      <sheetName val="관개"/>
      <sheetName val="9.1지하2층하부보"/>
      <sheetName val="일대"/>
      <sheetName val="단계별내역 (2)"/>
      <sheetName val="계측기"/>
      <sheetName val="인천제철"/>
      <sheetName val="주요항목별"/>
      <sheetName val="골조"/>
      <sheetName val="퍼스트"/>
      <sheetName val="변경내역"/>
      <sheetName val="4.일위대가"/>
      <sheetName val="제수변수량"/>
      <sheetName val="ASALTOTA"/>
      <sheetName val="총수량집계표"/>
      <sheetName val="심사"/>
      <sheetName val="편성절차"/>
      <sheetName val="2002자금수지계획(진행+신규)"/>
      <sheetName val="2변경1"/>
      <sheetName val="수장"/>
      <sheetName val="은행"/>
      <sheetName val="철골공사"/>
      <sheetName val="b_balju_cho"/>
      <sheetName val="경비 (1)"/>
      <sheetName val="2F 회의실견적(5_14 일대)"/>
      <sheetName val="출력X"/>
      <sheetName val="중기단가"/>
      <sheetName val="당진1,2호기전선관설치및접지4차공사내역서-을지"/>
      <sheetName val="현금흐름표"/>
      <sheetName val="07제품별수익성"/>
      <sheetName val="표층포설및다짐"/>
      <sheetName val="검토현황"/>
      <sheetName val="증감내역"/>
      <sheetName val="성서방향-교대(A2)"/>
      <sheetName val="중기일위대밀"/>
      <sheetName val="포장공사"/>
      <sheetName val="단Ⰰ비교표"/>
      <sheetName val="실唉내역서"/>
      <sheetName val="㋨가산출서"/>
      <sheetName val="시噔점쉤행"/>
      <sheetName val="횡배수ⴀ토공수량"/>
      <sheetName val="공䠜구간조서"/>
      <sheetName val="배수턵관(䢌)"/>
      <sheetName val="공㬸(신)"/>
      <sheetName val="강ⵐ(Sub)"/>
      <sheetName val="준걵조서Ⱁ지"/>
      <sheetName val="9GNG옴반"/>
      <sheetName val="㶀하(성남)"/>
      <sheetName val="부啘계산서"/>
      <sheetName val="冠사(PE)"/>
      <sheetName val="몰큈재료䂰출"/>
      <sheetName val="䣐_x0000__x0000_갑쥀)"/>
      <sheetName val="䴝괄내역서"/>
      <sheetName val="Nೃ拏-職"/>
      <sheetName val="㏄급표지_"/>
      <sheetName val="부㌀표지_(4)"/>
      <sheetName val="부㌀표지_(3)"/>
      <sheetName val="㶀대표지_(2)"/>
      <sheetName val="보㏄내역_(3)"/>
      <sheetName val="준Ⲁ_내역서"/>
      <sheetName val="⳵사비총ⴄ표"/>
      <sheetName val="1.䷨수장"/>
      <sheetName val="2000ㅄ하반기"/>
      <sheetName val=""/>
      <sheetName val="인ⱴ-측정"/>
      <sheetName val="4.뀴진설Ⳅ"/>
      <sheetName val="type-H"/>
      <sheetName val="4)䠠동표"/>
      <sheetName val="배ⴀ단가조사서"/>
      <sheetName val="䡼위대가(가설)"/>
      <sheetName val="䠑속도로1"/>
      <sheetName val="견䠁대비표"/>
      <sheetName val="교㌀(A1)"/>
      <sheetName val="부윬력정㦬"/>
      <sheetName val="전䰨선로 물량표"/>
      <sheetName val="COPINH"/>
      <sheetName val="공䠅별산출뀴역서"/>
      <sheetName val="䡼위(PN)"/>
      <sheetName val="전기일䠄대가"/>
      <sheetName val="전쉠환매도율"/>
      <sheetName val="䄤직윬-1"/>
      <sheetName val="현噩CODE"/>
      <sheetName val="䈘자䢬단위당"/>
      <sheetName val="일䠄대가(1)"/>
      <sheetName val="Ⰰ격조사서"/>
      <sheetName val="㶀대입찰 내역서"/>
      <sheetName val="자윬집계呜"/>
      <sheetName val="울산시산표"/>
      <sheetName val="옹벽단면치수"/>
      <sheetName val="도"/>
      <sheetName val="DC"/>
      <sheetName val="6동"/>
      <sheetName val="P_x0005_"/>
      <sheetName val="P嘐"/>
      <sheetName val="횡날개수집"/>
      <sheetName val="참조-(1)"/>
      <sheetName val="소방사항"/>
      <sheetName val="용집"/>
      <sheetName val="참고"/>
      <sheetName val="10.경제성분석"/>
      <sheetName val="도급내역"/>
      <sheetName val="내역서 (2)"/>
      <sheetName val="총괄집계 "/>
      <sheetName val="제경비율"/>
      <sheetName val="PAINT"/>
      <sheetName val="상행-교대(A1-A2)"/>
      <sheetName val="48_x0005__x0000_"/>
      <sheetName val="옥외"/>
      <sheetName val="工완성공사율"/>
      <sheetName val="strut type"/>
      <sheetName val="15100"/>
      <sheetName val="산출근거#2-3"/>
      <sheetName val="미드수량"/>
      <sheetName val="장척총괄"/>
      <sheetName val="4월예정공정표"/>
      <sheetName val="지구단위계획"/>
      <sheetName val="다중모드"/>
      <sheetName val="배관물량집계(기본)"/>
      <sheetName val="중기사용료산출근거"/>
      <sheetName val="단가 및 재료비"/>
      <sheetName val="2.1"/>
      <sheetName val="전체공사"/>
      <sheetName val="1차설계Ꮗԯ_x0000_"/>
      <sheetName val="1차설계逷≙_xdc00_≙"/>
      <sheetName val="-15.0"/>
      <sheetName val="사  업  비  수  지  예  산  서"/>
      <sheetName val="hvac(제어동)"/>
      <sheetName val="기성금내역서"/>
      <sheetName val="시가지우회도로공내역서"/>
      <sheetName val="내역서(총)"/>
      <sheetName val="PĴ"/>
      <sheetName val="Pꮸ"/>
      <sheetName val="P估"/>
      <sheetName val="quotation"/>
      <sheetName val="Sheet10"/>
      <sheetName val="통합"/>
      <sheetName val="TCDB"/>
      <sheetName val="상세도"/>
      <sheetName val="내역(가지)"/>
      <sheetName val="CM 1"/>
      <sheetName val="철거폐쇄현황"/>
      <sheetName val="ETC"/>
      <sheetName val="일반물자(한국통신)"/>
      <sheetName val="108.수선비"/>
      <sheetName val="맨홀_공사비"/>
      <sheetName val="예산대비"/>
      <sheetName val="기본정보"/>
      <sheetName val=" ｹ-ﾌﾞﾙ"/>
      <sheetName val="수전기기DATA"/>
      <sheetName val="가격"/>
      <sheetName val="청 구"/>
      <sheetName val="T기성9605"/>
      <sheetName val="외주현황.wq1"/>
      <sheetName val="kimre scrubber"/>
      <sheetName val="1월"/>
      <sheetName val="세부항목"/>
      <sheetName val="출력자료"/>
      <sheetName val="Balance"/>
      <sheetName val="제안실적sum조회"/>
      <sheetName val="FRP PIPING 일위대가"/>
      <sheetName val="기계 도급내역서"/>
      <sheetName val="철탑공사"/>
      <sheetName val="개인별 순위표"/>
      <sheetName val="총체보활공정표"/>
      <sheetName val="단지배치도"/>
      <sheetName val="입찰유의사항"/>
      <sheetName val="하도급이행사항"/>
      <sheetName val="공내역 및 견적조건"/>
      <sheetName val="특수조건"/>
      <sheetName val="참석확인"/>
      <sheetName val="단면치수"/>
      <sheetName val="일위대가1"/>
      <sheetName val="MIJIBI"/>
      <sheetName val="품목"/>
      <sheetName val="전기2005"/>
      <sheetName val="태화42 "/>
      <sheetName val="경성자금"/>
      <sheetName val="암거(2)"/>
      <sheetName val="4.2.1 마루높이 검토"/>
      <sheetName val="기초단가일람표"/>
      <sheetName val="용수간선"/>
      <sheetName val="수량명세서"/>
      <sheetName val="죽원1교"/>
      <sheetName val="미장"/>
      <sheetName val="단가조사서"/>
      <sheetName val="7월11일"/>
      <sheetName val="도급내역서"/>
      <sheetName val="관리비비계상"/>
      <sheetName val="01AC"/>
      <sheetName val="평균높이산출근거"/>
      <sheetName val="횡배수관위치조서"/>
      <sheetName val="맨홀"/>
      <sheetName val="2004노형교"/>
      <sheetName val="문학간접"/>
      <sheetName val="JJ"/>
      <sheetName val="97 사업추정(WEKI)"/>
      <sheetName val="POOM_MOTO"/>
      <sheetName val="POOM_MOTO2"/>
      <sheetName val="단가대비표 (3)"/>
      <sheetName val="기초공"/>
      <sheetName val="토  공"/>
      <sheetName val="콘센트신설"/>
      <sheetName val="L형옹벽(key)"/>
      <sheetName val="7.전산해석결과"/>
      <sheetName val="4.하중"/>
      <sheetName val="비교표"/>
      <sheetName val="일위목차"/>
      <sheetName val="참조자료"/>
      <sheetName val="일반수량집계표"/>
      <sheetName val="대동교-단면(무장)"/>
      <sheetName val="라멘수량(무장)"/>
      <sheetName val="대동교-단면(아산)"/>
      <sheetName val="토공집계표"/>
      <sheetName val="토공시점"/>
      <sheetName val="토공종점"/>
      <sheetName val="4.전기"/>
      <sheetName val="STEEL BOX 단면설계(SEC.8)"/>
      <sheetName val="기초단가"/>
      <sheetName val="입력데이타(비인쇄용)"/>
      <sheetName val="외주대비 -석축_x0000__x0000__x0000__x0000__x0000__x0012_[후다내역.XLS]견적표지 (3"/>
      <sheetName val="2.2 띠장의 설계"/>
      <sheetName val="자  재"/>
      <sheetName val="건축외주"/>
      <sheetName val="ROOF(ALKALI)"/>
      <sheetName val="세골재  T2 변경 현황"/>
      <sheetName val="6_ 안전관리비"/>
      <sheetName val="MODELING"/>
      <sheetName val="환산"/>
      <sheetName val="기술부 VENDOR LIST"/>
      <sheetName val="분전반"/>
      <sheetName val="특별"/>
      <sheetName val="호표"/>
      <sheetName val="임율산출표"/>
      <sheetName val="청주(철골발주의뢰서)"/>
      <sheetName val="자료"/>
      <sheetName val="원가(칠곡다부)"/>
      <sheetName val="다부IC내역"/>
      <sheetName val="원가(재방송)"/>
      <sheetName val="재방송"/>
      <sheetName val="다부내역"/>
      <sheetName val="읍내터널"/>
      <sheetName val="칠곡IC내역"/>
      <sheetName val="내역집계표"/>
      <sheetName val="내역서 (3)"/>
      <sheetName val="대가"/>
      <sheetName val="산출양식"/>
      <sheetName val="대가목록"/>
      <sheetName val="산출양식 (2)"/>
      <sheetName val="토목원가계산서"/>
      <sheetName val="토목원가"/>
      <sheetName val="집계장"/>
      <sheetName val="제외공종"/>
      <sheetName val="선급금사용계획서"/>
      <sheetName val="사용세부내역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가드레일산근"/>
      <sheetName val="수량"/>
      <sheetName val="단가비교"/>
      <sheetName val="적용2002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실행총괄 "/>
      <sheetName val="본체"/>
      <sheetName val="[IL-3.XLSY갑지"/>
      <sheetName val="설비내역서"/>
      <sheetName val="CON'C"/>
      <sheetName val="도급내역서(재노경)"/>
      <sheetName val="4.일위대가목차"/>
      <sheetName val="기계경비(시간당)"/>
      <sheetName val="내역_ver1.0"/>
      <sheetName val="2000,9월 일위"/>
      <sheetName val="단가일람표"/>
      <sheetName val="IL-3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차수공개요"/>
      <sheetName val="설계산출기초"/>
      <sheetName val="도급예산내역서봉투"/>
      <sheetName val="설계산출표지"/>
      <sheetName val="도급예산내역서총괄표"/>
      <sheetName val="을부담운반비"/>
      <sheetName val="운반비산출"/>
      <sheetName val="매출현황"/>
      <sheetName val="보온일위"/>
      <sheetName val="49수량"/>
      <sheetName val="단가비교표(노무)"/>
      <sheetName val="수목표준대가"/>
      <sheetName val="변경품셈총괄"/>
      <sheetName val="고창터널(고창방향)"/>
      <sheetName val="변압기 및 발전기 용량"/>
      <sheetName val="냉천부속동"/>
      <sheetName val="공종단가"/>
      <sheetName val="조도계산서 (도서)"/>
      <sheetName val="암거단위"/>
      <sheetName val="보증수수료산출"/>
      <sheetName val="DAN"/>
      <sheetName val="백호우계수"/>
      <sheetName val="대포2교접속"/>
      <sheetName val="천방교접속"/>
      <sheetName val="실행예산서"/>
      <sheetName val="일반전기(2단지-을지)"/>
      <sheetName val="토목공사"/>
      <sheetName val="일위대가(4층원격)"/>
      <sheetName val="BM"/>
      <sheetName val="찍기"/>
      <sheetName val="의왕내역"/>
      <sheetName val="단가대비"/>
      <sheetName val="총괄집계표"/>
      <sheetName val="인수공규격"/>
      <sheetName val="단가(1)"/>
      <sheetName val="적용단위길이"/>
      <sheetName val="일위대가(건축)"/>
      <sheetName val="빌딩 안내"/>
      <sheetName val="기계공사비집계(원안)"/>
      <sheetName val="48단가"/>
      <sheetName val="CABLE"/>
      <sheetName val="CABLE (2)"/>
      <sheetName val="접지수량"/>
      <sheetName val="G.R300경비"/>
      <sheetName val="교수설계"/>
      <sheetName val="공종구간"/>
      <sheetName val="조경일람"/>
      <sheetName val="49단가"/>
      <sheetName val="구간산출"/>
      <sheetName val="노임단가산출근거"/>
      <sheetName val="COST"/>
      <sheetName val="항목등록"/>
      <sheetName val="원가계산서(남측)"/>
      <sheetName val="신고분기설정참고"/>
      <sheetName val="거래처자료등록"/>
      <sheetName val="조도계산"/>
      <sheetName val="국내조달(통합-1)"/>
      <sheetName val="상시"/>
      <sheetName val="주beam"/>
      <sheetName val="9811"/>
      <sheetName val="출력용"/>
      <sheetName val="하부철근수량"/>
      <sheetName val="연결관산출조서"/>
      <sheetName val="내역서적용수량"/>
      <sheetName val="계획집계"/>
      <sheetName val="기계물량"/>
      <sheetName val="비탈면보호공수량산출"/>
      <sheetName val="준공검사원(갑)"/>
      <sheetName val="기성내역서(을) (2)"/>
      <sheetName val="영신토건물가변동"/>
      <sheetName val="변수값"/>
      <sheetName val="중기상차"/>
      <sheetName val="AS복구"/>
      <sheetName val="중기터파기"/>
      <sheetName val="1단계 (2)"/>
      <sheetName val="L_RPTA05_목록"/>
      <sheetName val="동원인원"/>
      <sheetName val="2.1  노무비 평균단가산출"/>
      <sheetName val="예산명세서"/>
      <sheetName val="입상내역"/>
      <sheetName val="단가일람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견"/>
      <sheetName val="#3_일위대가목록"/>
      <sheetName val="Macro(차단기)"/>
      <sheetName val="띘랷랷랷"/>
      <sheetName val="TRE TABLE"/>
      <sheetName val="Requirement(Work Crew)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대전-교대(A1-A2)"/>
      <sheetName val="7단가"/>
      <sheetName val="9509"/>
      <sheetName val="총공사원가"/>
      <sheetName val="건축공사원가"/>
      <sheetName val="설비공사원가"/>
      <sheetName val="배관공사기초자료"/>
      <sheetName val="Ekog10"/>
      <sheetName val="AL공사(원)"/>
      <sheetName val="내역서1"/>
      <sheetName val="22수량"/>
      <sheetName val="품목현황"/>
      <sheetName val="출고대장"/>
      <sheetName val="입력DATA"/>
      <sheetName val="asd"/>
      <sheetName val="★도급내역"/>
      <sheetName val="back-data"/>
      <sheetName val="인월수표"/>
      <sheetName val="분전함신설"/>
      <sheetName val="접지1종"/>
      <sheetName val="진입도로B (2)"/>
      <sheetName val="백암비스타내역"/>
      <sheetName val="2.냉난방설비공사"/>
      <sheetName val="7.자동제어공사"/>
      <sheetName val="중강당 내역"/>
      <sheetName val="제-노임"/>
      <sheetName val="AV시스템"/>
      <sheetName val="전체분2회변경"/>
      <sheetName val="산출근거(복구)"/>
      <sheetName val="영창26"/>
      <sheetName val="웅진교-S2"/>
      <sheetName val="횡배수관집현황(2공구)"/>
      <sheetName val="남양주부대"/>
      <sheetName val="기초자료입력및 K치 확인"/>
      <sheetName val="ES조서출력하기"/>
      <sheetName val="등록자료"/>
      <sheetName val="역T형교대(PILE기초)"/>
      <sheetName val="실행내역 "/>
      <sheetName val="수원역(전체분)설계서"/>
      <sheetName val="자재 단가 비교표(견적)"/>
      <sheetName val="자재 단가 비교표"/>
      <sheetName val="BDATA"/>
      <sheetName val="지하"/>
      <sheetName val="건설기계목록"/>
      <sheetName val="일위대가_목록"/>
      <sheetName val="재료단가"/>
      <sheetName val="시중노임"/>
      <sheetName val="지불내역1"/>
      <sheetName val="지질조사"/>
      <sheetName val="암거단위-1련"/>
      <sheetName val="의뢰내역서"/>
      <sheetName val="준공내역서표지"/>
      <sheetName val="䂰출양식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Factor"/>
      <sheetName val="48수량"/>
      <sheetName val="단가비교표_공통1"/>
      <sheetName val="내역(원안-대안)"/>
      <sheetName val="산출목록표"/>
      <sheetName val="전화공사 공량 및 집계표"/>
      <sheetName val="공사착공계"/>
      <sheetName val="참조 (2)"/>
      <sheetName val="6. 직접경비"/>
      <sheetName val="이토변실(A3-LINE)"/>
      <sheetName val="조경"/>
      <sheetName val="횡배수관재료-"/>
      <sheetName val="계산서(직선부)"/>
      <sheetName val="포장재료집계표"/>
      <sheetName val="콘크리트측구연장"/>
      <sheetName val="-몰탈콘크리트"/>
      <sheetName val="-배수구조물공토공"/>
      <sheetName val="MAIN"/>
      <sheetName val="부표총괄"/>
      <sheetName val="일대목차"/>
      <sheetName val="단가(보완)"/>
      <sheetName val="대가 (보완)"/>
      <sheetName val="단위목록"/>
      <sheetName val="기계경비목록"/>
      <sheetName val="3.자재비(총괄)"/>
      <sheetName val="제출내역"/>
      <sheetName val="철콘공사"/>
      <sheetName val="내역서_(3)"/>
      <sheetName val="산출양식_(2)"/>
      <sheetName val="전체산출내역서갑(변경)_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품목납기"/>
      <sheetName val="단가기준"/>
      <sheetName val="횡배수관수량집계"/>
      <sheetName val="우,오수"/>
      <sheetName val="유의사항"/>
      <sheetName val="현장설명"/>
      <sheetName val="특별조건"/>
      <sheetName val="토공갑"/>
      <sheetName val="구조물갑"/>
      <sheetName val="투찰계획서"/>
      <sheetName val="99총공사내역서"/>
      <sheetName val="평야부단가"/>
      <sheetName val="오동"/>
      <sheetName val="대조"/>
      <sheetName val="나한"/>
      <sheetName val="단가대비표(계측)"/>
      <sheetName val="공정외주"/>
      <sheetName val="제조 경영"/>
      <sheetName val="36단가"/>
      <sheetName val="36수량"/>
      <sheetName val="메인거더-크로스빔200연결부"/>
      <sheetName val="기본자료"/>
      <sheetName val="설계서을"/>
      <sheetName val="EQ-R1"/>
      <sheetName val="L-type"/>
      <sheetName val="bearing"/>
      <sheetName val="조내역"/>
      <sheetName val="C지구"/>
      <sheetName val="사내도로"/>
      <sheetName val="노 무 비"/>
      <sheetName val="노임단가표"/>
      <sheetName val="결선list"/>
      <sheetName val="위치도1"/>
      <sheetName val="자재단가-1"/>
      <sheetName val="도급정산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제잡비집계"/>
      <sheetName val="간접1"/>
      <sheetName val="내역서(토목)"/>
      <sheetName val="미납품 현황"/>
      <sheetName val="신설개소별 총집계표(동해-배전)"/>
      <sheetName val="SSMITM"/>
      <sheetName val="B"/>
      <sheetName val="수량산출목록표"/>
      <sheetName val="횡배위치"/>
      <sheetName val="Print"/>
      <sheetName val="MATRLDATA"/>
      <sheetName val="관로분포도"/>
      <sheetName val="일위대가목록(기계)"/>
      <sheetName val="옥외배관기본공량"/>
      <sheetName val="대비2"/>
      <sheetName val="옥외외등집계표"/>
      <sheetName val="유림총괄"/>
      <sheetName val="예산변경원인분석"/>
      <sheetName val="GEN"/>
      <sheetName val="총체"/>
      <sheetName val="실행내역_원본"/>
      <sheetName val="가설건물"/>
      <sheetName val="WING3"/>
      <sheetName val="시설,관리하위"/>
      <sheetName val="대운반(철재)"/>
      <sheetName val="테이블"/>
      <sheetName val="일일현황"/>
      <sheetName val="년차"/>
      <sheetName val="일집"/>
      <sheetName val="cctv예산대비"/>
      <sheetName val="라이닝폼예산대비내역"/>
      <sheetName val="BOX 본체"/>
      <sheetName val="단가삐출"/>
      <sheetName val="시운전연료비"/>
      <sheetName val="지원사무소원가배부내역"/>
      <sheetName val="48평단가"/>
      <sheetName val="57단가"/>
      <sheetName val="54평단가"/>
      <sheetName val="66평단가"/>
      <sheetName val="61단가"/>
      <sheetName val="89평단가"/>
      <sheetName val="84평단가"/>
      <sheetName val="주소"/>
      <sheetName val="일위1"/>
      <sheetName val="자재운반단가일람표"/>
      <sheetName val="기계경비목록1"/>
      <sheetName val="흄관수량"/>
      <sheetName val="PROCURE"/>
      <sheetName val="중기사용료"/>
      <sheetName val="우수공,맨홀,집수정"/>
      <sheetName val="MP MOB"/>
      <sheetName val="방음벽기초"/>
      <sheetName val="요약서"/>
      <sheetName val="배수喘_x001a_"/>
      <sheetName val="수완하도"/>
      <sheetName val="김포내역"/>
      <sheetName val="납부서"/>
      <sheetName val="제수"/>
      <sheetName val="공기"/>
      <sheetName val="단위중기"/>
      <sheetName val="SCH"/>
      <sheetName val="일위대가 (PM)"/>
      <sheetName val="라이신_NML"/>
      <sheetName val="PRO_DCI"/>
      <sheetName val="INST_DCI"/>
      <sheetName val="HVAC_DCI"/>
      <sheetName val="PIPE_DCI"/>
      <sheetName val="①idea pipeline"/>
      <sheetName val="Comps"/>
      <sheetName val="교육훈련비6"/>
      <sheetName val="ver2"/>
      <sheetName val="IMP 통일양식"/>
      <sheetName val="LYS 통일양식"/>
      <sheetName val="TB(BS)"/>
      <sheetName val="TB(PL)"/>
      <sheetName val="patch"/>
      <sheetName val="Xunit (단위환산)"/>
      <sheetName val="유통기한 프로그램"/>
      <sheetName val="배부전"/>
      <sheetName val="날개벽(좌,우=45도,75도)"/>
      <sheetName val="신평리 권리자명부"/>
      <sheetName val="품종코드"/>
      <sheetName val="1-1.현장정리"/>
      <sheetName val="1-2.토공"/>
      <sheetName val="1-3.WMM,GSB"/>
      <sheetName val="1-4.BITUMINOUS COURSE"/>
      <sheetName val="1-5.BOX CULVERTS"/>
      <sheetName val="1-6.BRIDGE"/>
      <sheetName val="1-7.DRAINAGE"/>
      <sheetName val="1-8.TRAFFIC"/>
      <sheetName val="1-9.MISCELLANEOUS"/>
      <sheetName val="1-10.ELECTRICAL"/>
      <sheetName val="1-12.도급외항목"/>
      <sheetName val="하도내역_(철콘)1"/>
      <sheetName val="조건표_(2)1"/>
      <sheetName val="목차_1"/>
      <sheetName val="7__현장관리비_1"/>
      <sheetName val="노무비_근거1"/>
      <sheetName val="임율_Data1"/>
      <sheetName val="4_LINE"/>
      <sheetName val="7_th"/>
      <sheetName val="_갑지"/>
      <sheetName val="A_LINE"/>
      <sheetName val="5__현장관리비_new__"/>
      <sheetName val="Temporary_Mooring"/>
      <sheetName val="총_원가계산"/>
      <sheetName val="목록"/>
      <sheetName val="계정"/>
      <sheetName val="메서,변+증"/>
      <sheetName val="명일작업계획 (3)"/>
      <sheetName val="연결원본-절대지우지말것"/>
      <sheetName val="검색방"/>
      <sheetName val="일위대가집계표"/>
      <sheetName val="산출서집계HS"/>
      <sheetName val="자동세륜기"/>
      <sheetName val="잔수량(작성)"/>
      <sheetName val="공종보합"/>
      <sheetName val="출력원가"/>
      <sheetName val="공종원가"/>
      <sheetName val="총괄원가"/>
      <sheetName val="아파트"/>
      <sheetName val="상가,복지관"/>
      <sheetName val="주차장"/>
      <sheetName val="경비실"/>
      <sheetName val="목록표"/>
      <sheetName val="임차비용"/>
      <sheetName val="앵커(3안)"/>
      <sheetName val="용선 C.L"/>
      <sheetName val="전 체"/>
      <sheetName val="4동급수"/>
      <sheetName val="토목단가산출"/>
      <sheetName val="표지_(3)2"/>
      <sheetName val="표지_(2)2"/>
      <sheetName val="교각집계_(2)2"/>
      <sheetName val="교각토공_(2)2"/>
      <sheetName val="교각철근_(2)2"/>
      <sheetName val="외주대비_-석축2"/>
      <sheetName val="외주대비-구조물_(2)2"/>
      <sheetName val="견적표지_(3)2"/>
      <sheetName val="_HIT-&gt;HMC_견적(3900)2"/>
      <sheetName val="일__위__대__가__목__록2"/>
      <sheetName val="교각토공__2_2"/>
      <sheetName val="3_공통공사대비2"/>
      <sheetName val="6__안전관리비2"/>
      <sheetName val="HRSG_SMALL072202"/>
      <sheetName val="2차전체변경예정_(2)1"/>
      <sheetName val="토공유동표(전체_당초)1"/>
      <sheetName val="단면_(2)1"/>
      <sheetName val="8_현장관리비1"/>
      <sheetName val="7_안전관리비1"/>
      <sheetName val="8_PILE__(돌출)1"/>
      <sheetName val="b_balju_(2)1"/>
      <sheetName val="중기조종사_단위단가1"/>
      <sheetName val="2_2_오피스텔(12~32F)"/>
      <sheetName val="일위대가_집계표"/>
      <sheetName val="9_1지하2층하부보"/>
      <sheetName val="단계별내역_(2)"/>
      <sheetName val="2_2_띠장의_설계"/>
      <sheetName val="6__안전관리비3"/>
      <sheetName val="자__재"/>
      <sheetName val="개인별_순위표"/>
      <sheetName val="CM_1"/>
      <sheetName val="기술부_VENDOR_LIST"/>
      <sheetName val="외주대비_-석축[후다내역_XLS]견적표지_(3"/>
      <sheetName val="4_일위대가"/>
      <sheetName val="품셈기준"/>
      <sheetName val="설치자재"/>
      <sheetName val="성토도수로현황"/>
      <sheetName val="Chart1"/>
      <sheetName val="조건입력"/>
      <sheetName val="자립흙막이"/>
      <sheetName val="흙막이A"/>
      <sheetName val="흙막이B"/>
      <sheetName val="흙막이B (오산운암)"/>
      <sheetName val="흙막이C"/>
      <sheetName val="타이로드 흙막이"/>
      <sheetName val="타이로드 흙막이(근입장2.5M)"/>
      <sheetName val="어스앙카"/>
      <sheetName val="타이로드"/>
      <sheetName val="타이로드(근입장2.5M)"/>
      <sheetName val="pile 항타"/>
      <sheetName val="pile 항타(디젤)"/>
      <sheetName val="pile 항타 A"/>
      <sheetName val="pile 항타 B"/>
      <sheetName val="pile 항타 C"/>
      <sheetName val="pile 인발"/>
      <sheetName val="pile 인발 A"/>
      <sheetName val="pile 인발 B"/>
      <sheetName val="pile 인발 C"/>
      <sheetName val="토류판"/>
      <sheetName val="H-BEAM설치및철거"/>
      <sheetName val="BRACKET"/>
      <sheetName val="20TON TRAILER"/>
      <sheetName val="토류판 (2)"/>
      <sheetName val="SHEET PILE단가"/>
      <sheetName val="공사기간"/>
      <sheetName val="사업개요"/>
      <sheetName val="현장관리비_입력"/>
      <sheetName val="6.이토처리시간"/>
      <sheetName val="실행(1)"/>
      <sheetName val="공사비집계"/>
      <sheetName val="일일총괄"/>
      <sheetName val="자재비"/>
      <sheetName val="사다리"/>
      <sheetName val="SPEC"/>
      <sheetName val="인적사항"/>
      <sheetName val="JUCK"/>
      <sheetName val="EP0618"/>
      <sheetName val="기초부재력검토"/>
      <sheetName val="수량-가로등"/>
      <sheetName val="수량산근(출력X)"/>
      <sheetName val="표준화수량집계표(출력X)"/>
      <sheetName val="품셈총괄(출력X)"/>
      <sheetName val="경비공통"/>
      <sheetName val="Macro3"/>
      <sheetName val="ESC(K치)"/>
      <sheetName val="연장및면적(좌측)"/>
      <sheetName val="인원조직표"/>
      <sheetName val="3.관로전환기"/>
      <sheetName val="신규단가산출"/>
      <sheetName val="공사명입력"/>
      <sheetName val="물량표S"/>
      <sheetName val="중기산출근거기초"/>
      <sheetName val="회사정보"/>
      <sheetName val="준설량산정표"/>
      <sheetName val="차선"/>
      <sheetName val="차조서"/>
      <sheetName val="기초자료입력"/>
      <sheetName val="교량"/>
      <sheetName val="위치"/>
      <sheetName val="Basic"/>
      <sheetName val="info"/>
      <sheetName val="금액"/>
      <sheetName val="내역서-2"/>
      <sheetName val="투찰추정"/>
      <sheetName val="CAPVC"/>
      <sheetName val="배수내역(총수량)"/>
      <sheetName val="태안9)3-2)원내역"/>
      <sheetName val="흄관기鬀"/>
      <sheetName val="EQ"/>
      <sheetName val="매인"/>
      <sheetName val="물량표(신)"/>
      <sheetName val="일위대가(산근)"/>
      <sheetName val="단위수량DATA"/>
      <sheetName val="맨홀수량산출(A-LINE)"/>
      <sheetName val="울진항공등화 내역서"/>
      <sheetName val="일 위 대 가 표"/>
      <sheetName val="내역(설계)"/>
      <sheetName val="영흥TL(UP,DOWN) "/>
      <sheetName val="3련 BOX"/>
      <sheetName val="내역서 "/>
      <sheetName val="물량집계표(1c)"/>
      <sheetName val="감가상각"/>
      <sheetName val="채권(하반기)"/>
      <sheetName val="연차일수"/>
      <sheetName val="2004연차사용현황"/>
      <sheetName val="TEMP2"/>
      <sheetName val="BS"/>
      <sheetName val="PL"/>
      <sheetName val="환율"/>
      <sheetName val="도수로집계"/>
      <sheetName val="22인공"/>
      <sheetName val="1-1"/>
      <sheetName val="원하대비"/>
      <sheetName val="공통단가"/>
      <sheetName val="2.1외주"/>
      <sheetName val="2.3노무"/>
      <sheetName val="2.4자재"/>
      <sheetName val="2.2장비"/>
      <sheetName val="2.5경비"/>
      <sheetName val="2.6수목대"/>
      <sheetName val="OPTION"/>
      <sheetName val="실행간접비"/>
      <sheetName val="일위집계"/>
      <sheetName val="결재란"/>
      <sheetName val="소요갑지"/>
      <sheetName val="소요을지"/>
      <sheetName val="접지집계"/>
      <sheetName val="접지지하1층"/>
      <sheetName val="접지지상1층"/>
      <sheetName val="모선자재 집계표"/>
      <sheetName val="케이블집계"/>
      <sheetName val="케이블포설"/>
      <sheetName val="철구물집"/>
      <sheetName val="철구물량"/>
      <sheetName val="기초물량"/>
      <sheetName val="재료의 할증"/>
      <sheetName val="Sheet7"/>
      <sheetName val="Sheet8"/>
      <sheetName val="Sheet11"/>
      <sheetName val="Sheet12"/>
      <sheetName val="Sheet15"/>
      <sheetName val="노무비단가"/>
      <sheetName val="감곡소요"/>
      <sheetName val="C䈀꼬ԯ"/>
      <sheetName val="연돌일위집계"/>
      <sheetName val="0226"/>
      <sheetName val="울산"/>
      <sheetName val="Anti"/>
      <sheetName val="CԀ_x0000_缀"/>
      <sheetName val="아파트건축"/>
      <sheetName val="GRD郅≙"/>
      <sheetName val="고창방향"/>
      <sheetName val="가로등기초"/>
      <sheetName val="eq_dat_x0000_"/>
      <sheetName val="선급금신청서"/>
      <sheetName val="A1(구조물)"/>
      <sheetName val="A1(토공)"/>
      <sheetName val="철근집계표"/>
      <sheetName val="95년12월말"/>
      <sheetName val="단가산출1"/>
      <sheetName val="신천3호용수로"/>
      <sheetName val="통계연보"/>
      <sheetName val="인입관수량총괄"/>
      <sheetName val="D1.2 COF모듈자재 입출재고 (B급)"/>
      <sheetName val="견적颙⿬_x0005_"/>
      <sheetName val="견적颙⿶_x0005_"/>
      <sheetName val="견적_x0005__x0000_"/>
      <sheetName val="견적叐E吜"/>
      <sheetName val="견적颙』_x0005_"/>
      <sheetName val="EACT10"/>
      <sheetName val="F 월별기성수금현황 "/>
      <sheetName val="VOC"/>
      <sheetName val=" "/>
      <sheetName val="하도계약반영"/>
      <sheetName val="3BL공동구_x0000__x0000_Ԁ"/>
      <sheetName val="1공구_건정토건_철槜〚"/>
      <sheetName val="부영주택(잡철물)"/>
      <sheetName val="TYPE-1"/>
      <sheetName val="220 (2)"/>
      <sheetName val="조ꟕ"/>
      <sheetName val="FILE1"/>
      <sheetName val="Proposal"/>
      <sheetName val="간이연락"/>
      <sheetName val="인상효1"/>
      <sheetName val="편입토지조서"/>
      <sheetName val="비목군분류일위"/>
      <sheetName val="설계내역2"/>
      <sheetName val="NOM³_x0000_Ԁ"/>
      <sheetName val="NOMֳ_x0000_缀"/>
      <sheetName val="내역(전력)"/>
      <sheetName val="대창(장성)"/>
      <sheetName val="월별수입"/>
      <sheetName val="건축공사실행"/>
      <sheetName val="건축원가"/>
      <sheetName val="1차 내역서"/>
      <sheetName val="물량내역서"/>
      <sheetName val="단가(동바蔨ũ"/>
      <sheetName val="치수표"/>
      <sheetName val="8설7발"/>
      <sheetName val="토공정보"/>
      <sheetName val="교각토"/>
      <sheetName val="VENT"/>
      <sheetName val="준검_내逃ᚹ欃"/>
      <sheetName val="흄관기_x0000_"/>
      <sheetName val="흄관기0"/>
      <sheetName val="수벽설치(효자)"/>
      <sheetName val="배명(단가柖"/>
      <sheetName val="변경집계표"/>
      <sheetName val="D.B"/>
      <sheetName val="1공구_건정토건_토공4"/>
      <sheetName val="1공구_건정토건_철콘4"/>
      <sheetName val="도급표지_4"/>
      <sheetName val="도급표지__(4)4"/>
      <sheetName val="부대표지_(4)4"/>
      <sheetName val="도급표지__(3)4"/>
      <sheetName val="부대표지_(3)4"/>
      <sheetName val="도급표지__(2)4"/>
      <sheetName val="부대표지_(2)4"/>
      <sheetName val="토__목4"/>
      <sheetName val="조__경4"/>
      <sheetName val="전_기4"/>
      <sheetName val="건__축4"/>
      <sheetName val="보도내역_(3)4"/>
      <sheetName val="준검_내역서4"/>
      <sheetName val="2_대외공문4"/>
      <sheetName val="1_수인터널4"/>
      <sheetName val="AS포장복구_4"/>
      <sheetName val="6PILE__(돌출)4"/>
      <sheetName val="설_계4"/>
      <sheetName val="입출재고현황_(2)3"/>
      <sheetName val="내역(최종본4_5)4"/>
      <sheetName val="0_0ControlSheet4"/>
      <sheetName val="0_1keyAssumption4"/>
      <sheetName val="Sheet1_(2)3"/>
      <sheetName val="4_내진설계3"/>
      <sheetName val="BSD_(2)3"/>
      <sheetName val="제잡비_xls3"/>
      <sheetName val="Eq__Mobilization3"/>
      <sheetName val="인건비_3"/>
      <sheetName val="1_취수장3"/>
      <sheetName val="_총괄표3"/>
      <sheetName val="3BL공동구_수량3"/>
      <sheetName val="토공(우물통,기타)_3"/>
      <sheetName val="96보완계획7_123"/>
      <sheetName val="1__설계조건_2_단면가정_3__하중계산3"/>
      <sheetName val="DATA_입력란3"/>
      <sheetName val="부대입찰_내역서3"/>
      <sheetName val="전차선로_물량표3"/>
      <sheetName val="2_고용보험료산출근거3"/>
      <sheetName val="노원열병합__건축공사기성내역서3"/>
      <sheetName val="실행내역서_3"/>
      <sheetName val="현장별계약현황('98_10_31)3"/>
      <sheetName val="1_설계조건3"/>
      <sheetName val="원가계산_(2)3"/>
      <sheetName val="플랜트_설치3"/>
      <sheetName val="97년_추정3"/>
      <sheetName val="현장관리비_산출내역3"/>
      <sheetName val="장비당단가_(1)2"/>
      <sheetName val="Sheet2_(2)2"/>
      <sheetName val="1_설계기준2"/>
      <sheetName val="콤보박스와_리스트박스의_연결3"/>
      <sheetName val="프라임_강변역(4,236)1"/>
      <sheetName val="내___역1"/>
      <sheetName val="공정표_2"/>
      <sheetName val="별표_2"/>
      <sheetName val="2_건축2"/>
      <sheetName val="수_량_명_세_서_-_12"/>
      <sheetName val="설내역서_2"/>
      <sheetName val="집_계_표1"/>
      <sheetName val="2000년_공정표1"/>
      <sheetName val="광통신_견적내역서11"/>
      <sheetName val="할증_1"/>
      <sheetName val="unit_41"/>
      <sheetName val="4_경비_5_영업외수지1"/>
      <sheetName val="_견적서1"/>
      <sheetName val="5_2코핑1"/>
      <sheetName val="배수공_시멘트_및_골재량_산출1"/>
      <sheetName val="7_PILE__(돌출)1"/>
      <sheetName val="P_M_별1"/>
      <sheetName val="CIP_공사2"/>
      <sheetName val="수량산출서_갑지1"/>
      <sheetName val="2_교량(신설)1"/>
      <sheetName val="DATA_입력부1"/>
      <sheetName val="1_본부별1"/>
      <sheetName val="2000_051"/>
      <sheetName val="노무비_1"/>
      <sheetName val="내역서_제출1"/>
      <sheetName val="구조______1"/>
      <sheetName val="간_지11"/>
      <sheetName val="화재_탐지_설비1"/>
      <sheetName val="4_일위대가집계1"/>
      <sheetName val="5__현장관리비(new)_1"/>
      <sheetName val="Customer_Databas1"/>
      <sheetName val="방배동내역_(총괄)1"/>
      <sheetName val="1_3_1절점좌표1"/>
      <sheetName val="1_1설계기준1"/>
      <sheetName val="기초입력_DATA1"/>
      <sheetName val="원내역서_그대로"/>
      <sheetName val="PROJECT_BRIEF"/>
      <sheetName val="EQUIP_LIST1"/>
      <sheetName val="2_1"/>
      <sheetName val="재활용_악취_먼지DUCT산출1"/>
      <sheetName val="남양시작동자105노65기1_3화1_2"/>
      <sheetName val="관음목장(제출용)자105인97_5"/>
      <sheetName val="4_장비손료1"/>
      <sheetName val="단양_00_아파트-세부내역1"/>
      <sheetName val="수목데이타_"/>
      <sheetName val="전체내역_(2)"/>
      <sheetName val="Hyundai_Unit_cost_xls"/>
      <sheetName val="TABLE_DB"/>
      <sheetName val="쌍용_data_base"/>
      <sheetName val="5_정산서1"/>
      <sheetName val="설계기준_및_하중계산"/>
      <sheetName val="Sight_n_M_H"/>
      <sheetName val="단가_"/>
      <sheetName val="매출요약(월별)_-년간"/>
      <sheetName val="Piping_Design_Data"/>
      <sheetName val="4_&amp;_10-inch,_CO2_Combo_&amp;_Sweep"/>
      <sheetName val="1062-X방향_"/>
      <sheetName val="한성교회_신축공사(050713)_CheckList"/>
      <sheetName val="969910(_R)"/>
      <sheetName val="5호광장_(만점)1"/>
      <sheetName val="인천국제_(만점)_(2)1"/>
      <sheetName val="전선_및_전선관"/>
      <sheetName val="VENDOR_LIST"/>
      <sheetName val="2F_회의실견적(5_14_일대)"/>
      <sheetName val="strut_type"/>
      <sheetName val="48"/>
      <sheetName val="1_䷨수장"/>
      <sheetName val="4_뀴진설Ⳅ"/>
      <sheetName val="전䰨선로_물량표"/>
      <sheetName val="㶀대입찰_내역서"/>
      <sheetName val="경비_(1)"/>
      <sheetName val="총괄집계_"/>
      <sheetName val="사__업__비__수__지__예__산__서"/>
      <sheetName val="조도계산서_(도서)"/>
      <sheetName val="단가_및_재료비"/>
      <sheetName val="내역서_(2)"/>
      <sheetName val="기계_도급내역서"/>
      <sheetName val="10_경제성분석"/>
      <sheetName val="1차설계逷≙≙"/>
      <sheetName val="BEND LOSS"/>
      <sheetName val="인제내역"/>
      <sheetName val="업무처리전"/>
      <sheetName val="기계사급자재"/>
      <sheetName val="토공 total"/>
      <sheetName val="tra-vat-lieu"/>
      <sheetName val="새공통"/>
      <sheetName val="1И"/>
      <sheetName val="1鶈"/>
      <sheetName val="적용단가"/>
      <sheetName val="콘크리트포장"/>
      <sheetName val="암거난간벽집계(2)"/>
      <sheetName val="FANDBS"/>
      <sheetName val="GRDATA"/>
      <sheetName val="SHAFTDBSE"/>
      <sheetName val="표  지"/>
      <sheetName val="설계예시"/>
      <sheetName val="양배수장"/>
      <sheetName val="맨홀토공"/>
      <sheetName val="전기일목(조사가)"/>
      <sheetName val="공사내역"/>
      <sheetName val="수목데이타"/>
      <sheetName val="본실행경비"/>
      <sheetName val="Sikje_inĴ¾_x0000_"/>
      <sheetName val="갑"/>
      <sheetName val="J"/>
      <sheetName val="설계카드"/>
      <sheetName val="공사설명서"/>
      <sheetName val="공사계획서"/>
      <sheetName val="예산조서"/>
      <sheetName val="99 조정금액"/>
      <sheetName val="주요재료비(원본)"/>
      <sheetName val="실행내역서(DCU)"/>
      <sheetName val="중기쥰종사 단위단가"/>
      <sheetName val="일위대가단가표"/>
      <sheetName val="GRD⍠も"/>
      <sheetName val="고암DATA"/>
      <sheetName val="일위대가(통신)"/>
      <sheetName val="보험료산출"/>
      <sheetName val="변경증감내역서"/>
      <sheetName val="자금총괄"/>
      <sheetName val="제잡비"/>
      <sheetName val="대가표(품셈)"/>
      <sheetName val="견적서갑지연속"/>
      <sheetName val="업체별기성"/>
      <sheetName val="토목-물가"/>
      <sheetName val="시약"/>
      <sheetName val="주공기준"/>
      <sheetName val="SAMPLE!"/>
      <sheetName val="FAB별"/>
      <sheetName val="사유서제출현황-2"/>
      <sheetName val="근로자명단2013"/>
      <sheetName val="보강현황"/>
      <sheetName val="함열량 db"/>
      <sheetName val="고객사 관리 코드"/>
      <sheetName val="일위대가_(PM)"/>
      <sheetName val="108_수선비"/>
      <sheetName val="①idea_pipeline"/>
      <sheetName val="IMP_통일양식"/>
      <sheetName val="LYS_통일양식"/>
      <sheetName val="Xunit_(단위환산)"/>
      <sheetName val="유통기한_프로그램"/>
      <sheetName val="산출0"/>
      <sheetName val="PTVT (MAU)"/>
      <sheetName val="기초목"/>
      <sheetName val="125x125"/>
      <sheetName val="TOSHIBA-Structure"/>
      <sheetName val="단위중량표"/>
      <sheetName val="내역서1999.8최종"/>
      <sheetName val="부대표지_x0000__x0000__x0005__x0000_腰"/>
      <sheetName val="설비비4"/>
      <sheetName val="할증표"/>
      <sheetName val="3.전기산출기초"/>
      <sheetName val="월별계획"/>
      <sheetName val="TRAY 헹거산출"/>
      <sheetName val="䣐"/>
      <sheetName val="GAEYO"/>
      <sheetName val="1.1"/>
      <sheetName val="기존단가 (2)"/>
      <sheetName val="토량산출서"/>
      <sheetName val="항목코드"/>
      <sheetName val="사리부설"/>
      <sheetName val="철집"/>
      <sheetName val="YES-T"/>
      <sheetName val="슬래브수량산출"/>
      <sheetName val="콘크리트"/>
      <sheetName val="공량(전기)"/>
      <sheetName val="20관리비율"/>
      <sheetName val="3BL공동구"/>
      <sheetName val="HW일위"/>
      <sheetName val="주안3차A-A"/>
      <sheetName val="Div26 - Elect"/>
      <sheetName val="SITE-E"/>
      <sheetName val="NOTE"/>
      <sheetName val="하도내역_(철콘)2"/>
      <sheetName val="조건표_(2)2"/>
      <sheetName val="목차_2"/>
      <sheetName val="7__현장관리비_2"/>
      <sheetName val="노무비_근거2"/>
      <sheetName val="임율_Data2"/>
      <sheetName val="4_LINE1"/>
      <sheetName val="7_th1"/>
      <sheetName val="_갑지1"/>
      <sheetName val="A_LINE1"/>
      <sheetName val="5__현장관리비_new__1"/>
      <sheetName val="Temporary_Mooring1"/>
      <sheetName val="총_원가계산1"/>
      <sheetName val="중기쥰종사_단위단가"/>
      <sheetName val="1-1_현장정리"/>
      <sheetName val="1-2_토공"/>
      <sheetName val="1-3_WMM,GSB"/>
      <sheetName val="1-4_BITUMINOUS_COURSE"/>
      <sheetName val="1-5_BOX_CULVERTS"/>
      <sheetName val="1-6_BRIDGE"/>
      <sheetName val="1-7_DRAINAGE"/>
      <sheetName val="1-8_TRAFFIC"/>
      <sheetName val="1-9_MISCELLANEOUS"/>
      <sheetName val="1-10_ELECTRICAL"/>
      <sheetName val="1-12_도급외항목"/>
      <sheetName val="4_2_1_마루높이_검토"/>
      <sheetName val="BOX_본체"/>
      <sheetName val="STEEL_BOX_단면설계(SEC_8)"/>
      <sheetName val="6_이토처리시간"/>
      <sheetName val="울진항공등화_내역서"/>
      <sheetName val="영흥TL(UP,DOWN)_"/>
      <sheetName val="일_위_대_가_표"/>
      <sheetName val="PTVT_(MAU)"/>
      <sheetName val="1차_내역서"/>
      <sheetName val="MP_MOB"/>
      <sheetName val="Khoi luong"/>
      <sheetName val="LEGEND"/>
      <sheetName val="Bảng mã VT"/>
      <sheetName val="kimre_scrubber"/>
      <sheetName val="FRP_PIPING_일위대가"/>
      <sheetName val="DonGia chetao"/>
      <sheetName val="DonGia VatTuLK"/>
      <sheetName val="인력터파기품"/>
      <sheetName val="표지_(3)3"/>
      <sheetName val="표지_(2)3"/>
      <sheetName val="교각집계_(2)3"/>
      <sheetName val="교각토공_(2)3"/>
      <sheetName val="교각철근_(2)3"/>
      <sheetName val="외주대비_-석축3"/>
      <sheetName val="외주대비-구조물_(2)3"/>
      <sheetName val="견적표지_(3)3"/>
      <sheetName val="_HIT-&gt;HMC_견적(3900)3"/>
      <sheetName val="일__위__대__가__목__록3"/>
      <sheetName val="6__안전관리비4"/>
      <sheetName val="HRSG_SMALL072203"/>
      <sheetName val="교각토공__2_3"/>
      <sheetName val="3_공통공사대비3"/>
      <sheetName val="8_현장관리비2"/>
      <sheetName val="7_안전관리비2"/>
      <sheetName val="2차전체변경예정_(2)2"/>
      <sheetName val="단면_(2)2"/>
      <sheetName val="8_PILE__(돌출)2"/>
      <sheetName val="토공유동표(전체_당초)2"/>
      <sheetName val="b_balju_(2)2"/>
      <sheetName val="중기조종사_단위단가2"/>
      <sheetName val="2_2_오피스텔(12~32F)1"/>
      <sheetName val="일위대가_집계표1"/>
      <sheetName val="6__안전관리비5"/>
      <sheetName val="자__재1"/>
      <sheetName val="개인별_순위표1"/>
      <sheetName val="CM_11"/>
      <sheetName val="기술부_VENDOR_LIST1"/>
      <sheetName val="단계별내역_(2)1"/>
      <sheetName val="제출내역_(2)1"/>
      <sheetName val="2_2_띠장의_설계1"/>
      <sheetName val="9_1지하2층하부보1"/>
      <sheetName val="4_일위대가1"/>
      <sheetName val="명일작업계획_(3)"/>
      <sheetName val="내역서_(3)1"/>
      <sheetName val="산출양식_(2)1"/>
      <sheetName val="전체산출내역서갑(변경)_1"/>
      <sheetName val="A_터파기공1"/>
      <sheetName val="B_측·집1"/>
      <sheetName val="배(자·집)_(2)1"/>
      <sheetName val="2_01측·터·집1"/>
      <sheetName val="땅깍·수_(1-1)1"/>
      <sheetName val="0-52_1"/>
      <sheetName val="콘·다_(2)1"/>
      <sheetName val="기·집_(2)1"/>
      <sheetName val="콘·다_(3)1"/>
      <sheetName val="병원내역집계표_(2)1"/>
      <sheetName val="실행총괄_1"/>
      <sheetName val="[IL-3_XLSY갑지1"/>
      <sheetName val="4_일위대가목차1"/>
      <sheetName val="내역_ver1_01"/>
      <sheetName val="2000,9월_일위1"/>
      <sheetName val="1_노무비명세서(해동)1"/>
      <sheetName val="1_노무비명세서(토목)1"/>
      <sheetName val="2_노무비명세서(해동)1"/>
      <sheetName val="2_노무비명세서(수직보호망)1"/>
      <sheetName val="2_노무비명세서(난간대)1"/>
      <sheetName val="2_사진대지1"/>
      <sheetName val="3_사진대지1"/>
      <sheetName val="변압기_및_발전기_용량"/>
      <sheetName val="빌딩_안내"/>
      <sheetName val="CABLE_(2)"/>
      <sheetName val="G_R300경비"/>
      <sheetName val="단가대비표_(3)"/>
      <sheetName val="기성내역서(을)_(2)"/>
      <sheetName val="1단계_(2)"/>
      <sheetName val="2_1__노무비_평균단가산출"/>
      <sheetName val="3_공사비(07년노임단가)"/>
      <sheetName val="3_공사비(단가조사표)"/>
      <sheetName val="3_공사비(물량산출표)"/>
      <sheetName val="3_공사비(일위대가표목록)"/>
      <sheetName val="3_공사비(일위대가표)"/>
      <sheetName val="TRE_TABLE"/>
      <sheetName val="Requirement(Work_Crew)"/>
      <sheetName val="진입도로B_(2)"/>
      <sheetName val="2_냉난방설비공사"/>
      <sheetName val="7_자동제어공사"/>
      <sheetName val="중강당_내역"/>
      <sheetName val="기초자료입력및_K치_확인"/>
      <sheetName val="실행내역_"/>
      <sheetName val="자재_단가_비교표(견적)"/>
      <sheetName val="자재_단가_비교표"/>
      <sheetName val="Bid_Summary"/>
      <sheetName val="이동시_예상비용"/>
      <sheetName val="Seg_1DE비용"/>
      <sheetName val="Transit_비용_감가상각미포함"/>
      <sheetName val="세골재__T2_변경_현황"/>
      <sheetName val="전화공사_공량_및_집계표"/>
      <sheetName val="참조_(2)"/>
      <sheetName val="6__직접경비"/>
      <sheetName val="대가_(보완)"/>
      <sheetName val="3_자재비(총괄)"/>
      <sheetName val="제조_경영"/>
      <sheetName val="4_전기"/>
      <sheetName val="노_무_비"/>
      <sheetName val="미납품_현황"/>
      <sheetName val="신설개소별_총집계표(동해-배전)"/>
      <sheetName val="용선_C_L"/>
      <sheetName val="전_체"/>
      <sheetName val="흙막이B_(오산운암)"/>
      <sheetName val="타이로드_흙막이"/>
      <sheetName val="타이로드_흙막이(근입장2_5M)"/>
      <sheetName val="타이로드(근입장2_5M)"/>
      <sheetName val="pile_항타"/>
      <sheetName val="pile_항타(디젤)"/>
      <sheetName val="pile_항타_A"/>
      <sheetName val="pile_항타_B"/>
      <sheetName val="pile_항타_C"/>
      <sheetName val="pile_인발"/>
      <sheetName val="pile_인발_A"/>
      <sheetName val="pile_인발_B"/>
      <sheetName val="pile_인발_C"/>
      <sheetName val="20TON_TRAILER"/>
      <sheetName val="토류판_(2)"/>
      <sheetName val="SHEET_PILE단가"/>
      <sheetName val="2_1외주"/>
      <sheetName val="2_3노무"/>
      <sheetName val="2_4자재"/>
      <sheetName val="2_2장비"/>
      <sheetName val="2_5경비"/>
      <sheetName val="2_6수목대"/>
      <sheetName val="3련_BOX"/>
      <sheetName val="고객사_관리_코드"/>
      <sheetName val="Level-DATA"/>
      <sheetName val="Fr Revit"/>
      <sheetName val="NSA Summary"/>
      <sheetName val="FitOutConfCentre"/>
      <sheetName val="인부신상_x0000__x0000_"/>
      <sheetName val="-배수구조총재료"/>
      <sheetName val="총공사Ԁ쭭㠯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1.청구서"/>
      <sheetName val="2.내역서"/>
      <sheetName val="기성지급예정"/>
      <sheetName val="실지급내역"/>
      <sheetName val="노무비지급"/>
      <sheetName val="표"/>
      <sheetName val="식생블럭단위수량"/>
      <sheetName val="기계실냉༛彬"/>
      <sheetName val="가정급수관"/>
      <sheetName val="벽체면적˱ጐɈី"/>
      <sheetName val="0217상가미분양자산"/>
      <sheetName val="발주현황"/>
      <sheetName val="GiaVT"/>
      <sheetName val="Q'ty"/>
      <sheetName val="chi tiet"/>
      <sheetName val="PPC Summary"/>
      <sheetName val="Worshop"/>
      <sheetName val="ac"/>
      <sheetName val="LPG"/>
      <sheetName val="외주대비-구ꮸ〇"/>
      <sheetName val="조ꌀ"/>
      <sheetName val="조Ꝣ"/>
      <sheetName val="전압강하"/>
      <sheetName val="LD"/>
      <sheetName val="변경내역서"/>
      <sheetName val="1공구_건정토건_토공5"/>
      <sheetName val="1공구_건정토건_철콘5"/>
      <sheetName val="도급표지_5"/>
      <sheetName val="도급표지__(4)5"/>
      <sheetName val="부대표지_(4)5"/>
      <sheetName val="도급표지__(3)5"/>
      <sheetName val="부대표지_(3)5"/>
      <sheetName val="도급표지__(2)5"/>
      <sheetName val="부대표지_(2)5"/>
      <sheetName val="토__목5"/>
      <sheetName val="조__경5"/>
      <sheetName val="전_기5"/>
      <sheetName val="건__축5"/>
      <sheetName val="보도내역_(3)5"/>
      <sheetName val="준검_내역서5"/>
      <sheetName val="1_수인터널5"/>
      <sheetName val="설_계5"/>
      <sheetName val="0_0ControlSheet5"/>
      <sheetName val="0_1keyAssumption5"/>
      <sheetName val="2_대외공문5"/>
      <sheetName val="6PILE__(돌출)5"/>
      <sheetName val="AS포장복구_5"/>
      <sheetName val="내역(최종본4_5)5"/>
      <sheetName val="입출재고현황_(2)4"/>
      <sheetName val="Sheet1_(2)4"/>
      <sheetName val="노원열병합__건축공사기성내역서4"/>
      <sheetName val="현장별계약현황('98_10_31)4"/>
      <sheetName val="부대입찰_내역서4"/>
      <sheetName val="전차선로_물량표4"/>
      <sheetName val="3BL공동구_수량4"/>
      <sheetName val="BSD_(2)4"/>
      <sheetName val="4_내진설계4"/>
      <sheetName val="토공(우물통,기타)_4"/>
      <sheetName val="96보완계획7_124"/>
      <sheetName val="1_취수장4"/>
      <sheetName val="_총괄표4"/>
      <sheetName val="제잡비_xls4"/>
      <sheetName val="실행내역서_4"/>
      <sheetName val="1__설계조건_2_단면가정_3__하중계산4"/>
      <sheetName val="DATA_입력란4"/>
      <sheetName val="2_고용보험료산출근거4"/>
      <sheetName val="인건비_4"/>
      <sheetName val="원가계산_(2)4"/>
      <sheetName val="콤보박스와_리스트박스의_연결4"/>
      <sheetName val="Eq__Mobilization4"/>
      <sheetName val="1_설계조건4"/>
      <sheetName val="플랜트_설치4"/>
      <sheetName val="97년_추정4"/>
      <sheetName val="현장관리비_산출내역4"/>
      <sheetName val="내___역2"/>
      <sheetName val="프라임_강변역(4,236)2"/>
      <sheetName val="집_계_표2"/>
      <sheetName val="5_2코핑2"/>
      <sheetName val="배수공_시멘트_및_골재량_산출2"/>
      <sheetName val="7_PILE__(돌출)2"/>
      <sheetName val="P_M_별2"/>
      <sheetName val="2000년_공정표2"/>
      <sheetName val="DATA_입력부2"/>
      <sheetName val="설내역서_3"/>
      <sheetName val="광통신_견적내역서12"/>
      <sheetName val="할증_2"/>
      <sheetName val="unit_42"/>
      <sheetName val="CIP_공사3"/>
      <sheetName val="4_경비_5_영업외수지2"/>
      <sheetName val="_견적서2"/>
      <sheetName val="수량산출서_갑지2"/>
      <sheetName val="2_교량(신설)2"/>
      <sheetName val="1_3_1절점좌표2"/>
      <sheetName val="1_1설계기준2"/>
      <sheetName val="5_정산서2"/>
      <sheetName val="2000_052"/>
      <sheetName val="1_본부별2"/>
      <sheetName val="EQUIP_LIST2"/>
      <sheetName val="노무비_2"/>
      <sheetName val="내역서_제출2"/>
      <sheetName val="구조______2"/>
      <sheetName val="간_지12"/>
      <sheetName val="화재_탐지_설비2"/>
      <sheetName val="4_일위대가집계2"/>
      <sheetName val="5__현장관리비(new)_2"/>
      <sheetName val="Customer_Databas2"/>
      <sheetName val="방배동내역_(총괄)2"/>
      <sheetName val="기초입력_DATA2"/>
      <sheetName val="재활용_악취_먼지DUCT산출2"/>
      <sheetName val="4_장비손료2"/>
      <sheetName val="단양_00_아파트-세부내역2"/>
      <sheetName val="5호광장_(만점)2"/>
      <sheetName val="인천국제_(만점)_(2)2"/>
      <sheetName val="전선_및_전선관1"/>
      <sheetName val="VENDOR_LIST1"/>
      <sheetName val="남양시작동자105노65기1_3화1_21"/>
      <sheetName val="관음목장(제출용)자105인97_51"/>
      <sheetName val="원내역서_그대로1"/>
      <sheetName val="PROJECT_BRIEF1"/>
      <sheetName val="설계기준_및_하중계산1"/>
      <sheetName val="1062-X방향_1"/>
      <sheetName val="TABLE_DB1"/>
      <sheetName val="쌍용_data_base1"/>
      <sheetName val="수목데이타_1"/>
      <sheetName val="Sight_n_M_H1"/>
      <sheetName val="단가_1"/>
      <sheetName val="매출요약(월별)_-년간1"/>
      <sheetName val="Piping_Design_Data1"/>
      <sheetName val="4_&amp;_10-inch,_CO2_Combo_&amp;_Sweep1"/>
      <sheetName val="1_䷨수장1"/>
      <sheetName val="4_뀴진설Ⳅ1"/>
      <sheetName val="전䰨선로_물량표1"/>
      <sheetName val="㶀대입찰_내역서1"/>
      <sheetName val="969910(_R)1"/>
      <sheetName val="전체내역_(2)1"/>
      <sheetName val="Hyundai_Unit_cost_xls1"/>
      <sheetName val="2F_회의실견적(5_14_일대)1"/>
      <sheetName val="경비_(1)1"/>
      <sheetName val="단가_및_재료비1"/>
      <sheetName val="97_사업추정(WEKI)"/>
      <sheetName val="-15_0"/>
      <sheetName val="7_전산해석결과"/>
      <sheetName val="4_하중"/>
      <sheetName val="청_구"/>
      <sheetName val="108_수선비1"/>
      <sheetName val="_ｹ-ﾌﾞﾙ"/>
      <sheetName val="공내역_및_견적조건"/>
      <sheetName val="신평리_권리자명부"/>
      <sheetName val="일위대가_(PM)1"/>
      <sheetName val="①idea_pipeline1"/>
      <sheetName val="IMP_통일양식1"/>
      <sheetName val="LYS_통일양식1"/>
      <sheetName val="Xunit_(단위환산)1"/>
      <sheetName val="유통기한_프로그램1"/>
      <sheetName val="토__공"/>
      <sheetName val="내역서_"/>
      <sheetName val="모선자재_집계표"/>
      <sheetName val="재료의_할증"/>
      <sheetName val="D1_2_COF모듈자재_입출재고_(B급)"/>
      <sheetName val="견적颙⿬"/>
      <sheetName val="견적颙⿶"/>
      <sheetName val="견적"/>
      <sheetName val="견적颙』"/>
      <sheetName val="표__지"/>
      <sheetName val="99_조정금액"/>
      <sheetName val="외주현황_wq1"/>
      <sheetName val="태화42_"/>
      <sheetName val="배수喘"/>
      <sheetName val="220_(2)"/>
      <sheetName val="토공_total"/>
      <sheetName val="함열량_db"/>
      <sheetName val="BEND_LOSS"/>
      <sheetName val="3_관로전환기"/>
      <sheetName val="내역서1999_8최종"/>
      <sheetName val="부대표지腰"/>
      <sheetName val="3_전기산출기초"/>
      <sheetName val="F_월별기성수금현황_"/>
      <sheetName val="TRAY_헹거산출"/>
      <sheetName val="기존단가_(2)"/>
      <sheetName val="1_1"/>
      <sheetName val="_"/>
      <sheetName val="구조ఀ덀_x0000_"/>
      <sheetName val="타설"/>
      <sheetName val="_x0000__x0010__x0000_내"/>
      <sheetName val="⑻동원인원산출서⑧"/>
      <sheetName val="여흥"/>
      <sheetName val="수지예산"/>
      <sheetName val="제잡비(주공종)"/>
      <sheetName val="외주대비-구_x0005__x0000_"/>
      <sheetName val="외주대비-구멫⽄"/>
      <sheetName val="원가계산서(기계+소방)"/>
      <sheetName val="기성집계표(기계+소방)"/>
      <sheetName val="기성내역서(기계+소방)"/>
      <sheetName val="표지(기계)"/>
      <sheetName val="기성갑지(기계)"/>
      <sheetName val="금회 청구사항(기계)"/>
      <sheetName val="원가계산서(기계)"/>
      <sheetName val="기성집계표(기계)"/>
      <sheetName val="기성내역서(기계)"/>
      <sheetName val="표지(소방)"/>
      <sheetName val="기성갑지 (소방)"/>
      <sheetName val="금회 청구사항(소방)"/>
      <sheetName val="원가계산서(소방)"/>
      <sheetName val="기성집계표(소방)"/>
      <sheetName val="기성내역서(소방)"/>
      <sheetName val="계약대비내역서 (부경)"/>
      <sheetName val="집행대비내역서 (부경)"/>
      <sheetName val="계약그라우팅.포장"/>
      <sheetName val="계약사무실조경 "/>
      <sheetName val="횡배수관 토공량 산출"/>
      <sheetName val="평가내역"/>
      <sheetName val="부대공사비"/>
      <sheetName val="외주대비x_x0000_Ԁ_x0000_"/>
      <sheetName val="구조怀ྋĀ"/>
      <sheetName val="연평잔"/>
      <sheetName val="Efficiency"/>
      <sheetName val="품의"/>
      <sheetName val="요약표"/>
      <sheetName val="직영"/>
      <sheetName val="외주(보온)"/>
      <sheetName val="외주(NDE)"/>
      <sheetName val="2019년외주공사"/>
      <sheetName val="동강 배관"/>
      <sheetName val="WCR 외주"/>
      <sheetName val="ANLINE"/>
      <sheetName val="ANILINE - OPTION"/>
      <sheetName val="MDI"/>
      <sheetName val="MDI - OPTION"/>
      <sheetName val="CCD"/>
      <sheetName val="수량산출서뺑"/>
      <sheetName val="Lumen"/>
      <sheetName val="부도어음"/>
      <sheetName val="합천내역"/>
      <sheetName val="06 일위대가목록"/>
      <sheetName val="K2 site Total 내역서"/>
      <sheetName val="부대표지_x0000__x0000__x0005__x0000_䥀"/>
      <sheetName val="행정표준(2惍"/>
      <sheetName val="행정표준(2ネ"/>
      <sheetName val="부대표지_x0000__x0000__x0005__x0000_⽠"/>
      <sheetName val="구조물터파기ꗤNˠ"/>
      <sheetName val="건_′近丂"/>
      <sheetName val="건_ê_x0000_Ԁ"/>
      <sheetName val="도시정비"/>
      <sheetName val="개발"/>
      <sheetName val="도시정비 "/>
      <sheetName val="민간"/>
      <sheetName val="공종코드"/>
      <sheetName val="관접합및부설"/>
      <sheetName val="2013년상반기"/>
      <sheetName val="외주대비-구_x0000__x0000_"/>
      <sheetName val="자판실행"/>
      <sheetName val="총괄표 "/>
      <sheetName val="본장"/>
      <sheetName val="동력부하계산"/>
      <sheetName val="수정_x0000__x0000_"/>
      <sheetName val="토목단가"/>
      <sheetName val="Config"/>
      <sheetName val="기초입력ԯ_x0000_缀_x0000__x0000_"/>
      <sheetName val="해외교육"/>
      <sheetName val="PIPING"/>
      <sheetName val="foxz"/>
      <sheetName val="Tong hop"/>
      <sheetName val="Phan lap dat"/>
      <sheetName val="Lắp Ráp"/>
      <sheetName val="일위대가Ȓ_x0000_"/>
      <sheetName val="일위대가顔-"/>
      <sheetName val="3.1.6 전산처리결과"/>
      <sheetName val="부대표지츀 _x0000__x0000_얈"/>
      <sheetName val="부대표지츀 _x0000__x0000_篐"/>
      <sheetName val="수량산출서_x0000__x0000__x0005_"/>
      <sheetName val="수량산출서_x0010__x0000_"/>
      <sheetName val="호곡중학교"/>
      <sheetName val="철근׃"/>
      <sheetName val="템플릿"/>
      <sheetName val="인부신상헾⼳"/>
      <sheetName val="1_설계기준3"/>
      <sheetName val="8_PILE__(돌출)3"/>
      <sheetName val="표지_(2)4"/>
      <sheetName val="표지_(3)4"/>
      <sheetName val="교각집계_(2)4"/>
      <sheetName val="교각토공_(2)4"/>
      <sheetName val="교각철근_(2)4"/>
      <sheetName val="외주대비_-석축4"/>
      <sheetName val="외주대비-구조물_(2)4"/>
      <sheetName val="견적표지_(3)4"/>
      <sheetName val="_HIT-&gt;HMC_견적(3900)4"/>
      <sheetName val="일__위__대__가__목__록4"/>
      <sheetName val="6__안전관리비6"/>
      <sheetName val="HRSG_SMALL072204"/>
      <sheetName val="교각토공__2_4"/>
      <sheetName val="3_공통공사대비4"/>
      <sheetName val="8_현장관리비3"/>
      <sheetName val="7_안전관리비3"/>
      <sheetName val="하도내역_(철콘)3"/>
      <sheetName val="조건표_(2)3"/>
      <sheetName val="목차_3"/>
      <sheetName val="7__현장관리비_3"/>
      <sheetName val="노무비_근거3"/>
      <sheetName val="임율_Data3"/>
      <sheetName val="2차전체변경예정_(2)3"/>
      <sheetName val="단면_(2)3"/>
      <sheetName val="토공유동표(전체_당초)3"/>
      <sheetName val="b_balju_(2)3"/>
      <sheetName val="4_LINE2"/>
      <sheetName val="7_th2"/>
      <sheetName val="_갑지2"/>
      <sheetName val="A_LINE2"/>
      <sheetName val="5__현장관리비_new__2"/>
      <sheetName val="Temporary_Mooring2"/>
      <sheetName val="중기조종사_단위단가3"/>
      <sheetName val="총_원가계산2"/>
      <sheetName val="제출내역_(2)2"/>
      <sheetName val="2_2_오피스텔(12~32F)2"/>
      <sheetName val="일위대가_집계표2"/>
      <sheetName val="6__안전관리비7"/>
      <sheetName val="자__재2"/>
      <sheetName val="개인별_순위표2"/>
      <sheetName val="CM_12"/>
      <sheetName val="기술부_VENDOR_LIST2"/>
      <sheetName val="단계별내역_(2)2"/>
      <sheetName val="2_2_띠장의_설계2"/>
      <sheetName val="내역서_(2)1"/>
      <sheetName val="총괄집계_1"/>
      <sheetName val="한성교회_신축공사(050713)_CheckList1"/>
      <sheetName val="9_1지하2층하부보2"/>
      <sheetName val="4_일위대가2"/>
      <sheetName val="1-1_현장정리1"/>
      <sheetName val="1-2_토공1"/>
      <sheetName val="1-3_WMM,GSB1"/>
      <sheetName val="1-4_BITUMINOUS_COURSE1"/>
      <sheetName val="1-5_BOX_CULVERTS1"/>
      <sheetName val="1-6_BRIDGE1"/>
      <sheetName val="1-7_DRAINAGE1"/>
      <sheetName val="1-8_TRAFFIC1"/>
      <sheetName val="1-9_MISCELLANEOUS1"/>
      <sheetName val="1-10_ELECTRICAL1"/>
      <sheetName val="1-12_도급외항목1"/>
      <sheetName val="4_2_1_마루높이_검토1"/>
      <sheetName val="BOX_본체1"/>
      <sheetName val="MP_MOB1"/>
      <sheetName val="명일작업계획_(3)1"/>
      <sheetName val="내역서_(3)2"/>
      <sheetName val="산출양식_(2)2"/>
      <sheetName val="전체산출내역서갑(변경)_2"/>
      <sheetName val="A_터파기공2"/>
      <sheetName val="B_측·집2"/>
      <sheetName val="배(자·집)_(2)2"/>
      <sheetName val="2_01측·터·집2"/>
      <sheetName val="땅깍·수_(1-1)2"/>
      <sheetName val="0-52_2"/>
      <sheetName val="콘·다_(2)2"/>
      <sheetName val="기·집_(2)2"/>
      <sheetName val="콘·다_(3)2"/>
      <sheetName val="병원내역집계표_(2)2"/>
      <sheetName val="실행총괄_2"/>
      <sheetName val="[IL-3_XLSY갑지2"/>
      <sheetName val="4_일위대가목차2"/>
      <sheetName val="내역_ver1_02"/>
      <sheetName val="2000,9월_일위2"/>
      <sheetName val="1_노무비명세서(해동)2"/>
      <sheetName val="1_노무비명세서(토목)2"/>
      <sheetName val="2_노무비명세서(해동)2"/>
      <sheetName val="2_노무비명세서(수직보호망)2"/>
      <sheetName val="2_노무비명세서(난간대)2"/>
      <sheetName val="2_사진대지2"/>
      <sheetName val="3_사진대지2"/>
      <sheetName val="변압기_및_발전기_용량1"/>
      <sheetName val="조도계산서_(도서)1"/>
      <sheetName val="빌딩_안내1"/>
      <sheetName val="CABLE_(2)1"/>
      <sheetName val="G_R300경비1"/>
      <sheetName val="단가대비표_(3)1"/>
      <sheetName val="기성내역서(을)_(2)1"/>
      <sheetName val="1단계_(2)1"/>
      <sheetName val="2_1__노무비_평균단가산출1"/>
      <sheetName val="3_공사비(07년노임단가)1"/>
      <sheetName val="3_공사비(단가조사표)1"/>
      <sheetName val="3_공사비(물량산출표)1"/>
      <sheetName val="3_공사비(일위대가표목록)1"/>
      <sheetName val="3_공사비(일위대가표)1"/>
      <sheetName val="TRE_TABLE1"/>
      <sheetName val="Requirement(Work_Crew)1"/>
      <sheetName val="진입도로B_(2)1"/>
      <sheetName val="2_냉난방설비공사1"/>
      <sheetName val="7_자동제어공사1"/>
      <sheetName val="중강당_내역1"/>
      <sheetName val="기초자료입력및_K치_확인1"/>
      <sheetName val="실행내역_1"/>
      <sheetName val="자재_단가_비교표(견적)1"/>
      <sheetName val="자재_단가_비교표1"/>
      <sheetName val="Bid_Summary1"/>
      <sheetName val="이동시_예상비용1"/>
      <sheetName val="Seg_1DE비용1"/>
      <sheetName val="Transit_비용_감가상각미포함1"/>
      <sheetName val="세골재__T2_변경_현황1"/>
      <sheetName val="전화공사_공량_및_집계표1"/>
      <sheetName val="참조_(2)1"/>
      <sheetName val="6__직접경비1"/>
      <sheetName val="대가_(보완)1"/>
      <sheetName val="3_자재비(총괄)1"/>
      <sheetName val="제조_경영1"/>
      <sheetName val="4_전기1"/>
      <sheetName val="노_무_비1"/>
      <sheetName val="미납품_현황1"/>
      <sheetName val="신설개소별_총집계표(동해-배전)1"/>
      <sheetName val="용선_C_L1"/>
      <sheetName val="전_체1"/>
      <sheetName val="STEEL_BOX_단면설계(SEC_8)1"/>
      <sheetName val="흙막이B_(오산운암)1"/>
      <sheetName val="타이로드_흙막이1"/>
      <sheetName val="타이로드_흙막이(근입장2_5M)1"/>
      <sheetName val="타이로드(근입장2_5M)1"/>
      <sheetName val="pile_항타1"/>
      <sheetName val="pile_항타(디젤)1"/>
      <sheetName val="pile_항타_A1"/>
      <sheetName val="pile_항타_B1"/>
      <sheetName val="pile_항타_C1"/>
      <sheetName val="pile_인발1"/>
      <sheetName val="pile_인발_A1"/>
      <sheetName val="pile_인발_B1"/>
      <sheetName val="pile_인발_C1"/>
      <sheetName val="20TON_TRAILER1"/>
      <sheetName val="토류판_(2)1"/>
      <sheetName val="SHEET_PILE단가1"/>
      <sheetName val="6_이토처리시간1"/>
      <sheetName val="울진항공등화_내역서1"/>
      <sheetName val="영흥TL(UP,DOWN)_1"/>
      <sheetName val="일_위_대_가_표1"/>
      <sheetName val="고객사_관리_코드1"/>
      <sheetName val="2_1외주1"/>
      <sheetName val="2_3노무1"/>
      <sheetName val="2_4자재1"/>
      <sheetName val="2_2장비1"/>
      <sheetName val="2_5경비1"/>
      <sheetName val="2_6수목대1"/>
      <sheetName val="3련_BOX1"/>
      <sheetName val="중기쥰종사_단위단가1"/>
      <sheetName val="PTVT_(MAU)1"/>
      <sheetName val="chi_tiet"/>
      <sheetName val="PPC_Summary"/>
      <sheetName val="chiettinh"/>
      <sheetName val="Parem"/>
      <sheetName val="THVT"/>
      <sheetName val="장비당단가_(1)3"/>
      <sheetName val="Sheet2_(2)3"/>
      <sheetName val="수_량_명_세_서_-_13"/>
      <sheetName val="별표_3"/>
      <sheetName val="2_건축3"/>
      <sheetName val="공정표_3"/>
      <sheetName val="1차_내역서1"/>
      <sheetName val="kimre_scrubber1"/>
      <sheetName val="strut_type1"/>
      <sheetName val="FRP_PIPING_일위대가1"/>
      <sheetName val="Div26_-_Elect"/>
      <sheetName val="Bảng_mã_VT"/>
      <sheetName val="Khoi_luong"/>
      <sheetName val="DonGia_chetao"/>
      <sheetName val="DonGia_VatTuLK"/>
      <sheetName val="Fr_Revit"/>
      <sheetName val="NSA_Summary"/>
      <sheetName val="1공구_건정토건_토공6"/>
      <sheetName val="1공구_건정토건_철콘6"/>
      <sheetName val="도급표지_6"/>
      <sheetName val="도급표지__(4)6"/>
      <sheetName val="부대표지_(4)6"/>
      <sheetName val="도급표지__(3)6"/>
      <sheetName val="부대표지_(3)6"/>
      <sheetName val="도급표지__(2)6"/>
      <sheetName val="부대표지_(2)6"/>
      <sheetName val="토__목6"/>
      <sheetName val="조__경6"/>
      <sheetName val="전_기6"/>
      <sheetName val="건__축6"/>
      <sheetName val="보도내역_(3)6"/>
      <sheetName val="준검_내역서6"/>
      <sheetName val="1_수인터널6"/>
      <sheetName val="2_대외공문6"/>
      <sheetName val="6PILE__(돌출)6"/>
      <sheetName val="AS포장복구_6"/>
      <sheetName val="설_계6"/>
      <sheetName val="내역(최종본4_5)6"/>
      <sheetName val="0_0ControlSheet6"/>
      <sheetName val="0_1keyAssumption6"/>
      <sheetName val="Sheet1_(2)5"/>
      <sheetName val="입출재고현황_(2)5"/>
      <sheetName val="전차선로_물량표5"/>
      <sheetName val="노원열병합__건축공사기성내역서5"/>
      <sheetName val="1_취수장5"/>
      <sheetName val="_총괄표5"/>
      <sheetName val="96보완계획7_125"/>
      <sheetName val="BSD_(2)5"/>
      <sheetName val="4_내진설계5"/>
      <sheetName val="3BL공동구_수량5"/>
      <sheetName val="실행내역서_5"/>
      <sheetName val="부대입찰_내역서5"/>
      <sheetName val="1__설계조건_2_단면가정_3__하중계산5"/>
      <sheetName val="DATA_입력란5"/>
      <sheetName val="1_설계조건5"/>
      <sheetName val="2_고용보험료산출근거5"/>
      <sheetName val="제잡비_xls5"/>
      <sheetName val="인건비_5"/>
      <sheetName val="콤보박스와_리스트박스의_연결5"/>
      <sheetName val="4_경비_5_영업외수지3"/>
      <sheetName val="_견적서3"/>
      <sheetName val="현장별계약현황('98_10_31)5"/>
      <sheetName val="토공(우물통,기타)_5"/>
      <sheetName val="플랜트_설치5"/>
      <sheetName val="원가계산_(2)5"/>
      <sheetName val="Eq__Mobilization5"/>
      <sheetName val="장비당단가_(1)4"/>
      <sheetName val="Sheet2_(2)4"/>
      <sheetName val="97년_추정5"/>
      <sheetName val="현장관리비_산출내역5"/>
      <sheetName val="2000년_공정표3"/>
      <sheetName val="수_량_명_세_서_-_14"/>
      <sheetName val="광통신_견적내역서13"/>
      <sheetName val="할증_3"/>
      <sheetName val="unit_43"/>
      <sheetName val="1_설계기준4"/>
      <sheetName val="별표_4"/>
      <sheetName val="2_건축4"/>
      <sheetName val="공정표_4"/>
      <sheetName val="설내역서_4"/>
      <sheetName val="프라임_강변역(4,236)3"/>
      <sheetName val="내___역3"/>
      <sheetName val="집_계_표3"/>
      <sheetName val="8_PILE__(돌출)4"/>
      <sheetName val="5_2코핑3"/>
      <sheetName val="배수공_시멘트_및_골재량_산출3"/>
      <sheetName val="7_PILE__(돌출)3"/>
      <sheetName val="P_M_별3"/>
      <sheetName val="CIP_공사4"/>
      <sheetName val="표지_(2)5"/>
      <sheetName val="수량산출서_갑지3"/>
      <sheetName val="DATA_입력부3"/>
      <sheetName val="표지_(3)5"/>
      <sheetName val="교각집계_(2)5"/>
      <sheetName val="교각토공_(2)5"/>
      <sheetName val="교각철근_(2)5"/>
      <sheetName val="외주대비_-석축5"/>
      <sheetName val="외주대비-구조물_(2)5"/>
      <sheetName val="견적표지_(3)5"/>
      <sheetName val="_HIT-&gt;HMC_견적(3900)5"/>
      <sheetName val="일__위__대__가__목__록5"/>
      <sheetName val="6__안전관리비8"/>
      <sheetName val="HRSG_SMALL072205"/>
      <sheetName val="교각토공__2_5"/>
      <sheetName val="3_공통공사대비5"/>
      <sheetName val="8_현장관리비4"/>
      <sheetName val="7_안전관리비4"/>
      <sheetName val="하도내역_(철콘)4"/>
      <sheetName val="조건표_(2)4"/>
      <sheetName val="목차_4"/>
      <sheetName val="7__현장관리비_4"/>
      <sheetName val="노무비_근거4"/>
      <sheetName val="임율_Data4"/>
      <sheetName val="2차전체변경예정_(2)4"/>
      <sheetName val="단면_(2)4"/>
      <sheetName val="토공유동표(전체_당초)4"/>
      <sheetName val="구조______3"/>
      <sheetName val="b_balju_(2)4"/>
      <sheetName val="노무비_3"/>
      <sheetName val="화재_탐지_설비3"/>
      <sheetName val="Customer_Databas3"/>
      <sheetName val="4_LINE3"/>
      <sheetName val="7_th3"/>
      <sheetName val="_갑지3"/>
      <sheetName val="4_일위대가집계3"/>
      <sheetName val="내역서_제출3"/>
      <sheetName val="A_LINE3"/>
      <sheetName val="5__현장관리비(new)_3"/>
      <sheetName val="방배동내역_(총괄)3"/>
      <sheetName val="간_지13"/>
      <sheetName val="5__현장관리비_new__3"/>
      <sheetName val="Temporary_Mooring3"/>
      <sheetName val="중기조종사_단위단가4"/>
      <sheetName val="총_원가계산3"/>
      <sheetName val="2_교량(신설)3"/>
      <sheetName val="EQUIP_LIST3"/>
      <sheetName val="일위대가_(PM)2"/>
      <sheetName val="2000_053"/>
      <sheetName val="원내역서_그대로2"/>
      <sheetName val="1_3_1절점좌표3"/>
      <sheetName val="1_1설계기준3"/>
      <sheetName val="1_본부별3"/>
      <sheetName val="기초입력_DATA3"/>
      <sheetName val="재활용_악취_먼지DUCT산출3"/>
      <sheetName val="남양시작동자105노65기1_3화1_22"/>
      <sheetName val="관음목장(제출용)자105인97_52"/>
      <sheetName val="전체내역_(2)2"/>
      <sheetName val="Hyundai_Unit_cost_xls2"/>
      <sheetName val="제출내역_(2)3"/>
      <sheetName val="TABLE_DB2"/>
      <sheetName val="쌍용_data_base2"/>
      <sheetName val="969910(_R)2"/>
      <sheetName val="1062-X방향_2"/>
      <sheetName val="5_정산서3"/>
      <sheetName val="PROJECT_BRIEF2"/>
      <sheetName val="4_장비손료3"/>
      <sheetName val="①idea_pipeline2"/>
      <sheetName val="IMP_통일양식2"/>
      <sheetName val="LYS_통일양식2"/>
      <sheetName val="Xunit_(단위환산)2"/>
      <sheetName val="유통기한_프로그램2"/>
      <sheetName val="2_2_오피스텔(12~32F)3"/>
      <sheetName val="일위대가_집계표3"/>
      <sheetName val="6__안전관리비9"/>
      <sheetName val="자__재3"/>
      <sheetName val="개인별_순위표3"/>
      <sheetName val="CM_13"/>
      <sheetName val="기술부_VENDOR_LIST3"/>
      <sheetName val="단계별내역_(2)3"/>
      <sheetName val="2_2_띠장의_설계3"/>
      <sheetName val="경비_(1)2"/>
      <sheetName val="2F_회의실견적(5_14_일대)2"/>
      <sheetName val="단양_00_아파트-세부내역3"/>
      <sheetName val="VENDOR_LIST2"/>
      <sheetName val="단가_2"/>
      <sheetName val="108_수선비2"/>
      <sheetName val="1차_내역서2"/>
      <sheetName val="중기쥰종사_단위단가2"/>
      <sheetName val="1-1_현장정리2"/>
      <sheetName val="1-2_토공2"/>
      <sheetName val="1-3_WMM,GSB2"/>
      <sheetName val="1-4_BITUMINOUS_COURSE2"/>
      <sheetName val="1-5_BOX_CULVERTS2"/>
      <sheetName val="1-6_BRIDGE2"/>
      <sheetName val="1-7_DRAINAGE2"/>
      <sheetName val="1-8_TRAFFIC2"/>
      <sheetName val="1-9_MISCELLANEOUS2"/>
      <sheetName val="1-10_ELECTRICAL2"/>
      <sheetName val="1-12_도급외항목2"/>
      <sheetName val="9_1지하2층하부보3"/>
      <sheetName val="4_2_1_마루높이_검토2"/>
      <sheetName val="4_일위대가3"/>
      <sheetName val="BOX_본체2"/>
      <sheetName val="STEEL_BOX_단면설계(SEC_8)2"/>
      <sheetName val="6_이토처리시간2"/>
      <sheetName val="울진항공등화_내역서2"/>
      <sheetName val="영흥TL(UP,DOWN)_2"/>
      <sheetName val="일_위_대_가_표2"/>
      <sheetName val="PTVT_(MAU)2"/>
      <sheetName val="5호광장_(만점)3"/>
      <sheetName val="인천국제_(만점)_(2)3"/>
      <sheetName val="전선_및_전선관2"/>
      <sheetName val="설계기준_및_하중계산2"/>
      <sheetName val="Sight_n_M_H2"/>
      <sheetName val="매출요약(월별)_-년간2"/>
      <sheetName val="Piping_Design_Data2"/>
      <sheetName val="4_&amp;_10-inch,_CO2_Combo_&amp;_Sweep2"/>
      <sheetName val="1_䷨수장2"/>
      <sheetName val="4_뀴진설Ⳅ2"/>
      <sheetName val="전䰨선로_물량표2"/>
      <sheetName val="㶀대입찰_내역서2"/>
      <sheetName val="수목데이타_2"/>
      <sheetName val="kimre_scrubber2"/>
      <sheetName val="내역서_(2)2"/>
      <sheetName val="strut_type2"/>
      <sheetName val="한성교회_신축공사(050713)_CheckList2"/>
      <sheetName val="FRP_PIPING_일위대가2"/>
      <sheetName val="총괄집계_2"/>
      <sheetName val="MP_MOB2"/>
      <sheetName val="명일작업계획_(3)2"/>
      <sheetName val="내역서_(3)3"/>
      <sheetName val="산출양식_(2)3"/>
      <sheetName val="전체산출내역서갑(변경)_3"/>
      <sheetName val="A_터파기공3"/>
      <sheetName val="B_측·집3"/>
      <sheetName val="배(자·집)_(2)3"/>
      <sheetName val="2_01측·터·집3"/>
      <sheetName val="땅깍·수_(1-1)3"/>
      <sheetName val="0-52_3"/>
      <sheetName val="콘·다_(2)3"/>
      <sheetName val="기·집_(2)3"/>
      <sheetName val="콘·다_(3)3"/>
      <sheetName val="병원내역집계표_(2)3"/>
      <sheetName val="실행총괄_3"/>
      <sheetName val="[IL-3_XLSY갑지3"/>
      <sheetName val="4_일위대가목차3"/>
      <sheetName val="내역_ver1_03"/>
      <sheetName val="2000,9월_일위3"/>
      <sheetName val="1_노무비명세서(해동)3"/>
      <sheetName val="1_노무비명세서(토목)3"/>
      <sheetName val="2_노무비명세서(해동)3"/>
      <sheetName val="2_노무비명세서(수직보호망)3"/>
      <sheetName val="2_노무비명세서(난간대)3"/>
      <sheetName val="2_사진대지3"/>
      <sheetName val="3_사진대지3"/>
      <sheetName val="변압기_및_발전기_용량2"/>
      <sheetName val="조도계산서_(도서)2"/>
      <sheetName val="빌딩_안내2"/>
      <sheetName val="CABLE_(2)2"/>
      <sheetName val="G_R300경비2"/>
      <sheetName val="단가대비표_(3)2"/>
      <sheetName val="기성내역서(을)_(2)2"/>
      <sheetName val="1단계_(2)2"/>
      <sheetName val="2_1__노무비_평균단가산출2"/>
      <sheetName val="3_공사비(07년노임단가)2"/>
      <sheetName val="3_공사비(단가조사표)2"/>
      <sheetName val="3_공사비(물량산출표)2"/>
      <sheetName val="3_공사비(일위대가표목록)2"/>
      <sheetName val="3_공사비(일위대가표)2"/>
      <sheetName val="TRE_TABLE2"/>
      <sheetName val="Requirement(Work_Crew)2"/>
      <sheetName val="진입도로B_(2)2"/>
      <sheetName val="2_냉난방설비공사2"/>
      <sheetName val="7_자동제어공사2"/>
      <sheetName val="중강당_내역2"/>
      <sheetName val="기초자료입력및_K치_확인2"/>
      <sheetName val="실행내역_2"/>
      <sheetName val="자재_단가_비교표(견적)2"/>
      <sheetName val="자재_단가_비교표2"/>
      <sheetName val="Bid_Summary2"/>
      <sheetName val="이동시_예상비용2"/>
      <sheetName val="Seg_1DE비용2"/>
      <sheetName val="Transit_비용_감가상각미포함2"/>
      <sheetName val="세골재__T2_변경_현황2"/>
      <sheetName val="전화공사_공량_및_집계표2"/>
      <sheetName val="참조_(2)2"/>
      <sheetName val="6__직접경비2"/>
      <sheetName val="대가_(보완)2"/>
      <sheetName val="3_자재비(총괄)2"/>
      <sheetName val="제조_경영2"/>
      <sheetName val="4_전기2"/>
      <sheetName val="노_무_비2"/>
      <sheetName val="미납품_현황2"/>
      <sheetName val="신설개소별_총집계표(동해-배전)2"/>
      <sheetName val="용선_C_L2"/>
      <sheetName val="전_체2"/>
      <sheetName val="흙막이B_(오산운암)2"/>
      <sheetName val="타이로드_흙막이2"/>
      <sheetName val="타이로드_흙막이(근입장2_5M)2"/>
      <sheetName val="타이로드(근입장2_5M)2"/>
      <sheetName val="pile_항타2"/>
      <sheetName val="pile_항타(디젤)2"/>
      <sheetName val="pile_항타_A2"/>
      <sheetName val="pile_항타_B2"/>
      <sheetName val="pile_항타_C2"/>
      <sheetName val="pile_인발2"/>
      <sheetName val="pile_인발_A2"/>
      <sheetName val="pile_인발_B2"/>
      <sheetName val="pile_인발_C2"/>
      <sheetName val="20TON_TRAILER2"/>
      <sheetName val="토류판_(2)2"/>
      <sheetName val="SHEET_PILE단가2"/>
      <sheetName val="함열량_db1"/>
      <sheetName val="10_경제성분석1"/>
      <sheetName val="단가_및_재료비2"/>
      <sheetName val="기계_도급내역서1"/>
      <sheetName val="-15_01"/>
      <sheetName val="고객사_관리_코드2"/>
      <sheetName val="사__업__비__수__지__예__산__서1"/>
      <sheetName val="Div26_-_Elect1"/>
      <sheetName val="2_1외주2"/>
      <sheetName val="2_3노무2"/>
      <sheetName val="2_4자재2"/>
      <sheetName val="2_2장비2"/>
      <sheetName val="2_5경비2"/>
      <sheetName val="2_6수목대2"/>
      <sheetName val="3련_BOX2"/>
      <sheetName val="모선자재_집계표1"/>
      <sheetName val="재료의_할증1"/>
      <sheetName val="내역서_1"/>
      <sheetName val="공내역_및_견적조건1"/>
      <sheetName val="2_11"/>
      <sheetName val="Bảng_mã_VT1"/>
      <sheetName val="Khoi_luong1"/>
      <sheetName val="DonGia_chetao1"/>
      <sheetName val="DonGia_VatTuLK1"/>
      <sheetName val="표__지1"/>
      <sheetName val="D1_2_COF모듈자재_입출재고_(B급)1"/>
      <sheetName val="Fr_Revit1"/>
      <sheetName val="NSA_Summary1"/>
      <sheetName val="Rate"/>
      <sheetName val="Kiem-Toan"/>
      <sheetName val="gVL"/>
      <sheetName val="Quantity"/>
      <sheetName val="중소기업"/>
      <sheetName val="Phieu trinh ky cấu tháp"/>
      <sheetName val="Phieu trinh ky VTP"/>
      <sheetName val="KS-VTP"/>
      <sheetName val="KS-VL rời"/>
      <sheetName val="BCCP"/>
      <sheetName val="Tai san"/>
      <sheetName val="Check dong tien"/>
      <sheetName val="Chi phí SDTS"/>
      <sheetName val="Check COST"/>
      <sheetName val="KHTC"/>
      <sheetName val="DATA HD"/>
      <sheetName val="THNC"/>
      <sheetName val="KEY"/>
      <sheetName val="NC"/>
      <sheetName val="2TM"/>
      <sheetName val="1TM"/>
      <sheetName val="Tong hop 1TM"/>
      <sheetName val="WBS"/>
      <sheetName val="DMKH"/>
      <sheetName val="NS Lán trại"/>
      <sheetName val="Check cong no NC"/>
      <sheetName val="Prelims"/>
      <sheetName val="cong thuc tinh chi tiet"/>
      <sheetName val="00000000"/>
      <sheetName val="cong_thuc_tinh_chi_tiet"/>
      <sheetName val="cong_thuc_tinh_chi_tiet1"/>
      <sheetName val="장비분석"/>
      <sheetName val="외주대비 -석축_x0000__x0000__x0000__x"/>
      <sheetName val="_IL-3.XLSY갑지"/>
      <sheetName val="_IL-3_XLSY갑지"/>
      <sheetName val="외주대비_-석축_후다내역_XLS_견적표지_(3"/>
      <sheetName val="_IL-3_XLSY갑지1"/>
      <sheetName val="_IL-3_XLSY갑지2"/>
      <sheetName val="_IL-3_XLSY갑지3"/>
      <sheetName val="KET CAU- MJV2"/>
      <sheetName val="Ví dụ"/>
      <sheetName val="Gia VLNCMTC"/>
      <sheetName val="1_MV"/>
      <sheetName val="SEX"/>
      <sheetName val="IBASE"/>
      <sheetName val="MTC"/>
      <sheetName val="外構・目次"/>
      <sheetName val="工場棟・目次"/>
      <sheetName val="事務棟・目次"/>
      <sheetName val="GC산출"/>
      <sheetName val="cable산출"/>
      <sheetName val="아파트급수지하PIT층평면도(평면도)"/>
      <sheetName val="토공계산서(부체도로)"/>
      <sheetName val="수로BOX"/>
      <sheetName val="CF_DT"/>
      <sheetName val="1-׃⼿"/>
      <sheetName val="1-닑⽋"/>
      <sheetName val="1-_x0005__x0000_"/>
      <sheetName val="01. DATA"/>
      <sheetName val="총공사_x0000__x0000_Ԁ"/>
      <sheetName val="오억미만"/>
      <sheetName val="2.입력sheet"/>
      <sheetName val="코드일람표"/>
      <sheetName val="기초데이타"/>
      <sheetName val="용산1(해보)"/>
      <sheetName val="매입"/>
      <sheetName val="Bab泅啢堀㭔*"/>
      <sheetName val="계산내역(설비)"/>
      <sheetName val="교각怀"/>
      <sheetName val="경비_원본"/>
      <sheetName val="A-100전제"/>
      <sheetName val="갑지 1회"/>
      <sheetName val="표지1회"/>
      <sheetName val="18.07"/>
      <sheetName val="갑지 2회"/>
      <sheetName val="표지2회"/>
      <sheetName val="18.08"/>
      <sheetName val="갑지 3회"/>
      <sheetName val="표지3회"/>
      <sheetName val="18.09"/>
      <sheetName val="갑지 4회"/>
      <sheetName val="표지4회"/>
      <sheetName val="18.10"/>
      <sheetName val="갑지 5회"/>
      <sheetName val="표지5회"/>
      <sheetName val="18.11"/>
      <sheetName val="갑지 6회"/>
      <sheetName val="표지6회"/>
      <sheetName val="18.12"/>
      <sheetName val="갑지 7회"/>
      <sheetName val="표지7회"/>
      <sheetName val="19.01"/>
      <sheetName val="갑지 8회"/>
      <sheetName val="표지8회"/>
      <sheetName val="19.02"/>
      <sheetName val="갑지 9회"/>
      <sheetName val="표지 9회"/>
      <sheetName val="19.03"/>
      <sheetName val="갑지 10회"/>
      <sheetName val="표지 10회"/>
      <sheetName val="19.04"/>
      <sheetName val="갑지 11회"/>
      <sheetName val="표지 11회"/>
      <sheetName val="19.05"/>
      <sheetName val="갑지 12회"/>
      <sheetName val="표지 12회"/>
      <sheetName val="19.06"/>
      <sheetName val="갑지 13회"/>
      <sheetName val="표지 13회"/>
      <sheetName val="19.07"/>
      <sheetName val="갑지 14회"/>
      <sheetName val="표지 14회"/>
      <sheetName val="19.08"/>
      <sheetName val="BD운반거리"/>
      <sheetName val="견적_x0005_"/>
      <sheetName val="CԀ"/>
      <sheetName val="chitiet"/>
      <sheetName val="Sikje_in_x0005__x0000_"/>
      <sheetName val="샌딩 에폭시 도장"/>
      <sheetName val="2련간지"/>
      <sheetName val="시험연구비상각"/>
      <sheetName val="Summary VO No.3"/>
      <sheetName val="Breakdown"/>
      <sheetName val="VO No.3.1"/>
      <sheetName val="VO No.3.2"/>
      <sheetName val="VO No.3.3"/>
      <sheetName val="VO No.3.4"/>
      <sheetName val="VO No.3.5"/>
      <sheetName val="VO No.3.6"/>
      <sheetName val="VO No.3.7"/>
      <sheetName val="VO No.3.8"/>
      <sheetName val="견적표지_(3"/>
      <sheetName val="SCOPE OF WORK"/>
      <sheetName val="BG"/>
      <sheetName val="대3류 "/>
      <sheetName val="외주대비 ᨀ晙ԯ"/>
      <sheetName val="入力作成表"/>
      <sheetName val="D_MUC"/>
      <sheetName val="내역서-설비"/>
      <sheetName val="전도금정산서(27)"/>
      <sheetName val="3.단가산출서"/>
      <sheetName val="4.단가산출기초"/>
      <sheetName val="서울대규장각(가시설흙막이)"/>
      <sheetName val="재무가정"/>
      <sheetName val="사전공사"/>
      <sheetName val="NOM³"/>
      <sheetName val="NOMֳ"/>
      <sheetName val="기초입력ԯ"/>
      <sheetName val="외주대비x"/>
      <sheetName val="교대(A1-A2)"/>
      <sheetName val="별표총괄"/>
      <sheetName val="사용성검토"/>
      <sheetName val="물가변동 총괄서"/>
      <sheetName val="수량조서(신)"/>
      <sheetName val="EUL"/>
      <sheetName val="해평견적"/>
      <sheetName val="공종별"/>
      <sheetName val="취수탑"/>
      <sheetName val="부속동"/>
      <sheetName val="도시가스현황"/>
      <sheetName val="7.1유효폭"/>
      <sheetName val="Sheet17"/>
      <sheetName val="허용전류-IEC"/>
      <sheetName val="허용전류-IEC DATA"/>
      <sheetName val="방배동내역(한영)"/>
      <sheetName val="노무비계"/>
      <sheetName val="36+45-113-18+19+20I"/>
      <sheetName val="본선 토공 분배표"/>
      <sheetName val="출자한도"/>
      <sheetName val="변경내역대비표(2)"/>
      <sheetName val="침하계"/>
      <sheetName val="을 2"/>
      <sheetName val="을 1"/>
      <sheetName val="토공 갑지"/>
      <sheetName val="구조물견적"/>
      <sheetName val="실적"/>
      <sheetName val="입력(K0)"/>
      <sheetName val="물량"/>
      <sheetName val="장비내역서"/>
      <sheetName val="D01"/>
      <sheetName val="D02"/>
      <sheetName val="CIVIL"/>
      <sheetName val="단가조사표"/>
      <sheetName val="붙임5"/>
      <sheetName val="작업방"/>
      <sheetName val="총괄k"/>
      <sheetName val="MAT"/>
      <sheetName val="각사별공사비분개 "/>
      <sheetName val="1,2,3,4,5단위수량"/>
      <sheetName val="별표"/>
      <sheetName val="자재조사표"/>
      <sheetName val="변수데이타"/>
      <sheetName val="설계개요"/>
      <sheetName val="터널전기"/>
      <sheetName val="해외법인"/>
      <sheetName val="물가변동_총괄서"/>
      <sheetName val="허용전류-IEC_DATA"/>
      <sheetName val="7_1유효폭"/>
      <sheetName val="본선_토공_분배표"/>
      <sheetName val="설계흐름도"/>
      <sheetName val="발생토"/>
      <sheetName val="정SW_원_"/>
      <sheetName val="안전건강연금"/>
      <sheetName val="건축실적"/>
      <sheetName val="고용퇴직"/>
      <sheetName val="기계실적"/>
      <sheetName val="물가기준년"/>
      <sheetName val="노임산재"/>
      <sheetName val="장비기준"/>
      <sheetName val="조경수목"/>
      <sheetName val="토목실적"/>
      <sheetName val="계수시트"/>
      <sheetName val="일년TOTAL"/>
      <sheetName val="유기공정"/>
      <sheetName val="공내역서"/>
      <sheetName val="적용률"/>
      <sheetName val="자바라1"/>
      <sheetName val="해외 연수비용 계산-삭제"/>
      <sheetName val="해외 기술훈련비 (합계)"/>
      <sheetName val="D-3109"/>
      <sheetName val="Pier 3"/>
      <sheetName val="기성집계"/>
      <sheetName val="와동25-3(변경)"/>
      <sheetName val="관로토공"/>
      <sheetName val="기초"/>
      <sheetName val="공종별수량집계"/>
      <sheetName val="2006납품"/>
      <sheetName val="신천교(음성)"/>
      <sheetName val="암거날개벽"/>
      <sheetName val="S1"/>
      <sheetName val="옹벽(수량)"/>
      <sheetName val="Tender"/>
      <sheetName val="BOX(1.5X1.5)"/>
      <sheetName val="결재갑지"/>
      <sheetName val="외자배분"/>
      <sheetName val="외자내역"/>
      <sheetName val="가제당공사비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시설일위"/>
      <sheetName val="소요자재"/>
      <sheetName val="노무산출서"/>
      <sheetName val="맨홀토공산출"/>
      <sheetName val="7-3단면_상시"/>
      <sheetName val="12호기내역서(건축분)"/>
      <sheetName val="TYPE A"/>
      <sheetName val="옹벽수량집계"/>
      <sheetName val="1SPAN"/>
      <sheetName val="국공유지및사유지"/>
      <sheetName val="K55수출"/>
      <sheetName val="변경원가서갑"/>
      <sheetName val="기경집계"/>
      <sheetName val="물가변동_총괄서1"/>
      <sheetName val="허용전류-IEC_DATA1"/>
      <sheetName val="7_1유효폭1"/>
      <sheetName val="본선_토공_분배표1"/>
      <sheetName val="을_2"/>
      <sheetName val="을_1"/>
      <sheetName val="토공_갑지"/>
      <sheetName val="Pier_3"/>
      <sheetName val="각사별공사비분개_"/>
      <sheetName val="해외_연수비용_계산-삭제"/>
      <sheetName val="해외_기술훈련비_(합계)"/>
      <sheetName val="구성비"/>
      <sheetName val="포장물량집계"/>
      <sheetName val="WEON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매립"/>
      <sheetName val="1안98Billing"/>
      <sheetName val="설비원가"/>
      <sheetName val="장비투입 (2)"/>
      <sheetName val="CC16-내역서"/>
      <sheetName val="시설물일위"/>
      <sheetName val="1ST"/>
      <sheetName val="96까지"/>
      <sheetName val="97년"/>
      <sheetName val="98이후"/>
      <sheetName val="#10거푸집유로폼(0~7m)"/>
      <sheetName val="상부하중"/>
      <sheetName val="풍하중1"/>
      <sheetName val="L형옹벽단위수량(35)"/>
      <sheetName val="L형옹벽단위수량(25)"/>
      <sheetName val="영업2"/>
      <sheetName val="C &amp; G RHS"/>
      <sheetName val="건축공사요약표"/>
      <sheetName val="집계내역서(가압장)"/>
      <sheetName val="흐름도"/>
      <sheetName val="5.3 단면가정"/>
      <sheetName val="원가1(기계)"/>
      <sheetName val="단기차입금"/>
      <sheetName val="유용원석량소요시기검토안"/>
      <sheetName val="공사수행방안"/>
      <sheetName val="토공사(단지)"/>
      <sheetName val="EKOG10건축"/>
      <sheetName val="시추주상도"/>
      <sheetName val="지질조사분석"/>
      <sheetName val="ITB COST"/>
      <sheetName val="공내역"/>
      <sheetName val="제품"/>
      <sheetName val="CLAUSE"/>
      <sheetName val="CATCH BASIN"/>
      <sheetName val="SLAB&quot;1&quot;"/>
      <sheetName val="단가산출2"/>
      <sheetName val="투자효율분석"/>
      <sheetName val="기지국"/>
      <sheetName val="jobhist"/>
      <sheetName val="신림자금"/>
      <sheetName val="수질정화시설"/>
      <sheetName val="목표세부명세"/>
      <sheetName val="실시공"/>
      <sheetName val="Man Hole"/>
      <sheetName val="°©Áö"/>
      <sheetName val="선로정수계산"/>
      <sheetName val="CON포장수량"/>
      <sheetName val="ACUNIT"/>
      <sheetName val="CONUNIT"/>
      <sheetName val="L_type"/>
      <sheetName val="40단가산출서"/>
      <sheetName val="40집계"/>
      <sheetName val="증가분"/>
      <sheetName val="증가수정"/>
      <sheetName val="문의사항"/>
      <sheetName val="수수료율표"/>
      <sheetName val="토공산출(주차장)"/>
      <sheetName val="STRA2"/>
      <sheetName val="관로토공집계표"/>
      <sheetName val="WEIGHT LIST"/>
      <sheetName val="POL6차-PIPING"/>
      <sheetName val="산#2-1 (2)"/>
      <sheetName val="산#3-1"/>
      <sheetName val="설산1.나"/>
      <sheetName val="본사S"/>
      <sheetName val="교대시점"/>
      <sheetName val="1.토공"/>
      <sheetName val="부대공사"/>
      <sheetName val="구역화물"/>
      <sheetName val="차도조도계산"/>
      <sheetName val="공통비(전체)"/>
      <sheetName val="2연BOX"/>
      <sheetName val="DC-2303"/>
      <sheetName val="O＆P"/>
      <sheetName val="결재판(삭제하지말아주세요)"/>
      <sheetName val="Process Piping"/>
      <sheetName val="산출2-기기동력"/>
      <sheetName val="관급자재집계표"/>
      <sheetName val="배수유공블럭"/>
      <sheetName val="40총괄"/>
      <sheetName val="SCHEDULE"/>
      <sheetName val="C-직노1"/>
      <sheetName val="data2"/>
      <sheetName val="S003031"/>
      <sheetName val="기성내역서"/>
      <sheetName val="하수BOX이설"/>
      <sheetName val="할증"/>
      <sheetName val="방조제+선착장+배수갑문+부대공+1-2방조제"/>
      <sheetName val="계산근거"/>
      <sheetName val="plan&amp;section of foundation"/>
      <sheetName val="design criteria"/>
      <sheetName val="__"/>
      <sheetName val="산출3-유도등"/>
      <sheetName val="산출2-동력"/>
      <sheetName val="산출2-피뢰침"/>
      <sheetName val="덤프"/>
      <sheetName val="견적990322"/>
      <sheetName val="원형맨홀수량"/>
      <sheetName val="woo(mac)"/>
      <sheetName val="archi(본사)"/>
      <sheetName val="교통신호등"/>
      <sheetName val="CAL"/>
      <sheetName val="성곽내역서"/>
      <sheetName val="수량산출서-2"/>
      <sheetName val="Koreasea"/>
      <sheetName val="중동공구"/>
      <sheetName val="예가대비"/>
      <sheetName val="집1"/>
      <sheetName val="철근총괄집계표"/>
      <sheetName val="개화1교"/>
      <sheetName val="3차설계"/>
      <sheetName val="106C0300"/>
      <sheetName val="산출내역(K2)"/>
      <sheetName val="투찰"/>
      <sheetName val="전체제잡비"/>
      <sheetName val="공종별집계표"/>
      <sheetName val="자재 집계표"/>
      <sheetName val="Raw Data"/>
      <sheetName val="S9"/>
      <sheetName val="S14"/>
      <sheetName val="물가변동_총괄서2"/>
      <sheetName val="허용전류-IEC_DATA2"/>
      <sheetName val="본선_토공_분배표2"/>
      <sheetName val="7_1유효폭2"/>
      <sheetName val="토공_갑지1"/>
      <sheetName val="각사별공사비분개_1"/>
      <sheetName val="을_21"/>
      <sheetName val="을_11"/>
      <sheetName val="Pier_31"/>
      <sheetName val="_1"/>
      <sheetName val="해외_연수비용_계산-삭제1"/>
      <sheetName val="해외_기술훈련비_(합계)1"/>
      <sheetName val="TYPE_A"/>
      <sheetName val="BOX(1_5X1_5)"/>
      <sheetName val="장비투입_(2)"/>
      <sheetName val="C_&amp;_G_RHS"/>
      <sheetName val="5_3_단면가정"/>
      <sheetName val="ITB_COST"/>
      <sheetName val="CATCH_BASIN"/>
      <sheetName val="Man_Hole"/>
      <sheetName val="Process_Piping"/>
      <sheetName val="도장수량(하1)"/>
      <sheetName val="주형"/>
      <sheetName val="PILE"/>
      <sheetName val="배관내역"/>
      <sheetName val="산출서양식01"/>
      <sheetName val="내역서(기성청구)"/>
      <sheetName val="960318-1"/>
      <sheetName val="PHC파일 천공 및 항타"/>
      <sheetName val="COA-17"/>
      <sheetName val="C-18"/>
      <sheetName val="FLA"/>
      <sheetName val="Rect. 10"/>
      <sheetName val="1차3회-개소별명세서-빨간색-인쇄용(2187_x0000__x0000_"/>
      <sheetName val="전_x0000_"/>
      <sheetName val="출장㺎Ă"/>
      <sheetName val="실唉역서"/>
      <sheetName val="㶀하ረ성남)"/>
      <sheetName val="㶀대표지_(鰲)"/>
      <sheetName val="⳵사塄총ⴄ표"/>
      <sheetName val="배ⴀ단가조사䄜"/>
      <sheetName val="공䠅별산출뀴䃭서"/>
      <sheetName val="옹벽ꏨ면치수"/>
      <sheetName val="맨홀메우기"/>
      <sheetName val="1_설계기준倱"/>
      <sheetName val="현장´_x0000_Ԁ_x0000_"/>
      <sheetName val="연령현황"/>
      <sheetName val="1차설계逷≙?≙"/>
      <sheetName val="수량산출서_x0010_"/>
      <sheetName val="총공사"/>
      <sheetName val="부대표지츀 "/>
      <sheetName val="건_ê"/>
      <sheetName val="간접비 총괄표"/>
      <sheetName val="1공구_건정토건_토_x0000__x0000_"/>
      <sheetName val="자재단가표"/>
      <sheetName val="gyun"/>
      <sheetName val="갑漅⿊"/>
      <sheetName val="18.궤도재료"/>
      <sheetName val="직접공사비"/>
      <sheetName val="중사"/>
      <sheetName val="내역 "/>
      <sheetName val="투찰금액"/>
      <sheetName val="외Å_x0000_怀"/>
      <sheetName val="측구_x0000_"/>
      <sheetName val="Sàn T1"/>
      <sheetName val="Lỗ thông gió"/>
      <sheetName val="CodeSheet"/>
      <sheetName val="Thống kê"/>
      <sheetName val="Sikje_in"/>
      <sheetName val="샌딩_에폭시_도장"/>
      <sheetName val="외주대비_ᨀ晙ԯ"/>
      <sheetName val="Summary"/>
      <sheetName val="H. MECHANICAL"/>
      <sheetName val="J. FIRE FIGHTING"/>
      <sheetName val="MECHANICAL"/>
      <sheetName val="[후다_x0001_ _x0010__x0000__x0003_ _x0010__x0000__x0001__x0000__x0010__x0000__x0001_ _x0010__x0000__x0003_"/>
      <sheetName val="유통간부"/>
      <sheetName val="장기"/>
      <sheetName val="수정계획3"/>
      <sheetName val="시작"/>
      <sheetName val="받을어음"/>
      <sheetName val="유가증권"/>
      <sheetName val="대손상각"/>
      <sheetName val="HS"/>
      <sheetName val="Sikje_in_x0005_"/>
      <sheetName val="Tai khoan"/>
      <sheetName val="1공구_건정토건_토공7"/>
      <sheetName val="1공구_건정토건_철콘7"/>
      <sheetName val="도급표지_7"/>
      <sheetName val="도급표지__(4)7"/>
      <sheetName val="부대표지_(4)7"/>
      <sheetName val="도급표지__(3)7"/>
      <sheetName val="부대표지_(3)7"/>
      <sheetName val="도급표지__(2)7"/>
      <sheetName val="부대표지_(2)7"/>
      <sheetName val="토__목7"/>
      <sheetName val="조__경7"/>
      <sheetName val="전_기7"/>
      <sheetName val="건__축7"/>
      <sheetName val="보도내역_(3)7"/>
      <sheetName val="준검_내역서7"/>
      <sheetName val="1_수인터널7"/>
      <sheetName val="표지_(3)6"/>
      <sheetName val="표지_(2)6"/>
      <sheetName val="교각집계_(2)6"/>
      <sheetName val="교각토공_(2)6"/>
      <sheetName val="교각철근_(2)6"/>
      <sheetName val="외주대비_-석축6"/>
      <sheetName val="외주대비-구조물_(2)6"/>
      <sheetName val="견적표지_(3)6"/>
      <sheetName val="_HIT-&gt;HMC_견적(3900)6"/>
      <sheetName val="내역(최종본4_5)7"/>
      <sheetName val="설_계7"/>
      <sheetName val="입출재고현황_(2)6"/>
      <sheetName val="6PILE__(돌출)7"/>
      <sheetName val="2_대외공문7"/>
      <sheetName val="AS포장복구_7"/>
      <sheetName val="0_0ControlSheet7"/>
      <sheetName val="0_1keyAssumption7"/>
      <sheetName val="4_내진설계6"/>
      <sheetName val="Sheet1_(2)6"/>
      <sheetName val="1_취수장6"/>
      <sheetName val="BSD_(2)6"/>
      <sheetName val="4_경비_5_영업외수지4"/>
      <sheetName val="_견적서4"/>
      <sheetName val="1__설계조건_2_단면가정_3__하중계산6"/>
      <sheetName val="DATA_입력란6"/>
      <sheetName val="실행내역서_6"/>
      <sheetName val="장비당단가_(1)5"/>
      <sheetName val="Sheet2_(2)5"/>
      <sheetName val="96보완계획7_126"/>
      <sheetName val="전차선로_물량표6"/>
      <sheetName val="부대입찰_내역서6"/>
      <sheetName val="3BL공동구_수량6"/>
      <sheetName val="제잡비_xls6"/>
      <sheetName val="인건비_6"/>
      <sheetName val="_총괄표6"/>
      <sheetName val="2_고용보험료산출근거6"/>
      <sheetName val="토공(우물통,기타)_6"/>
      <sheetName val="현장관리비_산출내역6"/>
      <sheetName val="현장별계약현황('98_10_31)6"/>
      <sheetName val="97년_추정6"/>
      <sheetName val="Eq__Mobilization6"/>
      <sheetName val="원가계산_(2)6"/>
      <sheetName val="1_설계조건6"/>
      <sheetName val="광통신_견적내역서14"/>
      <sheetName val="할증_4"/>
      <sheetName val="노원열병합__건축공사기성내역서6"/>
      <sheetName val="unit_44"/>
      <sheetName val="플랜트_설치6"/>
      <sheetName val="1_설계기준5"/>
      <sheetName val="콤보박스와_리스트박스의_연결6"/>
      <sheetName val="별표_5"/>
      <sheetName val="수_량_명_세_서_-_15"/>
      <sheetName val="2_건축5"/>
      <sheetName val="공정표_5"/>
      <sheetName val="설내역서_5"/>
      <sheetName val="프라임_강변역(4,236)4"/>
      <sheetName val="내___역4"/>
      <sheetName val="집_계_표4"/>
      <sheetName val="8_PILE__(돌출)5"/>
      <sheetName val="2000년_공정표4"/>
      <sheetName val="5_2코핑4"/>
      <sheetName val="배수공_시멘트_및_골재량_산출4"/>
      <sheetName val="7_PILE__(돌출)4"/>
      <sheetName val="P_M_별4"/>
      <sheetName val="CIP_공사5"/>
      <sheetName val="수량산출서_갑지4"/>
      <sheetName val="DATA_입력부4"/>
      <sheetName val="일__위__대__가__목__록6"/>
      <sheetName val="6__안전관리비10"/>
      <sheetName val="HRSG_SMALL072206"/>
      <sheetName val="교각토공__2_6"/>
      <sheetName val="3_공통공사대비6"/>
      <sheetName val="8_현장관리비5"/>
      <sheetName val="7_안전관리비5"/>
      <sheetName val="하도내역_(철콘)5"/>
      <sheetName val="조건표_(2)5"/>
      <sheetName val="목차_5"/>
      <sheetName val="7__현장관리비_5"/>
      <sheetName val="노무비_근거5"/>
      <sheetName val="임율_Data5"/>
      <sheetName val="2차전체변경예정_(2)5"/>
      <sheetName val="단면_(2)5"/>
      <sheetName val="토공유동표(전체_당초)5"/>
      <sheetName val="구조______4"/>
      <sheetName val="b_balju_(2)5"/>
      <sheetName val="노무비_4"/>
      <sheetName val="화재_탐지_설비4"/>
      <sheetName val="Customer_Databas4"/>
      <sheetName val="4_LINE4"/>
      <sheetName val="7_th4"/>
      <sheetName val="_갑지4"/>
      <sheetName val="4_일위대가집계4"/>
      <sheetName val="내역서_제출4"/>
      <sheetName val="A_LINE4"/>
      <sheetName val="5__현장관리비(new)_4"/>
      <sheetName val="방배동내역_(총괄)4"/>
      <sheetName val="간_지14"/>
      <sheetName val="5__현장관리비_new__4"/>
      <sheetName val="Temporary_Mooring4"/>
      <sheetName val="중기조종사_단위단가5"/>
      <sheetName val="총_원가계산4"/>
      <sheetName val="2_교량(신설)4"/>
      <sheetName val="EQUIP_LIST4"/>
      <sheetName val="일위대가_(PM)3"/>
      <sheetName val="2000_054"/>
      <sheetName val="원내역서_그대로3"/>
      <sheetName val="1_3_1절점좌표4"/>
      <sheetName val="1_1설계기준4"/>
      <sheetName val="1_본부별4"/>
      <sheetName val="기초입력_DATA4"/>
      <sheetName val="재활용_악취_먼지DUCT산출4"/>
      <sheetName val="남양시작동자105노65기1_3화1_23"/>
      <sheetName val="관음목장(제출용)자105인97_53"/>
      <sheetName val="전체내역_(2)3"/>
      <sheetName val="Hyundai_Unit_cost_xls3"/>
      <sheetName val="제출내역_(2)4"/>
      <sheetName val="TABLE_DB3"/>
      <sheetName val="쌍용_data_base3"/>
      <sheetName val="969910(_R)3"/>
      <sheetName val="1062-X방향_3"/>
      <sheetName val="5_정산서4"/>
      <sheetName val="PROJECT_BRIEF3"/>
      <sheetName val="4_장비손료4"/>
      <sheetName val="①idea_pipeline3"/>
      <sheetName val="IMP_통일양식3"/>
      <sheetName val="LYS_통일양식3"/>
      <sheetName val="Xunit_(단위환산)3"/>
      <sheetName val="유통기한_프로그램3"/>
      <sheetName val="2_2_오피스텔(12~32F)4"/>
      <sheetName val="일위대가_집계표4"/>
      <sheetName val="6__안전관리비11"/>
      <sheetName val="자__재4"/>
      <sheetName val="개인별_순위표4"/>
      <sheetName val="CM_14"/>
      <sheetName val="기술부_VENDOR_LIST4"/>
      <sheetName val="단계별내역_(2)4"/>
      <sheetName val="2_2_띠장의_설계4"/>
      <sheetName val="경비_(1)3"/>
      <sheetName val="2F_회의실견적(5_14_일대)3"/>
      <sheetName val="단양_00_아파트-세부내역4"/>
      <sheetName val="VENDOR_LIST3"/>
      <sheetName val="단가_3"/>
      <sheetName val="108_수선비3"/>
      <sheetName val="중기쥰종사_단위단가3"/>
      <sheetName val="1-1_현장정리3"/>
      <sheetName val="1-2_토공3"/>
      <sheetName val="1-3_WMM,GSB3"/>
      <sheetName val="1-4_BITUMINOUS_COURSE3"/>
      <sheetName val="1-5_BOX_CULVERTS3"/>
      <sheetName val="1-6_BRIDGE3"/>
      <sheetName val="1-7_DRAINAGE3"/>
      <sheetName val="1-8_TRAFFIC3"/>
      <sheetName val="1-9_MISCELLANEOUS3"/>
      <sheetName val="1-10_ELECTRICAL3"/>
      <sheetName val="1-12_도급외항목3"/>
      <sheetName val="9_1지하2층하부보4"/>
      <sheetName val="4_2_1_마루높이_검토3"/>
      <sheetName val="4_일위대가4"/>
      <sheetName val="BOX_본체3"/>
      <sheetName val="PTVT_(MAU)3"/>
      <sheetName val="STEEL_BOX_단면설계(SEC_8)3"/>
      <sheetName val="6_이토처리시간3"/>
      <sheetName val="울진항공등화_내역서3"/>
      <sheetName val="영흥TL(UP,DOWN)_3"/>
      <sheetName val="일_위_대_가_표3"/>
      <sheetName val="1차_내역서3"/>
      <sheetName val="MP_MOB3"/>
      <sheetName val="명일작업계획_(3)3"/>
      <sheetName val="Div26_-_Elect2"/>
      <sheetName val="내역서_(3)4"/>
      <sheetName val="산출양식_(2)4"/>
      <sheetName val="전체산출내역서갑(변경)_4"/>
      <sheetName val="A_터파기공4"/>
      <sheetName val="B_측·집4"/>
      <sheetName val="배(자·집)_(2)4"/>
      <sheetName val="2_01측·터·집4"/>
      <sheetName val="땅깍·수_(1-1)4"/>
      <sheetName val="0-52_4"/>
      <sheetName val="콘·다_(2)4"/>
      <sheetName val="기·집_(2)4"/>
      <sheetName val="콘·다_(3)4"/>
      <sheetName val="병원내역집계표_(2)4"/>
      <sheetName val="실행총괄_4"/>
      <sheetName val="[IL-3_XLSY갑지4"/>
      <sheetName val="4_일위대가목차4"/>
      <sheetName val="내역_ver1_04"/>
      <sheetName val="2000,9월_일위4"/>
      <sheetName val="1_노무비명세서(해동)4"/>
      <sheetName val="1_노무비명세서(토목)4"/>
      <sheetName val="2_노무비명세서(해동)4"/>
      <sheetName val="2_노무비명세서(수직보호망)4"/>
      <sheetName val="2_노무비명세서(난간대)4"/>
      <sheetName val="2_사진대지4"/>
      <sheetName val="3_사진대지4"/>
      <sheetName val="변압기_및_발전기_용량3"/>
      <sheetName val="조도계산서_(도서)3"/>
      <sheetName val="빌딩_안내3"/>
      <sheetName val="CABLE_(2)3"/>
      <sheetName val="G_R300경비3"/>
      <sheetName val="단가대비표_(3)3"/>
      <sheetName val="기성내역서(을)_(2)3"/>
      <sheetName val="1단계_(2)3"/>
      <sheetName val="2_1__노무비_평균단가산출3"/>
      <sheetName val="3_공사비(07년노임단가)3"/>
      <sheetName val="3_공사비(단가조사표)3"/>
      <sheetName val="3_공사비(물량산출표)3"/>
      <sheetName val="3_공사비(일위대가표목록)3"/>
      <sheetName val="3_공사비(일위대가표)3"/>
      <sheetName val="TRE_TABLE3"/>
      <sheetName val="Requirement(Work_Crew)3"/>
      <sheetName val="진입도로B_(2)3"/>
      <sheetName val="수목데이타_3"/>
      <sheetName val="2_냉난방설비공사3"/>
      <sheetName val="7_자동제어공사3"/>
      <sheetName val="중강당_내역3"/>
      <sheetName val="기초자료입력및_K치_확인3"/>
      <sheetName val="실행내역_3"/>
      <sheetName val="자재_단가_비교표(견적)3"/>
      <sheetName val="자재_단가_비교표3"/>
      <sheetName val="Bid_Summary3"/>
      <sheetName val="이동시_예상비용3"/>
      <sheetName val="Seg_1DE비용3"/>
      <sheetName val="Transit_비용_감가상각미포함3"/>
      <sheetName val="세골재__T2_변경_현황3"/>
      <sheetName val="내역서_(2)3"/>
      <sheetName val="전화공사_공량_및_집계표3"/>
      <sheetName val="참조_(2)3"/>
      <sheetName val="6__직접경비3"/>
      <sheetName val="대가_(보완)3"/>
      <sheetName val="3_자재비(총괄)3"/>
      <sheetName val="5호광장_(만점)4"/>
      <sheetName val="인천국제_(만점)_(2)4"/>
      <sheetName val="제조_경영3"/>
      <sheetName val="4_전기3"/>
      <sheetName val="노_무_비3"/>
      <sheetName val="미납품_현황3"/>
      <sheetName val="신설개소별_총집계표(동해-배전)3"/>
      <sheetName val="용선_C_L3"/>
      <sheetName val="전_체3"/>
      <sheetName val="흙막이B_(오산운암)3"/>
      <sheetName val="타이로드_흙막이3"/>
      <sheetName val="타이로드_흙막이(근입장2_5M)3"/>
      <sheetName val="타이로드(근입장2_5M)3"/>
      <sheetName val="pile_항타3"/>
      <sheetName val="pile_항타(디젤)3"/>
      <sheetName val="pile_항타_A3"/>
      <sheetName val="pile_항타_B3"/>
      <sheetName val="pile_항타_C3"/>
      <sheetName val="pile_인발3"/>
      <sheetName val="pile_인발_A3"/>
      <sheetName val="pile_인발_B3"/>
      <sheetName val="pile_인발_C3"/>
      <sheetName val="20TON_TRAILER3"/>
      <sheetName val="토류판_(2)3"/>
      <sheetName val="SHEET_PILE단가3"/>
      <sheetName val="전선_및_전선관3"/>
      <sheetName val="2_1외주3"/>
      <sheetName val="2_3노무3"/>
      <sheetName val="2_4자재3"/>
      <sheetName val="2_2장비3"/>
      <sheetName val="2_5경비3"/>
      <sheetName val="2_6수목대3"/>
      <sheetName val="3련_BOX3"/>
      <sheetName val="설계기준_및_하중계산3"/>
      <sheetName val="Sight_n_M_H3"/>
      <sheetName val="매출요약(월별)_-년간3"/>
      <sheetName val="Piping_Design_Data3"/>
      <sheetName val="4_&amp;_10-inch,_CO2_Combo_&amp;_Sweep3"/>
      <sheetName val="1_䷨수장3"/>
      <sheetName val="4_뀴진설Ⳅ3"/>
      <sheetName val="전䰨선로_물량표3"/>
      <sheetName val="㶀대입찰_내역서3"/>
      <sheetName val="모선자재_집계표2"/>
      <sheetName val="재료의_할증2"/>
      <sheetName val="총괄집계_3"/>
      <sheetName val="kimre_scrubber3"/>
      <sheetName val="strut_type3"/>
      <sheetName val="한성교회_신축공사(050713)_CheckList3"/>
      <sheetName val="FRP_PIPING_일위대가3"/>
      <sheetName val="단가_및_재료비3"/>
      <sheetName val="함열량_db2"/>
      <sheetName val="10_경제성분석2"/>
      <sheetName val="기계_도급내역서2"/>
      <sheetName val="-15_02"/>
      <sheetName val="고객사_관리_코드3"/>
      <sheetName val="내역서_2"/>
      <sheetName val="사__업__비__수__지__예__산__서2"/>
      <sheetName val="Bảng_mã_VT2"/>
      <sheetName val="공내역_및_견적조건2"/>
      <sheetName val="2_12"/>
      <sheetName val="Khoi_luong2"/>
      <sheetName val="DonGia_chetao2"/>
      <sheetName val="DonGia_VatTuLK2"/>
      <sheetName val="표__지2"/>
      <sheetName val="D1_2_COF모듈자재_입출재고_(B급)2"/>
      <sheetName val="Fr_Revit2"/>
      <sheetName val="NSA_Summary2"/>
      <sheetName val="cong_thuc_tinh_chi_tiet2"/>
      <sheetName val="청_구1"/>
      <sheetName val="7_전산해석결과1"/>
      <sheetName val="4_하중1"/>
      <sheetName val="chi_tiet1"/>
      <sheetName val="PPC_Summary1"/>
      <sheetName val="Gia_VLNCMTC"/>
      <sheetName val="Summary_VO_No_3"/>
      <sheetName val="VO_No_3_1"/>
      <sheetName val="VO_No_3_2"/>
      <sheetName val="VO_No_3_3"/>
      <sheetName val="VO_No_3_4"/>
      <sheetName val="VO_No_3_5"/>
      <sheetName val="VO_No_3_6"/>
      <sheetName val="VO_No_3_7"/>
      <sheetName val="VO_No_3_8"/>
      <sheetName val="기존단가_(2)1"/>
      <sheetName val="외주대비_-석축_x"/>
      <sheetName val="_IL-3_XLSY갑지4"/>
      <sheetName val="KET_CAU-_MJV2"/>
      <sheetName val="Ví_dụ"/>
      <sheetName val="Tong_hop"/>
      <sheetName val="Phan_lap_dat"/>
      <sheetName val="Lắp_Ráp"/>
      <sheetName val="Phieu_trinh_ky_cấu_tháp"/>
      <sheetName val="Phieu_trinh_ky_VTP"/>
      <sheetName val="KS-VL_rời"/>
      <sheetName val="Tai_san"/>
      <sheetName val="Check_dong_tien"/>
      <sheetName val="Chi_phí_SDTS"/>
      <sheetName val="Check_COST"/>
      <sheetName val="DATA_HD"/>
      <sheetName val="Tong_hop_1TM"/>
      <sheetName val="NS_Lán_trại"/>
      <sheetName val="Check_cong_no_NC"/>
      <sheetName val="SCOPE_OF_WORK"/>
      <sheetName val="대3류_"/>
      <sheetName val="Sàn_T1"/>
      <sheetName val="Lỗ_thông_gió"/>
      <sheetName val="DI-ESTI"/>
      <sheetName val="샌딩_에폭시_도장1"/>
      <sheetName val="외주대비_ᨀ晙ԯ1"/>
      <sheetName val="3_단가산출서"/>
      <sheetName val="4_단가산출기초"/>
      <sheetName val="01__DATA"/>
      <sheetName val="Thống_kê"/>
      <sheetName val="H__MECHANICAL"/>
      <sheetName val="J__FIRE_FIGHTING"/>
      <sheetName val="[후다___"/>
      <sheetName val="Bang gia 2011.10.12"/>
      <sheetName val="Index"/>
      <sheetName val="동업계매출속보"/>
      <sheetName val="GI-LIST"/>
      <sheetName val="중기사용료 (2)"/>
      <sheetName val="목창호"/>
      <sheetName val="총물량"/>
      <sheetName val="投标材料清单 "/>
      <sheetName val="ጳ_x0000__x0000_Ⴔጳ_x0000__x0000_Lጴ_x0000__x0000_ ጵ_x0000__x0000_ ጶ_x0000__x0000_ఀጷ_x0000__x0000_ ጸ_x0000_"/>
      <sheetName val="ጷ_x0000__x0000_Ⴔጸ_x0000__x0000_Lጿ_x0000__x0000_Rጿ_x0000__x0000_Sጊ_x0000__x0000_Lጊ_x0000__x0000_2ጱ"/>
      <sheetName val="ጳ_x0000__x0000_Ⴔጳ_x0000__x0000_Lጴ_x0000__x0000__ጵ_x0000__x0000__ጶ_x0000__x0000_ఀጷ_x0000__x0000__ጸ_x0000_"/>
      <sheetName val="ጳ_x0000__x0000_Ⴔጳ_x0000__x0000_Lጴ_x0000__x0000_Rጳ_x0000__x0000_Sጳ_x0000__x0000_Lጴ_x0000__x0000_2ጵ"/>
      <sheetName val="ጳ_x0000__x0000_Ⴔጴ_x0000__x0000_Lጳ_x0000__x0000_0ጳ_x0000__x0000_Șጴ_x0000__x0000_Șጵ_x0000__x0000_"/>
      <sheetName val="ጱ_x0000__x0000_Ⴔጲ_x0000__x0000_Lፍ_x0000__x0000_uጳ_x0000__x0000_mጳ_x0000__x0000_Dጴ_x0000__x0000_bጳ_x0000_"/>
      <sheetName val="ጊ_x0000__x0000_Ⴔጱ_x0000__x0000_Lጲ_x0000__x0000_.ድ_x0000__x0000_nጳ_x0000__x0000_lጳ_x0000__x0000_eጴ"/>
      <sheetName val="ጵ_x0000__x0000_Ⴔጶ_x0000__x0000_Lጷ_x0000__x0000_.ጸ_x0000__x0000_yጿ_x0000__x0000_uጿ_x0000__x0000_iጊ_x0000_"/>
      <sheetName val="ጊ_x0000__x0000_Ⴔጱ_x0000__x0000_Lጲ_x0000__x0000_-ድ_x0000__x0000_Lጳ_x0000__x0000_(ጳ_x0000__x0000_"/>
      <sheetName val="ጿ_x0000__x0000_Ⴔጿ_x0000__x0000_Lጊ_x0000__x0000_ېጱ_x0000__x0000_ ጲ_x0000__x0000_೵ድ_x0000__x0000_Ⴔጳ_x0000_"/>
      <sheetName val="ጊ_x0000__x0000_Ⴔጊ_x0000__x0000_Lጱ_x0000__x0000_᳴ጲ_x0000__x0000_ ድ_x0000__x0000_ᰕጳ_x0000__x0000_װጳ"/>
      <sheetName val="ጸ_x0000__x0000_Ⴔጿ_x0000__x0000_Lጿ_x0000__x0000_qጊ_x0000__x0000_oጊ_x0000__x0000_iጱ_x0000__x0000_iጲ_x0000_"/>
      <sheetName val="ጳ_x0000__x0000_Ⴔጴ_x0000__x0000_Lጳ_x0000__x0000__ጳ_x0000__x0000_nጴ_x0000__x0000_lጵ_x0000__x0000_eጶ"/>
      <sheetName val="ጿ_x0000__x0000_Ⴔጿ_x0000__x0000_Lጊ_x0000__x0000__ጊ_x0000__x0000_yጱ_x0000__x0000_uጲ_x0000__x0000_iድ_x0000_"/>
      <sheetName val="ፍ_x0000__x0000_Ⴔጳ_x0000__x0000_Lጳ_x0000__x0000_Nጴ_x0000__x0000_(ጳ_x0000__x0000_ᖥጳ_x0000__x0000_)"/>
      <sheetName val="ጿ_x0000__x0000_Ⴔጿ_x0000__x0000_Lጊ_x0000__x0000_Cጱ_x0000__x0000_4ጲ_x0000__x0000_Ĥፍ_x0000__x0000_"/>
      <sheetName val="ጳ_x0000__x0000_Ⴔጳ_x0000__x0000_Lጴ_x0000__x0000_෠ጳ_x0000__x0000_ೠጳ_x0000__x0000_2ጴ_x0000__x0000_Pጵ"/>
      <sheetName val="ጶ_x0000__x0000_Ⴔጷ_x0000__x0000_Lጸ_x0000__x0000_ ጿ_x0000__x0000_ ጿ_x0000__x0000_ ጊ_x0000__x0000_"/>
      <sheetName val="ጳ_x0000__x0000_Ⴔጴ_x0000__x0000_Lጳ_x0000__x0000_ބጳ_x0000__x0000_کጴ_x0000__x0000_ឌጵ_x0000__x0000_"/>
      <sheetName val="ጊ_x0000__x0000_Ⴔጊ_x0000__x0000_Lጱ_x0000__x0000_ބጲ_x0000__x0000_کድ_x0000__x0000_ឌጳ_x0000__x0000_"/>
      <sheetName val="ጳ_x0000__x0000_Ⴔጳ_x0000__x0000_Lጴ_x0000__x0000_᝼ጵ_x0000__x0000_᳀ጶ_x0000__x0000_,ጷ_x0000__x0000_)"/>
      <sheetName val="ጿ_x0000__x0000_Ⴔጊ_x0000__x0000_Lጱ_x0000__x0000_Șጲ_x0000__x0000_ᩘድ_x0000__x0000_ ጳ_x0000__x0000_ ጳ_x0000_"/>
      <sheetName val="ድ_x0000__x0000_Ⴔጳ_x0000__x0000_Lጳ_x0000__x0000_.ጴ_x0000__x0000_ഀጳ_x0000__x0000_nጳ_x0000__x0000_ "/>
      <sheetName val="ጴ_x0000__x0000_Ⴔጵ_x0000__x0000_Lጶ_x0000__x0000__ጷ_x0000__x0000_ഀጸ_x0000__x0000_nጿ_x0000__x0000_ "/>
      <sheetName val="ጳ_x0000__x0000_Ⴔጴ_x0000__x0000_Lጵ_x0000__x0000_.ጶ_x0000__x0000_ᔼጷ_x0000__x0000_1ጸ_x0000__x0000_2ጿ_x0000_"/>
      <sheetName val="ጲ_x0000__x0000_Ⴔድ_x0000__x0000_Lጳ_x0000__x0000_Rጳ_x0000__x0000_aጴ_x0000__x0000_lጳ_x0000__x0000_oጳ"/>
      <sheetName val="ጊ_x0000__x0000_Ⴔጱ_x0000__x0000_Lጲ_x0000__x0000_Rድ_x0000__x0000_Dጳ_x0000__x0000_(ጳ_x0000__x0000_๘ጴ"/>
      <sheetName val="ጴ_x0000__x0000_Ⴔጵ_x0000__x0000_Lጶ_x0000__x0000_֑ጷ_x0000__x0000_0ጸ_x0000__x0000_1ጿ_x0000__x0000_0ጿ"/>
      <sheetName val="ጸ_x0000__x0000_Ⴔጿ_x0000__x0000_Lጿ_x0000__x0000_Ƞጊ_x0000__x0000_Eጱ_x0000__x0000_Rጲ_x0000__x0000_Sፍ"/>
      <sheetName val="ጵ_x0000__x0000_Ⴔጶ_x0000__x0000_Lጷ_x0000__x0000_-ጸ_x0000__x0000_Oጿ_x0000__x0000_Uጿ_x0000__x0000_Rጊ_x0000_"/>
      <sheetName val="ጳ_x0000__x0000_Ⴔጴ_x0000__x0000_Lጵ_x0000__x0000_-ጶ_x0000__x0000_Eጷ_x0000__x0000_Tጸ_x0000__x0000_Aጿ"/>
      <sheetName val="ጸ_x0000__x0000_Ⴔጿ_x0000__x0000_Lጿ_x0000__x0000_.ጊ_x0000__x0000_ ጱ_x0000__x0000_ݴጲ_x0000__x0000_"/>
      <sheetName val="ጱ_x0000__x0000_Ⴔጲ_x0000__x0000_Lድ_x0000__x0000_ࣼጳ_x0000__x0000_൬ጳ_x0000__x0000_(ጴ_x0000__x0000_"/>
      <sheetName val="ጴ_x0000__x0000_Ⴔጳ_x0000__x0000_Lጳ_x0000__x0000_Rጴ_x0000__x0000_Sጵ_x0000__x0000_Lጶ_x0000__x0000_2ጷ_x0000_"/>
      <sheetName val="ጿ_x0000__x0000_Ⴔጿ_x0000__x0000_Lጊ_x0000__x0000_uጱ_x0000__x0000_mጲ_x0000__x0000_Dድ_x0000__x0000_bጳ_x0000_"/>
      <sheetName val="ጴ_x0000__x0000_Ⴔጳ_x0000__x0000_Lጳ_x0000__x0000__ጴ_x0000__x0000_nጵ_x0000__x0000_lጶ_x0000__x0000_eጷ_x0000_"/>
      <sheetName val="ጶ_x0000__x0000_Ⴔጷ_x0000__x0000_Lጸ_x0000__x0000_ېጿ_x0000__x0000__ጿ_x0000__x0000_೵ጊ_x0000__x0000_Ⴔጱ_x0000_"/>
      <sheetName val="ጳ_x0000__x0000_Ⴔጳ_x0000__x0000_Lጴ_x0000__x0000__ጳ_x0000__x0000_ഀጳ_x0000__x0000_nጴ_x0000__x0000__"/>
      <sheetName val="ጿ_x0000__x0000_Ⴔጊ_x0000__x0000_Lጊ_x0000__x0000__ጱ_x0000__x0000_ഀጲ_x0000__x0000_nድ_x0000__x0000__"/>
      <sheetName val="ጵ_x0000__x0000_Ⴔጶ_x0000__x0000_Lጷ_x0000__x0000_qጸ_x0000__x0000_oጿ_x0000__x0000_iጿ_x0000__x0000_iጊ_x0000_"/>
      <sheetName val="ጲ_x0000__x0000_Ⴔድ_x0000__x0000_Lጳ_x0000__x0000_᳴ጳ_x0000__x0000__ጴ_x0000__x0000_ᰕጳ_x0000__x0000_װጳ"/>
      <sheetName val="ጶ_x0000__x0000_Ⴔጷ_x0000__x0000_Lጸ_x0000__x0000__ጿ_x0000__x0000__ጿ_x0000__x0000__ጊ_x0000__x0000_"/>
      <sheetName val="ጱ_x0000__x0000_Ⴔጲ_x0000__x0000_Lድ_x0000__x0000_᝼ጳ_x0000__x0000_᳀ጳ_x0000__x0000_,ጴ_x0000__x0000_)"/>
      <sheetName val="ጷ_x0000__x0000_Ⴔጸ_x0000__x0000_Lጿ_x0000__x0000_Șጿ_x0000__x0000_ᩘጊ_x0000__x0000__ጱ_x0000__x0000__ጲ_x0000_"/>
      <sheetName val="ድ_x0000__x0000_Ⴔጳ_x0000__x0000_Lጳ_x0000__x0000_ᰘጴ_x0000__x0000_ࠄጳ_x0000__x0000_ഈጳ_x0000__x0000_Ṅጴ"/>
      <sheetName val="ጲ_x0000__x0000_Ⴔድ_x0000__x0000_Lጳ_x0000__x0000__ጳ_x0000__x0000_nጴ_x0000__x0000_lጳ_x0000__x0000_eጳ_x0000_"/>
      <sheetName val="ጳ_x0000__x0000_Ⴔጳ_x0000__x0000_Lጴ_x0000__x0000_᳴ጵ_x0000__x0000__ጶ_x0000__x0000_ᰕጷ_x0000__x0000_װጸ_x0000_"/>
      <sheetName val="ጊ_x0000__x0000_Ⴔጱ_x0000__x0000_Lጲ_x0000__x0000_ࠑድ_x0000__x0000_°ጳ_x0000__x0000_2ጳ_x0000__x0000_0"/>
      <sheetName val="ጿ_x0000__x0000_Ⴔጊ_x0000__x0000_Lጱ_x0000__x0000_ᙜጲ_x0000__x0000_෨ድ_x0000__x0000_Dጳ_x0000__x0000_°ጳ"/>
      <sheetName val="ጿ_x0000__x0000_Ⴔጊ_x0000__x0000_Lጱ_x0000__x0000_Rጲ_x0000__x0000_Cድ_x0000__x0000_Rጳ_x0000__x0000_"/>
      <sheetName val="ጴ_x0000__x0000_Ⴔጳ_x0000__x0000_Lጳ_x0000__x0000_iጴ_x0000__x0000_ ጵ_x0000__x0000_eጶ_x0000__x0000_e"/>
      <sheetName val="ጵ_x0000__x0000_Ⴔጶ_x0000__x0000_Lጷ_x0000__x0000_ᝥጸ_x0000__x0000_Uጿ_x0000__x0000_Oጿ_x0000__x0000_ "/>
      <sheetName val="ጳ_x0000__x0000_Ⴔጴ_x0000__x0000_Lጵ_x0000__x0000_֑ጶ_x0000__x0000_ ጷ_x0000__x0000_-ጸ_x0000__x0000_׭"/>
      <sheetName val="ጳ_x0000__x0000_Ⴔጳ_x0000__x0000_Lጴ_x0000__x0000_಴ጵ_x0000__x0000_׭ጶ_x0000__x0000_᳀ጷ_x0000__x0000_"/>
      <sheetName val="ጴ_x0000__x0000_Ⴔጵ_x0000__x0000_Lጶ_x0000__x0000_ඕጷ_x0000__x0000_ఐጸ_x0000__x0000_սጿ_x0000__x0000_"/>
      <sheetName val="ጲ_x0000__x0000_Ⴔድ_x0000__x0000_Lጳ_x0000__x0000_.ጳ_x0000__x0000_᪅ጴ_x0000__x0000_Șጳ_x0000__x0000_᧝ጳ"/>
      <sheetName val="ጸ_x0000__x0000_Ⴔጿ_x0000__x0000_Lጿ_x0000__x0000_.ጊ_x0000__x0000_᪅ጊ_x0000__x0000_ႜጱ_x0000__x0000_"/>
      <sheetName val="ጴ_x0000__x0000_Ⴔጵ_x0000__x0000_Lጶ_x0000__x0000_.ጷ_x0000__x0000_ᅸጸ_x0000__x0000_Ꮙጿ_x0000__x0000_°ጿ"/>
      <sheetName val="ጶ_x0000__x0000_Ⴔጷ_x0000__x0000_Lጸ_x0000__x0000_.ጿ_x0000__x0000_(ጿ_x0000__x0000_ᅸጊ_x0000__x0000_)"/>
      <sheetName val="ጳ_x0000__x0000_Ⴔጴ_x0000__x0000_Lጴ_x0000__x0000_.ፊ_x0000__x0000_(ጵ_x0000__x0000_ఀፋ_x0000__x0000_)"/>
      <sheetName val="ጊ_x0000__x0000_Ⴔጱ_x0000__x0000_Lጲ_x0000__x0000_ഈድ_x0000__x0000_ᠥጳ_x0000__x0000_๘ጳ_x0000__x0000_"/>
      <sheetName val="ጊ_x0000__x0000_Ⴔጱ_x0000__x0000_Lጲ_x0000__x0000_Tድ_x0000__x0000_(ጳ_x0000__x0000_Eጳ_x0000__x0000_"/>
      <sheetName val="ጱ_x0000__x0000_Ⴔጲ_x0000__x0000_Lድ_x0000__x0000_ެጳ_x0000__x0000_ ጳ_x0000__x0000_(ጴ_x0000__x0000_"/>
      <sheetName val="ጷ_x0000__x0000_Ⴔጸ_x0000__x0000_Lጿ_x0000__x0000_೨ጿ_x0000__x0000_Tጊ_x0000__x0000_ಽጊ_x0000__x0000_"/>
      <sheetName val="ጿ_x0000__x0000_Ⴔጿ_x0000__x0000_Lጊ_x0000__x0000_ᙔጱ_x0000__x0000_೵ጲ_x0000__x0000_ ድ_x0000__x0000_"/>
      <sheetName val="ጴ_x0000__x0000_Ⴔጳ_x0000__x0000_Lጳ_x0000__x0000_ᆠጴ_x0000__x0000_Aጵ_x0000__x0000_Iጶ_x0000__x0000_"/>
      <sheetName val="ድ_x0000__x0000_Ⴔጳ_x0000__x0000_Lጳ_x0000__x0000_಴ጴ_x0000__x0000_׭ጳ_x0000__x0000_᳀ጳ_x0000__x0000_"/>
      <sheetName val="ጱ_x0000__x0000_Ⴔጲ_x0000__x0000_Lድ_x0000__x0000_ಜጳ_x0000__x0000_(ጳ_x0000__x0000_ ጴ_x0000__x0000_"/>
      <sheetName val="ጷ_x0000__x0000_Ⴔጸ_x0000__x0000_Lጿ_x0000__x0000_ݸጿ_x0000__x0000_ၬጊ_x0000__x0000_2ጊ_x0000__x0000_ರጱ"/>
      <sheetName val="ጵ_x0000__x0000_Ⴔጶ_x0000__x0000_Lጷ_x0000__x0000__ጸ_x0000__x0000_᪅ጿ_x0000__x0000_Șጿ_x0000__x0000_᧝ጊ"/>
      <sheetName val="ጳ_x0000__x0000_Ⴔጴ_x0000__x0000_Lጳ_x0000__x0000__ጳ_x0000__x0000_᪅ጴ_x0000__x0000_ႜጵ_x0000__x0000_"/>
      <sheetName val="ጳ_x0000__x0000_Ⴔጳ_x0000__x0000_Lጴ_x0000__x0000_ࣼጳ_x0000__x0000_൬ጳ_x0000__x0000_(ጴ_x0000__x0000_"/>
      <sheetName val="ጳ_x0000__x0000_Ⴔጴ_x0000__x0000_Lጳ_x0000__x0000_Rጳ_x0000__x0000_Sጴ_x0000__x0000_Lጵ_x0000__x0000_2ጶ_x0000_"/>
      <sheetName val="ጿ_x0000__x0000_Ⴔጿ_x0000__x0000_Lጊ_x0000__x0000_నጊ_x0000__x0000_ಽጱ_x0000__x0000_(ጲ_x0000__x0000_"/>
      <sheetName val="ጿ_x0000__x0000_Ⴔጊ_x0000__x0000_Lጊ_x0000__x0000_೵ጱ_x0000__x0000_(ጲ_x0000__x0000_ዹድ_x0000__x0000_"/>
      <sheetName val="ጳ_x0000__x0000_Ⴔጳ_x0000__x0000_Lጴ_x0000__x0000__ጳ_x0000__x0000_Eጳ_x0000__x0000_Ꮜጴ_x0000__x0000_"/>
      <sheetName val="ጷ_x0000__x0000_Ⴔጸ_x0000__x0000_Lጿ_x0000__x0000__ጿ_x0000__x0000_ᔼጊ_x0000__x0000_1ጱ_x0000__x0000_2ጲ_x0000_"/>
      <sheetName val="ጳ_x0000__x0000_Ⴔጳ_x0000__x0000_Lጴ_x0000__x0000_Ƞጴ_x0000__x0000_Eፊ_x0000__x0000_Rጵ_x0000__x0000_Sፋ"/>
      <sheetName val="ጸ_x0000__x0000_Ⴔጿ_x0000__x0000_Lጿ_x0000__x0000_ݴጊ_x0000__x0000_෼ጱ_x0000__x0000_.ጲ_x0000__x0000_"/>
      <sheetName val="ድ_x0000__x0000_Ⴔጳ_x0000__x0000_Lጳ_x0000__x0000_0ጴ_x0000__x0000_ ጳ_x0000__x0000_Iጳ_x0000__x0000_"/>
      <sheetName val="ጊ_x0000__x0000_Ⴔጱ_x0000__x0000_Lጲ_x0000__x0000_ಜድ_x0000__x0000_(ጳ_x0000__x0000__ጳ_x0000__x0000_"/>
      <sheetName val="ጿ_x0000__x0000_Ⴔጊ_x0000__x0000_Lጱ_x0000__x0000_rጲ_x0000__x0000_(ድ_x0000__x0000_tጳ_x0000__x0000_rጳ"/>
      <sheetName val="ጴ_x0000__x0000_Ⴔጵ_x0000__x0000_Lጶ_x0000__x0000_᚝ጷ_x0000__x0000_Ոጸ_x0000__x0000_)ጿ_x0000__x0000_"/>
      <sheetName val="ጸ_x0000__x0000_Ⴔጿ_x0000__x0000_Lጿ_x0000__x0000_iጊ_x0000__x0000_ ጱ_x0000__x0000_uጲ_x0000__x0000_r"/>
      <sheetName val="ጊ후다내역.XLS]0_0ControlSheet3"/>
      <sheetName val="ጳ_x0000__x0000_Ⴔጴ_x0000__x0000_Lጳ_x0000__x0000_᳴ጳ_x0000__x0000__ጴ_x0000__x0000_ᰕጵ_x0000__x0000_װጶ_x0000_"/>
      <sheetName val="ጴ_x0000__x0000_Ⴔጳ_x0000__x0000_Lጳ_x0000__x0000_֑ጴ_x0000__x0000__ጵ_x0000__x0000_-ጶ_x0000__x0000_׭"/>
      <sheetName val="ጳ_x0000__x0000_Ⴔጳ_x0000__x0000_Lጴ_x0000__x0000_ᙜጵ_x0000__x0000_෨ጶ_x0000__x0000_Dጷ_x0000__x0000_°ጸ"/>
      <sheetName val="ጿ_x0000__x0000_ゴጊ_x0000__x0000_Lዷ_x0000__x0000_R፞_x0000__x0000_I፟_x0000__x0000_G፠_x0000__x0000_ጀ፠"/>
      <sheetName val="ጶ_x0000__x0000_Ⴔጷ_x0000__x0000_Lጸ_x0000__x0000__ጿ_x0000__x0000_ഀጿ_x0000__x0000_nጊ_x0000__x0000__ጱ"/>
      <sheetName val="ጵ_x0000__x0000_Ⴔጶ_x0000__x0000_Lጷ_x0000__x0000__ጸ_x0000__x0000_ഀጿ_x0000__x0000_nጿ_x0000__x0000__ጊ"/>
      <sheetName val="ጳ_x0000__x0000_Ⴔጴ_x0000__x0000_Lጵ_x0000__x0000__ጶ_x0000__x0000_Eጷ_x0000__x0000_Ꮜጸ_x0000__x0000_"/>
      <sheetName val="ጱ_x0000__x0000_Ⴔጲ_x0000__x0000_Lድ_x0000__x0000__ጳ_x0000__x0000__ጳ_x0000__x0000__ጴ_x0000__x0000_1"/>
      <sheetName val="ድ_x0000__x0000_Ⴔጳ_x0000__x0000_Lጳ_x0000__x0000_᝼ጴ_x0000__x0000_᳀ጳ_x0000__x0000_,ጳ_x0000__x0000_)ጴ"/>
      <sheetName val="ጶ_x0000__x0000_Ⴔጷ_x0000__x0000_Lጸ_x0000__x0000_-ጿ_x0000__x0000_Oጿ_x0000__x0000_Uጊ_x0000__x0000_Rፕ_x0000_"/>
      <sheetName val="ጿ_x0000__x0000_Ⴔጿ_x0000__x0000_Lጊ_x0000__x0000_-ጱ_x0000__x0000_Eጲ_x0000__x0000_Tድ_x0000__x0000_Aጳ"/>
      <sheetName val="ጷ_x0000__x0000_Ⴔጸ_x0000__x0000_Lጿ_x0000__x0000__ጿ_x0000__x0000__ጊ_x0000__x0000_ݴጱ_x0000__x0000_"/>
      <sheetName val="ጲ_x0000__x0000_Ⴔድ_x0000__x0000_Lጳ_x0000__x0000_ᝥጳ_x0000__x0000_Uጴ_x0000__x0000_Oጳ_x0000__x0000__"/>
      <sheetName val="ፘ_x0000__x0000_Ⴔፘ_x0000__x0000_Lፙ_x0000__x0000_Rፘ_x0000__x0000_Cፘ_x0000__x0000_Rፙ_x0000__x0000_"/>
      <sheetName val="፝_x0000__x0000_Ⴔጿ_x0000__x0000_Lጿ_x0000__x0000_iጊ_x0000__x0000__ዷ_x0000__x0000_e፞_x0000__x0000_e"/>
      <sheetName val="፡_x0000__x0000_Ⴔ፠_x0000__x0000_L፠_x0000__x0000_ࣼ፡_x0000__x0000_൬።_x0000__x0000_(፣_x0000__x0000_"/>
      <sheetName val="፠_x0000__x0000_Ⴔ፡_x0000__x0000_L።_x0000__x0000_R፣_x0000__x0000_S፤_x0000__x0000_Lጿ_x0000__x0000_2ጿ_x0000_"/>
      <sheetName val="ጊ_x0000__x0000_Ⴔጊ_x0000__x0000_Lጊ_x0000__x0000_నጊ_x0000__x0000_ಽጊ_x0000__x0000_(፥_x0000__x0000_"/>
      <sheetName val="፥_x0000__x0000_Ⴔ፦_x0000__x0000_L፥_x0000__x0000__ጊ_x0000__x0000_Eጊ_x0000__x0000_Ꮜጊ_x0000__x0000_"/>
      <sheetName val="ጲ_x0000__x0000_Ⴔድ_x0000__x0000_Lጳ_x0000__x0000_Iጳ_x0000__x0000__ጴ_x0000__x0000_Yጳ_x0000__x0000_"/>
      <sheetName val="ጳ_x0000__x0000_Ⴔጳ_x0000__x0000_Lጴ_x0000__x0000__ጳ_x0000__x0000_᪅ጳ_x0000__x0000_ᕴጴ_x0000__x0000_"/>
      <sheetName val="Dầm 1"/>
      <sheetName val="Unit Rate(non print)"/>
      <sheetName val="Tai_khoan"/>
      <sheetName val="중기사용료_(2)"/>
      <sheetName val="BTRA"/>
      <sheetName val="5.6 NTKL ĐHKK "/>
      <sheetName val="5.12 NTKL PCCC"/>
      <sheetName val="ThongSo"/>
      <sheetName val="Notes"/>
      <sheetName val="0"/>
      <sheetName val="Cọc nhồi"/>
      <sheetName val="MTL(AG)"/>
      <sheetName val="_후다_x0001_ _x0010__x0000__x0003"/>
      <sheetName val="Bang TH"/>
      <sheetName val="Shelves"/>
      <sheetName val="[후다_x0001_ _x0010_"/>
      <sheetName val="5.NKTC"/>
      <sheetName val="4.BBNT-LĐ"/>
      <sheetName val="ጳ"/>
      <sheetName val="ጷ"/>
      <sheetName val="ጱ"/>
      <sheetName val="ጊ"/>
      <sheetName val="ጵ"/>
      <sheetName val="ጿ"/>
      <sheetName val="ጸ"/>
      <sheetName val="ፍ"/>
      <sheetName val="ጶ"/>
      <sheetName val="ድ"/>
      <sheetName val="ጴ"/>
      <sheetName val="ጲ"/>
      <sheetName val="ፘ"/>
      <sheetName val="፡"/>
      <sheetName val="፠"/>
      <sheetName val="፥"/>
      <sheetName val="Pag_hal"/>
      <sheetName val=" DATA"/>
      <sheetName val="0.Bìa"/>
      <sheetName val="1.Mục lục"/>
      <sheetName val="2.Phiếu kiểm tra"/>
      <sheetName val="BM-06a Mẫu chứng chỉ thanh toán"/>
      <sheetName val="3.Bảng TT giá trị thực hiện"/>
      <sheetName val="4.Bảng TT KL thực hiện"/>
      <sheetName val="6.KL DD chi tiết"/>
      <sheetName val="5.công nhật"/>
      <sheetName val="ROW 3a-chi tiết"/>
      <sheetName val="ROW 5- chi tiết"/>
      <sheetName val="ROW 6- chi tiết"/>
      <sheetName val="KL khoán đổ bê tông T7"/>
      <sheetName val="6. Bảng TT giá trị giảm trừ HĐ"/>
      <sheetName val="6. Hồ sơ đính kèm"/>
      <sheetName val="Gtvl"/>
      <sheetName val="Thkp"/>
      <sheetName val="Ptvt"/>
      <sheetName val="Gia_THKP"/>
      <sheetName val="GiaTH_PT2"/>
      <sheetName val="Sàn tầng 01 ( old )"/>
      <sheetName val="Gia thanh chuoi su"/>
      <sheetName val="Tiep dia"/>
      <sheetName val="Don gia vung III-Can Tho"/>
      <sheetName val="TH MEP"/>
      <sheetName val="_후다_x0001_ _x0010_"/>
      <sheetName val="THMAVT"/>
      <sheetName val="electrical"/>
      <sheetName val="Gia"/>
      <sheetName val="조인트"/>
      <sheetName val="운동장 (2)"/>
      <sheetName val="입력데이타(비É"/>
      <sheetName val="외주대비 -석É"/>
      <sheetName val="(A)내역서"/>
      <sheetName val="분뇨"/>
      <sheetName val="BOQFinishing"/>
      <sheetName val="新规"/>
      <sheetName val="D &amp; W sizes"/>
      <sheetName val="Package1"/>
      <sheetName val="tra_vat_lieu"/>
      <sheetName val="Goc CC"/>
      <sheetName val="외주대비 -석축?????_x0012_[후다내역.XLS]견적표지 (3"/>
      <sheetName val="䣐??갑쥀)"/>
      <sheetName val="48_x0005_?"/>
      <sheetName val="1차설계Ꮗԯ?"/>
      <sheetName val="Sikje_inĴ¾?"/>
      <sheetName val="eq_dat?"/>
      <sheetName val="3BL공동구??Ԁ"/>
      <sheetName val="외주대비 -석축???_x"/>
      <sheetName val="Sikje_in_x0005_?"/>
      <sheetName val="CԀ?缀"/>
      <sheetName val="IMF Code"/>
      <sheetName val="1공구_건정토건_토공8"/>
      <sheetName val="1공구_건정토건_철콘8"/>
      <sheetName val="도급표지_8"/>
      <sheetName val="도급표지__(4)8"/>
      <sheetName val="부대표지_(4)8"/>
      <sheetName val="도급표지__(3)8"/>
      <sheetName val="부대표지_(3)8"/>
      <sheetName val="도급표지__(2)8"/>
      <sheetName val="부대표지_(2)8"/>
      <sheetName val="토__목8"/>
      <sheetName val="조__경8"/>
      <sheetName val="전_기8"/>
      <sheetName val="건__축8"/>
      <sheetName val="보도내역_(3)8"/>
      <sheetName val="준검_내역서8"/>
      <sheetName val="1_수인터널8"/>
      <sheetName val="2_대외공문8"/>
      <sheetName val="6PILE__(돌출)8"/>
      <sheetName val="AS포장복구_8"/>
      <sheetName val="설_계8"/>
      <sheetName val="내역(최종본4_5)8"/>
      <sheetName val="0_0ControlSheet8"/>
      <sheetName val="0_1keyAssumption8"/>
      <sheetName val="Sheet1_(2)7"/>
      <sheetName val="입출재고현황_(2)7"/>
      <sheetName val="전차선로_물량표7"/>
      <sheetName val="노원열병합__건축공사기성내역서7"/>
      <sheetName val="1_취수장7"/>
      <sheetName val="_총괄표7"/>
      <sheetName val="96보완계획7_127"/>
      <sheetName val="BSD_(2)7"/>
      <sheetName val="4_내진설계7"/>
      <sheetName val="3BL공동구_수량7"/>
      <sheetName val="실행내역서_7"/>
      <sheetName val="부대입찰_내역서7"/>
      <sheetName val="1__설계조건_2_단면가정_3__하중계산7"/>
      <sheetName val="DATA_입력란7"/>
      <sheetName val="1_설계조건7"/>
      <sheetName val="2_고용보험료산출근거7"/>
      <sheetName val="제잡비_xls7"/>
      <sheetName val="인건비_7"/>
      <sheetName val="콤보박스와_리스트박스의_연결7"/>
      <sheetName val="4_경비_5_영업외수지5"/>
      <sheetName val="_견적서5"/>
      <sheetName val="현장별계약현황('98_10_31)7"/>
      <sheetName val="토공(우물통,기타)_7"/>
      <sheetName val="플랜트_설치7"/>
      <sheetName val="원가계산_(2)7"/>
      <sheetName val="Eq__Mobilization7"/>
      <sheetName val="장비당단가_(1)6"/>
      <sheetName val="Sheet2_(2)6"/>
      <sheetName val="97년_추정7"/>
      <sheetName val="현장관리비_산출내역7"/>
      <sheetName val="2000년_공정표5"/>
      <sheetName val="수_량_명_세_서_-_16"/>
      <sheetName val="광통신_견적내역서15"/>
      <sheetName val="할증_5"/>
      <sheetName val="unit_45"/>
      <sheetName val="1_설계기준6"/>
      <sheetName val="별표_6"/>
      <sheetName val="2_건축6"/>
      <sheetName val="공정표_6"/>
      <sheetName val="설내역서_6"/>
      <sheetName val="프라임_강변역(4,236)5"/>
      <sheetName val="내___역5"/>
      <sheetName val="집_계_표5"/>
      <sheetName val="8_PILE__(돌출)6"/>
      <sheetName val="5_2코핑5"/>
      <sheetName val="배수공_시멘트_및_골재량_산출5"/>
      <sheetName val="7_PILE__(돌출)5"/>
      <sheetName val="P_M_별5"/>
      <sheetName val="CIP_공사6"/>
      <sheetName val="표지_(2)7"/>
      <sheetName val="수량산출서_갑지5"/>
      <sheetName val="DATA_입력부5"/>
      <sheetName val="표지_(3)7"/>
      <sheetName val="교각집계_(2)7"/>
      <sheetName val="교각토공_(2)7"/>
      <sheetName val="교각철근_(2)7"/>
      <sheetName val="외주대비_-석축7"/>
      <sheetName val="외주대비-구조물_(2)7"/>
      <sheetName val="견적표지_(3)7"/>
      <sheetName val="_HIT-&gt;HMC_견적(3900)7"/>
      <sheetName val="일__위__대__가__목__록7"/>
      <sheetName val="6__안전관리비12"/>
      <sheetName val="HRSG_SMALL072207"/>
      <sheetName val="교각토공__2_7"/>
      <sheetName val="3_공통공사대비7"/>
      <sheetName val="8_현장관리비6"/>
      <sheetName val="7_안전관리비6"/>
      <sheetName val="하도내역_(철콘)6"/>
      <sheetName val="조건표_(2)6"/>
      <sheetName val="목차_6"/>
      <sheetName val="7__현장관리비_6"/>
      <sheetName val="노무비_근거6"/>
      <sheetName val="임율_Data6"/>
      <sheetName val="2차전체변경예정_(2)6"/>
      <sheetName val="단면_(2)6"/>
      <sheetName val="토공유동표(전체_당초)6"/>
      <sheetName val="구조______5"/>
      <sheetName val="b_balju_(2)6"/>
      <sheetName val="노무비_5"/>
      <sheetName val="화재_탐지_설비5"/>
      <sheetName val="Customer_Databas5"/>
      <sheetName val="4_LINE5"/>
      <sheetName val="7_th5"/>
      <sheetName val="_갑지5"/>
      <sheetName val="4_일위대가집계5"/>
      <sheetName val="내역서_제출5"/>
      <sheetName val="A_LINE5"/>
      <sheetName val="5__현장관리비(new)_5"/>
      <sheetName val="방배동내역_(총괄)5"/>
      <sheetName val="간_지15"/>
      <sheetName val="5__현장관리비_new__5"/>
      <sheetName val="Temporary_Mooring5"/>
      <sheetName val="중기조종사_단위단가6"/>
      <sheetName val="총_원가계산5"/>
      <sheetName val="2_교량(신설)5"/>
      <sheetName val="EQUIP_LIST5"/>
      <sheetName val="일위대가_(PM)4"/>
      <sheetName val="2000_055"/>
      <sheetName val="원내역서_그대로4"/>
      <sheetName val="1_3_1절점좌표5"/>
      <sheetName val="1_1설계기준5"/>
      <sheetName val="1_본부별5"/>
      <sheetName val="기초입력_DATA5"/>
      <sheetName val="재활용_악취_먼지DUCT산출5"/>
      <sheetName val="남양시작동자105노65기1_3화1_24"/>
      <sheetName val="관음목장(제출용)자105인97_54"/>
      <sheetName val="전체내역_(2)4"/>
      <sheetName val="Hyundai_Unit_cost_xls4"/>
      <sheetName val="제출내역_(2)5"/>
      <sheetName val="TABLE_DB4"/>
      <sheetName val="쌍용_data_base4"/>
      <sheetName val="969910(_R)4"/>
      <sheetName val="1062-X방향_4"/>
      <sheetName val="5_정산서5"/>
      <sheetName val="PROJECT_BRIEF4"/>
      <sheetName val="4_장비손료5"/>
      <sheetName val="①idea_pipeline4"/>
      <sheetName val="IMP_통일양식4"/>
      <sheetName val="LYS_통일양식4"/>
      <sheetName val="Xunit_(단위환산)4"/>
      <sheetName val="유통기한_프로그램4"/>
      <sheetName val="2_2_오피스텔(12~32F)5"/>
      <sheetName val="일위대가_집계표5"/>
      <sheetName val="6__안전관리비13"/>
      <sheetName val="자__재5"/>
      <sheetName val="개인별_순위표5"/>
      <sheetName val="CM_15"/>
      <sheetName val="기술부_VENDOR_LIST5"/>
      <sheetName val="단계별내역_(2)5"/>
      <sheetName val="2_2_띠장의_설계5"/>
      <sheetName val="경비_(1)4"/>
      <sheetName val="2F_회의실견적(5_14_일대)4"/>
      <sheetName val="단양_00_아파트-세부내역5"/>
      <sheetName val="VENDOR_LIST4"/>
      <sheetName val="단가_4"/>
      <sheetName val="108_수선비4"/>
      <sheetName val="1차_내역서4"/>
      <sheetName val="중기쥰종사_단위단가4"/>
      <sheetName val="1-1_현장정리4"/>
      <sheetName val="1-2_토공4"/>
      <sheetName val="1-3_WMM,GSB4"/>
      <sheetName val="1-4_BITUMINOUS_COURSE4"/>
      <sheetName val="1-5_BOX_CULVERTS4"/>
      <sheetName val="1-6_BRIDGE4"/>
      <sheetName val="1-7_DRAINAGE4"/>
      <sheetName val="1-8_TRAFFIC4"/>
      <sheetName val="1-9_MISCELLANEOUS4"/>
      <sheetName val="1-10_ELECTRICAL4"/>
      <sheetName val="1-12_도급외항목4"/>
      <sheetName val="9_1지하2층하부보5"/>
      <sheetName val="4_2_1_마루높이_검토4"/>
      <sheetName val="4_일위대가5"/>
      <sheetName val="BOX_본체4"/>
      <sheetName val="STEEL_BOX_단면설계(SEC_8)4"/>
      <sheetName val="6_이토처리시간4"/>
      <sheetName val="울진항공등화_내역서4"/>
      <sheetName val="영흥TL(UP,DOWN)_4"/>
      <sheetName val="일_위_대_가_표4"/>
      <sheetName val="PTVT_(MAU)4"/>
      <sheetName val="설계기준_및_하중계산4"/>
      <sheetName val="5호광장_(만점)5"/>
      <sheetName val="인천국제_(만점)_(2)5"/>
      <sheetName val="전선_및_전선관4"/>
      <sheetName val="Sight_n_M_H4"/>
      <sheetName val="매출요약(월별)_-년간4"/>
      <sheetName val="Piping_Design_Data4"/>
      <sheetName val="4_&amp;_10-inch,_CO2_Combo_&amp;_Sweep4"/>
      <sheetName val="1_䷨수장4"/>
      <sheetName val="4_뀴진설Ⳅ4"/>
      <sheetName val="전䰨선로_물량표4"/>
      <sheetName val="㶀대입찰_내역서4"/>
      <sheetName val="수목데이타_4"/>
      <sheetName val="내역서_(2)4"/>
      <sheetName val="총괄집계_4"/>
      <sheetName val="kimre_scrubber4"/>
      <sheetName val="strut_type4"/>
      <sheetName val="한성교회_신축공사(050713)_CheckList4"/>
      <sheetName val="FRP_PIPING_일위대가4"/>
      <sheetName val="MP_MOB4"/>
      <sheetName val="명일작업계획_(3)4"/>
      <sheetName val="내역서_(3)5"/>
      <sheetName val="산출양식_(2)5"/>
      <sheetName val="전체산출내역서갑(변경)_5"/>
      <sheetName val="A_터파기공5"/>
      <sheetName val="B_측·집5"/>
      <sheetName val="배(자·집)_(2)5"/>
      <sheetName val="2_01측·터·집5"/>
      <sheetName val="땅깍·수_(1-1)5"/>
      <sheetName val="0-52_5"/>
      <sheetName val="콘·다_(2)5"/>
      <sheetName val="기·집_(2)5"/>
      <sheetName val="콘·다_(3)5"/>
      <sheetName val="병원내역집계표_(2)5"/>
      <sheetName val="실행총괄_5"/>
      <sheetName val="[IL-3_XLSY갑지5"/>
      <sheetName val="4_일위대가목차5"/>
      <sheetName val="내역_ver1_05"/>
      <sheetName val="2000,9월_일위5"/>
      <sheetName val="1_노무비명세서(해동)5"/>
      <sheetName val="1_노무비명세서(토목)5"/>
      <sheetName val="2_노무비명세서(해동)5"/>
      <sheetName val="2_노무비명세서(수직보호망)5"/>
      <sheetName val="2_노무비명세서(난간대)5"/>
      <sheetName val="2_사진대지5"/>
      <sheetName val="3_사진대지5"/>
      <sheetName val="변압기_및_발전기_용량4"/>
      <sheetName val="조도계산서_(도서)4"/>
      <sheetName val="빌딩_안내4"/>
      <sheetName val="CABLE_(2)4"/>
      <sheetName val="G_R300경비4"/>
      <sheetName val="단가대비표_(3)4"/>
      <sheetName val="기성내역서(을)_(2)4"/>
      <sheetName val="1단계_(2)4"/>
      <sheetName val="2_1__노무비_평균단가산출4"/>
      <sheetName val="3_공사비(07년노임단가)4"/>
      <sheetName val="3_공사비(단가조사표)4"/>
      <sheetName val="3_공사비(물량산출표)4"/>
      <sheetName val="3_공사비(일위대가표목록)4"/>
      <sheetName val="3_공사비(일위대가표)4"/>
      <sheetName val="TRE_TABLE4"/>
      <sheetName val="Requirement(Work_Crew)4"/>
      <sheetName val="진입도로B_(2)4"/>
      <sheetName val="2_냉난방설비공사4"/>
      <sheetName val="7_자동제어공사4"/>
      <sheetName val="중강당_내역4"/>
      <sheetName val="기초자료입력및_K치_확인4"/>
      <sheetName val="실행내역_4"/>
      <sheetName val="자재_단가_비교표(견적)4"/>
      <sheetName val="자재_단가_비교표4"/>
      <sheetName val="Bid_Summary4"/>
      <sheetName val="이동시_예상비용4"/>
      <sheetName val="Seg_1DE비용4"/>
      <sheetName val="Transit_비용_감가상각미포함4"/>
      <sheetName val="세골재__T2_변경_현황4"/>
      <sheetName val="전화공사_공량_및_집계표4"/>
      <sheetName val="참조_(2)4"/>
      <sheetName val="6__직접경비4"/>
      <sheetName val="대가_(보완)4"/>
      <sheetName val="3_자재비(총괄)4"/>
      <sheetName val="제조_경영4"/>
      <sheetName val="4_전기4"/>
      <sheetName val="노_무_비4"/>
      <sheetName val="미납품_현황4"/>
      <sheetName val="신설개소별_총집계표(동해-배전)4"/>
      <sheetName val="용선_C_L4"/>
      <sheetName val="전_체4"/>
      <sheetName val="흙막이B_(오산운암)4"/>
      <sheetName val="타이로드_흙막이4"/>
      <sheetName val="타이로드_흙막이(근입장2_5M)4"/>
      <sheetName val="타이로드(근입장2_5M)4"/>
      <sheetName val="pile_항타4"/>
      <sheetName val="pile_항타(디젤)4"/>
      <sheetName val="pile_항타_A4"/>
      <sheetName val="pile_항타_B4"/>
      <sheetName val="pile_항타_C4"/>
      <sheetName val="pile_인발4"/>
      <sheetName val="pile_인발_A4"/>
      <sheetName val="pile_인발_B4"/>
      <sheetName val="pile_인발_C4"/>
      <sheetName val="20TON_TRAILER4"/>
      <sheetName val="토류판_(2)4"/>
      <sheetName val="SHEET_PILE단가4"/>
      <sheetName val="함열량_db3"/>
      <sheetName val="10_경제성분석3"/>
      <sheetName val="단가_및_재료비4"/>
      <sheetName val="기계_도급내역서3"/>
      <sheetName val="-15_03"/>
      <sheetName val="고객사_관리_코드4"/>
      <sheetName val="Div26_-_Elect3"/>
      <sheetName val="2_1외주4"/>
      <sheetName val="2_3노무4"/>
      <sheetName val="2_4자재4"/>
      <sheetName val="2_2장비4"/>
      <sheetName val="2_5경비4"/>
      <sheetName val="2_6수목대4"/>
      <sheetName val="3련_BOX4"/>
      <sheetName val="모선자재_집계표3"/>
      <sheetName val="재료의_할증3"/>
      <sheetName val="내역서_3"/>
      <sheetName val="사__업__비__수__지__예__산__서3"/>
      <sheetName val="표__지3"/>
      <sheetName val="D1_2_COF모듈자재_입출재고_(B급)3"/>
      <sheetName val="공내역_및_견적조건3"/>
      <sheetName val="2_13"/>
      <sheetName val="Bảng_mã_VT3"/>
      <sheetName val="Khoi_luong3"/>
      <sheetName val="DonGia_chetao3"/>
      <sheetName val="DonGia_VatTuLK3"/>
      <sheetName val="Fr_Revit3"/>
      <sheetName val="NSA_Summary3"/>
      <sheetName val="cong_thuc_tinh_chi_tiet3"/>
      <sheetName val="청_구2"/>
      <sheetName val="7_전산해석결과2"/>
      <sheetName val="4_하중2"/>
      <sheetName val="chi_tiet2"/>
      <sheetName val="PPC_Summary2"/>
      <sheetName val="Gia_VLNCMTC1"/>
      <sheetName val="기존단가_(2)2"/>
      <sheetName val="_IL-3_XLSY갑지5"/>
      <sheetName val="97_사업추정(WEKI)1"/>
      <sheetName val="KET_CAU-_MJV21"/>
      <sheetName val="Ví_dụ1"/>
      <sheetName val="Tong_hop1"/>
      <sheetName val="Phan_lap_dat1"/>
      <sheetName val="Lắp_Ráp1"/>
      <sheetName val="Phieu_trinh_ky_cấu_tháp1"/>
      <sheetName val="Phieu_trinh_ky_VTP1"/>
      <sheetName val="KS-VL_rời1"/>
      <sheetName val="Tai_san1"/>
      <sheetName val="Check_dong_tien1"/>
      <sheetName val="Chi_phí_SDTS1"/>
      <sheetName val="Check_COST1"/>
      <sheetName val="DATA_HD1"/>
      <sheetName val="Tong_hop_1TM1"/>
      <sheetName val="NS_Lán_trại1"/>
      <sheetName val="Check_cong_no_NC1"/>
      <sheetName val="샌딩_에폭시_도장2"/>
      <sheetName val="Summary_VO_No_31"/>
      <sheetName val="VO_No_3_11"/>
      <sheetName val="VO_No_3_21"/>
      <sheetName val="VO_No_3_31"/>
      <sheetName val="VO_No_3_41"/>
      <sheetName val="VO_No_3_51"/>
      <sheetName val="VO_No_3_61"/>
      <sheetName val="VO_No_3_71"/>
      <sheetName val="VO_No_3_81"/>
      <sheetName val="대3류_1"/>
      <sheetName val="BEND_LOSS1"/>
      <sheetName val="신평리_권리자명부1"/>
      <sheetName val="_ｹ-ﾌﾞﾙ1"/>
      <sheetName val="SCOPE_OF_WORK1"/>
      <sheetName val="Sàn_T11"/>
      <sheetName val="Lỗ_thông_gió1"/>
      <sheetName val="외주대비_ᨀ晙ԯ2"/>
      <sheetName val="Thống_kê1"/>
      <sheetName val="3_단가산출서1"/>
      <sheetName val="4_단가산출기초1"/>
      <sheetName val="H__MECHANICAL1"/>
      <sheetName val="J__FIRE_FIGHTING1"/>
      <sheetName val="01__DATA1"/>
      <sheetName val="Sikje_in"/>
      <sheetName val="Tai_khoan1"/>
      <sheetName val="토공_total1"/>
      <sheetName val="TRAY_헹거산출1"/>
      <sheetName val="Bang_gia_2011_10_12"/>
      <sheetName val="중기사용료_(2)1"/>
      <sheetName val="99_조정금액1"/>
      <sheetName val="投标材料清单_"/>
      <sheetName val="ጳႴጳLጴ_ጵ_ጶఀጷ_ጸ1"/>
      <sheetName val="ጊႴጱLጲ_ድnጳlጳeጴ"/>
      <sheetName val="ጵႴጶLጷ_ጸyጿuጿiጊ"/>
      <sheetName val="ጿႴጿLጊېጱ_ጲ೵ድႴጳ"/>
      <sheetName val="ጊႴጊLጱ᳴ጲ_ድᰕጳװጳ"/>
      <sheetName val="ጶႴጷLጸ_ጿ_ጿ_ጊ1"/>
      <sheetName val="ጿႴጊLጱȘጲᩘድ_ጳ_ጳ"/>
      <sheetName val="ድႴጳLጳ_ጴഀጳnጳ_"/>
      <sheetName val="ጴႴጵLጶ_ጷഀጸnጿ_"/>
      <sheetName val="ጳႴጴLጵ_ጶᔼጷ1ጸ2ጿ"/>
      <sheetName val="ጸႴጿLጿ_ጊ_ጱݴጲ"/>
      <sheetName val="ጴႴጳLጳiጴ_ጵeጶe"/>
      <sheetName val="ጵႴጶLጷᝥጸUጿOጿ_"/>
      <sheetName val="ጳႴጴLጵ֑ጶ_ጷ-ጸ׭"/>
      <sheetName val="ጲႴድLጳ_ጳ᪅ጴȘጳ᧝ጳ"/>
      <sheetName val="ጸႴጿLጿ_ጊ᪅ጊႜጱ"/>
      <sheetName val="ጴႴጵLጶ_ጷᅸጸᏉጿ°ጿ"/>
      <sheetName val="ጶႴጷLጸ_ጿ(ጿᅸጊ)"/>
      <sheetName val="ጳႴጴLጴ_ፊ(ጵఀፋ)"/>
      <sheetName val="ጱႴጲLድެጳ_ጳ(ጴ"/>
      <sheetName val="ጿႴጿLጊᙔጱ೵ጲ_ድ"/>
      <sheetName val="ጱႴጲLድಜጳ(ጳ_ጴ"/>
      <sheetName val="ጸႴጿLጿݴጊ෼ጱ_ጲ"/>
      <sheetName val="ድႴጳLጳ0ጴ_ጳIጳ"/>
      <sheetName val="ጸႴጿLጿiጊ_ጱuጲr"/>
      <sheetName val="ጊ후다내역_XLS]0_0ControlSheet3"/>
      <sheetName val="Dầm_1"/>
      <sheetName val="Unit_Rate(non_print)"/>
      <sheetName val="Cọc_nhồi"/>
      <sheetName val="Bang_TH"/>
      <sheetName val="5_6_NTKL_ĐHKK_"/>
      <sheetName val="5_12_NTKL_PCCC"/>
      <sheetName val="_후다__x0003"/>
      <sheetName val="[후다_"/>
      <sheetName val="_후다_"/>
      <sheetName val="5_NKTC"/>
      <sheetName val="4_BBNT-LĐ"/>
      <sheetName val="_DATA"/>
      <sheetName val="0_Bìa"/>
      <sheetName val="1_Mục_lục"/>
      <sheetName val="2_Phiếu_kiểm_tra"/>
      <sheetName val="BM-06a_Mẫu_chứng_chỉ_thanh_toán"/>
      <sheetName val="3_Bảng_TT_giá_trị_thực_hiện"/>
      <sheetName val="4_Bảng_TT_KL_thực_hiện"/>
      <sheetName val="6_KL_DD_chi_tiết"/>
      <sheetName val="5_công_nhật"/>
      <sheetName val="ROW_3a-chi_tiết"/>
      <sheetName val="ROW_5-_chi_tiết"/>
      <sheetName val="ROW_6-_chi_tiết"/>
      <sheetName val="KL_khoán_đổ_bê_tông_T7"/>
      <sheetName val="6__Bảng_TT_giá_trị_giảm_trừ_HĐ"/>
      <sheetName val="6__Hồ_sơ_đính_kèm"/>
      <sheetName val="Sàn_tầng_01_(_old_)"/>
      <sheetName val="Gia_thanh_chuoi_su"/>
      <sheetName val="Tiep_dia"/>
      <sheetName val="Don_gia_vung_III-Can_Tho"/>
      <sheetName val="TH_MEP"/>
      <sheetName val="D_&amp;_W_sizes"/>
      <sheetName val="Goc_CC"/>
      <sheetName val="외주대비_-석축?????[후다내역_XLS]견적표지_(3"/>
      <sheetName val="48?"/>
      <sheetName val="외주대비_-석축???_x"/>
      <sheetName val="Sikje_in?"/>
      <sheetName val="IMF_Code"/>
      <sheetName val="Elec LG"/>
      <sheetName val="3.1"/>
      <sheetName val="3.10"/>
      <sheetName val="3.2"/>
      <sheetName val="3.3"/>
      <sheetName val="3.4"/>
      <sheetName val="3.5"/>
      <sheetName val="3.6"/>
      <sheetName val="3.7"/>
      <sheetName val="3.8"/>
      <sheetName val="3.9"/>
      <sheetName val="Ref"/>
      <sheetName val="일위(열차무선)"/>
      <sheetName val="99년원가"/>
      <sheetName val="산출(1~20)"/>
      <sheetName val="마스터02"/>
      <sheetName val="주공 갑지"/>
      <sheetName val="5.2.6~7공사요율"/>
      <sheetName val="일대목록표"/>
      <sheetName val="데리네И̏䨸ɟ"/>
      <sheetName val="5월건강보험(일용직)"/>
      <sheetName val="04.12월건강보험(일용직)"/>
      <sheetName val="투자예산"/>
      <sheetName val="FAX"/>
      <sheetName val="리스트"/>
      <sheetName val="구의동공내역서"/>
      <sheetName val="입찰견적보고서"/>
      <sheetName val="보도내 _x0000__x0000_䪾"/>
      <sheetName val="관급현황"/>
      <sheetName val="기술조건"/>
      <sheetName val="1.내역(청.하역장전등)"/>
      <sheetName val="정화조"/>
      <sheetName val="비용"/>
      <sheetName val="정산내역"/>
      <sheetName val="설원"/>
      <sheetName val="판정1교토공"/>
      <sheetName val="2.원가집계"/>
      <sheetName val="신고조서"/>
      <sheetName val="인건蠉"/>
      <sheetName val="안전장치"/>
      <sheetName val="일반전기"/>
      <sheetName val="8월차잔"/>
      <sheetName val="시설이용권명세서"/>
      <sheetName val="공사비예산서"/>
      <sheetName val="전기일위목록"/>
      <sheetName val="금속및금속창호"/>
      <sheetName val="운동장_(2)"/>
      <sheetName val="외주대비_-석É"/>
      <sheetName val="06_일위대가목록"/>
      <sheetName val="ESTI."/>
      <sheetName val="1.Requisition(E)"/>
      <sheetName val="dtct cong"/>
      <sheetName val="単価表"/>
      <sheetName val="SLCONG"/>
      <sheetName val="SLGA"/>
      <sheetName val="手动计画"/>
      <sheetName val="DTCT"/>
      <sheetName val="TL rieng"/>
      <sheetName val="Kihon-Jiko"/>
      <sheetName val="電気設備表"/>
      <sheetName val="DI_ESTI"/>
      <sheetName val="Doi so"/>
      <sheetName val="제품목록"/>
      <sheetName val="공사비대비표(을지)"/>
      <sheetName val="K2_site_Total_내역서"/>
      <sheetName val="시멘혷_xdf67__x0000__x0000_"/>
      <sheetName val="시멘혾_xdf67__x0000__x0000_"/>
      <sheetName val="홈용접표"/>
      <sheetName val="SIL98"/>
      <sheetName val="원가 (2)"/>
      <sheetName val="BREAKDOW_x0000__x0000_Ԁ_x0000_瀀㄂ᗖ"/>
      <sheetName val="BREAKDOW_x0000__x0000_Ԁ_x0000_　柳ᤍ"/>
      <sheetName val="BREAKDOW頀ᵛ瀞囏_x001c__x0000_攀"/>
      <sheetName val="BREAKDOW_x0000__x0000_Ԁ_x0000_ 횱_xd9c1_"/>
      <sheetName val="표지 (3_x0005_"/>
      <sheetName val="_x0000__x0008__x0000__x0005__x0000_"/>
      <sheetName val="_x0000__x0004__x0000__x0004__x0000_"/>
      <sheetName val="_x0000__x0003__x0000__x0004__x0000__x0000__x0000__x0000_"/>
      <sheetName val="특별땅고르기"/>
      <sheetName val="데리네鶈㇨ᓣ"/>
      <sheetName val="내역(최종본浳き_x0000__x0000_"/>
      <sheetName val="내역(최종본浳⿢_x0000__x0000_"/>
      <sheetName val="내역(최종본浳ぁ_x0000__x0000_"/>
      <sheetName val="inputdata"/>
      <sheetName val="도수로수량산출"/>
      <sheetName val="공사개요-C"/>
      <sheetName val="일위목록-기"/>
      <sheetName val="기본자료(실행)"/>
      <sheetName val="제품현황"/>
      <sheetName val="05 유류비자금청구(완)"/>
      <sheetName val="6월세계"/>
      <sheetName val="19.07월.세.계"/>
      <sheetName val="19.07항목별(시트복사금지100번쓰기)"/>
      <sheetName val="7월정리"/>
      <sheetName val="카드전표"/>
      <sheetName val="05월"/>
      <sheetName val="05월정리"/>
      <sheetName val="4월항목별"/>
      <sheetName val="19.05월"/>
      <sheetName val="용역식대명세"/>
      <sheetName val="배수관연장조서"/>
      <sheetName val="산출"/>
      <sheetName val="예산조서(전송)"/>
      <sheetName val="점ᥰ@띘"/>
      <sheetName val="점ᤠ@띘"/>
      <sheetName val="점៰2띘"/>
      <sheetName val="grid (1)"/>
      <sheetName val="Macro4"/>
      <sheetName val="기성"/>
      <sheetName val="경율산정.XLS"/>
      <sheetName val="PAD TR보호대기초"/>
      <sheetName val="RD제품개발투자비(매가)"/>
      <sheetName val="예산"/>
      <sheetName val="ELECTR蔨ũ"/>
      <sheetName val="계림(함평)"/>
      <sheetName val="계림(장성)"/>
      <sheetName val="직재"/>
      <sheetName val="D_B"/>
      <sheetName val="금회_청구사항(기계)"/>
      <sheetName val="기성갑지_(소방)"/>
      <sheetName val="금회_청구사항(소방)"/>
      <sheetName val="1_청구서"/>
      <sheetName val="2_내역서"/>
      <sheetName val="일위대가56-1_"/>
      <sheetName val="일위대가71-1_"/>
      <sheetName val="일위대가74-1_"/>
      <sheetName val="일위대가76-1_"/>
      <sheetName val="일위대가77-1_"/>
      <sheetName val="일위대가78-1_"/>
      <sheetName val="동강_배관"/>
      <sheetName val="WCR_외주"/>
      <sheetName val="ANILINE_-_OPTION"/>
      <sheetName val="MDI_-_OPTION"/>
      <sheetName val="총괄표_"/>
      <sheetName val="계약대비내역서_(부경)"/>
      <sheetName val="집행대비내역서_(부경)"/>
      <sheetName val="계약그라우팅_포장"/>
      <sheetName val="계약사무실조경_"/>
      <sheetName val="횡배수관_토공량_산출"/>
      <sheetName val="부대표지䥀"/>
      <sheetName val="태화42_1"/>
      <sheetName val="외주현황_wq11"/>
      <sheetName val="220_(2)1"/>
      <sheetName val="토__공1"/>
      <sheetName val="3_관로전환기1"/>
      <sheetName val="F_월별기성수금현황_1"/>
      <sheetName val="내역서1999_8최종1"/>
      <sheetName val="3_전기산출기초1"/>
      <sheetName val="금회_청구사항(기계)1"/>
      <sheetName val="기성갑지_(소방)1"/>
      <sheetName val="금회_청구사항(소방)1"/>
      <sheetName val="D_B1"/>
      <sheetName val="1_청구서1"/>
      <sheetName val="2_내역서1"/>
      <sheetName val="1_11"/>
      <sheetName val="K2_site_Total_내역서1"/>
      <sheetName val="일위대가56-1_1"/>
      <sheetName val="일위대가71-1_1"/>
      <sheetName val="일위대가74-1_1"/>
      <sheetName val="일위대가76-1_1"/>
      <sheetName val="일위대가77-1_1"/>
      <sheetName val="일위대가78-1_1"/>
      <sheetName val="동강_배관1"/>
      <sheetName val="WCR_외주1"/>
      <sheetName val="ANILINE_-_OPTION1"/>
      <sheetName val="MDI_-_OPTION1"/>
      <sheetName val="총괄표_1"/>
      <sheetName val="계약대비내역서_(부경)1"/>
      <sheetName val="집행대비내역서_(부경)1"/>
      <sheetName val="계약그라우팅_포장1"/>
      <sheetName val="계약사무실조경_1"/>
      <sheetName val="횡배수관_토공량_산출1"/>
      <sheetName val="06_일위대가목록1"/>
      <sheetName val="부대표지⽠"/>
      <sheetName val="도시정비_"/>
      <sheetName val="3_1_6_전산처리결과"/>
      <sheetName val="1공구_건정토건_토공9"/>
      <sheetName val="1공구_건정토건_철콘9"/>
      <sheetName val="도급표지_9"/>
      <sheetName val="도급표지__(4)9"/>
      <sheetName val="부대표지_(4)9"/>
      <sheetName val="도급표지__(3)9"/>
      <sheetName val="부대표지_(3)9"/>
      <sheetName val="도급표지__(2)9"/>
      <sheetName val="부대표지_(2)9"/>
      <sheetName val="토__목9"/>
      <sheetName val="조__경9"/>
      <sheetName val="전_기9"/>
      <sheetName val="건__축9"/>
      <sheetName val="보도내역_(3)9"/>
      <sheetName val="준검_내역서9"/>
      <sheetName val="1_수인터널9"/>
      <sheetName val="2_대외공문9"/>
      <sheetName val="설_계9"/>
      <sheetName val="6PILE__(돌출)9"/>
      <sheetName val="AS포장복구_9"/>
      <sheetName val="입출재고현황_(2)8"/>
      <sheetName val="0_0ControlSheet9"/>
      <sheetName val="0_1keyAssumption9"/>
      <sheetName val="4_내진설계8"/>
      <sheetName val="내역(최종본4_5)9"/>
      <sheetName val="Sheet1_(2)8"/>
      <sheetName val="BSD_(2)8"/>
      <sheetName val="1_취수장8"/>
      <sheetName val="부대입찰_내역서8"/>
      <sheetName val="전차선로_물량표8"/>
      <sheetName val="토공(우물통,기타)_8"/>
      <sheetName val="_총괄표8"/>
      <sheetName val="현장관리비_산출내역8"/>
      <sheetName val="제잡비_xls8"/>
      <sheetName val="3BL공동구_수량8"/>
      <sheetName val="현장별계약현황('98_10_31)8"/>
      <sheetName val="96보완계획7_128"/>
      <sheetName val="97년_추정8"/>
      <sheetName val="인건비_8"/>
      <sheetName val="1__설계조건_2_단면가정_3__하중계산8"/>
      <sheetName val="DATA_입력란8"/>
      <sheetName val="실행내역서_8"/>
      <sheetName val="1_설계조건8"/>
      <sheetName val="2_고용보험료산출근거8"/>
      <sheetName val="노원열병합__건축공사기성내역서8"/>
      <sheetName val="Eq__Mobilization8"/>
      <sheetName val="원가계산_(2)8"/>
      <sheetName val="장비당단가_(1)7"/>
      <sheetName val="Sheet2_(2)7"/>
      <sheetName val="내___역6"/>
      <sheetName val="1_설계기준7"/>
      <sheetName val="프라임_강변역(4,236)6"/>
      <sheetName val="플랜트_설치8"/>
      <sheetName val="8_PILE__(돌출)7"/>
      <sheetName val="콤보박스와_리스트박스의_연결8"/>
      <sheetName val="2000년_공정표6"/>
      <sheetName val="수_량_명_세_서_-_17"/>
      <sheetName val="설내역서_7"/>
      <sheetName val="2_건축7"/>
      <sheetName val="집_계_표6"/>
      <sheetName val="2_교량(신설)6"/>
      <sheetName val="5_2코핑6"/>
      <sheetName val="공정표_7"/>
      <sheetName val="P_M_별6"/>
      <sheetName val="표지_(3)8"/>
      <sheetName val="표지_(2)8"/>
      <sheetName val="교각집계_(2)8"/>
      <sheetName val="교각토공_(2)8"/>
      <sheetName val="교각철근_(2)8"/>
      <sheetName val="외주대비_-석축8"/>
      <sheetName val="외주대비-구조물_(2)8"/>
      <sheetName val="견적표지_(3)8"/>
      <sheetName val="_HIT-&gt;HMC_견적(3900)8"/>
      <sheetName val="일__위__대__가__목__록8"/>
      <sheetName val="교각토공__2_8"/>
      <sheetName val="HRSG_SMALL072208"/>
      <sheetName val="6__안전관리비14"/>
      <sheetName val="하도내역_(철콘)7"/>
      <sheetName val="3_공통공사대비8"/>
      <sheetName val="노무비_근거7"/>
      <sheetName val="조건표_(2)7"/>
      <sheetName val="별표_7"/>
      <sheetName val="임율_Data7"/>
      <sheetName val="2차전체변경예정_(2)7"/>
      <sheetName val="토공유동표(전체_당초)7"/>
      <sheetName val="목차_7"/>
      <sheetName val="단면_(2)7"/>
      <sheetName val="b_balju_(2)7"/>
      <sheetName val="8_현장관리비7"/>
      <sheetName val="7_안전관리비7"/>
      <sheetName val="7__현장관리비_7"/>
      <sheetName val="노무비_6"/>
      <sheetName val="내역서_제출6"/>
      <sheetName val="구조______6"/>
      <sheetName val="간_지16"/>
      <sheetName val="화재_탐지_설비6"/>
      <sheetName val="4_일위대가집계6"/>
      <sheetName val="5__현장관리비(new)_6"/>
      <sheetName val="Customer_Databas6"/>
      <sheetName val="방배동내역_(총괄)6"/>
      <sheetName val="배수공_시멘트_및_골재량_산출6"/>
      <sheetName val="7_PILE__(돌출)6"/>
      <sheetName val="CIP_공사7"/>
      <sheetName val="광통신_견적내역서16"/>
      <sheetName val="할증_6"/>
      <sheetName val="unit_46"/>
      <sheetName val="DATA_입력부6"/>
      <sheetName val="수량산출서_갑지6"/>
      <sheetName val="남양시작동자105노65기1_3화1_25"/>
      <sheetName val="관음목장(제출용)자105인97_55"/>
      <sheetName val="1_본부별6"/>
      <sheetName val="1_3_1절점좌표6"/>
      <sheetName val="1_1설계기준6"/>
      <sheetName val="2000_056"/>
      <sheetName val="기초입력_DATA6"/>
      <sheetName val="단양_00_아파트-세부내역6"/>
      <sheetName val="4_경비_5_영업외수지6"/>
      <sheetName val="_견적서6"/>
      <sheetName val="EQUIP_LIST6"/>
      <sheetName val="Piping_Design_Data5"/>
      <sheetName val="4_&amp;_10-inch,_CO2_Combo_&amp;_Sweep5"/>
      <sheetName val="Sight_n_M_H5"/>
      <sheetName val="4_장비손료6"/>
      <sheetName val="2F_회의실견적(5_14_일대)5"/>
      <sheetName val="재활용_악취_먼지DUCT산출6"/>
      <sheetName val="전체내역_(2)5"/>
      <sheetName val="Hyundai_Unit_cost_xls5"/>
      <sheetName val="969910(_R)5"/>
      <sheetName val="원내역서_그대로5"/>
      <sheetName val="5_정산서6"/>
      <sheetName val="수목데이타_5"/>
      <sheetName val="1062-X방향_5"/>
      <sheetName val="TABLE_DB5"/>
      <sheetName val="쌍용_data_base5"/>
      <sheetName val="경비_(1)5"/>
      <sheetName val="설계기준_및_하중계산5"/>
      <sheetName val="PROJECT_BRIEF5"/>
      <sheetName val="5호광장_(만점)6"/>
      <sheetName val="인천국제_(만점)_(2)6"/>
      <sheetName val="전선_및_전선관5"/>
      <sheetName val="VENDOR_LIST5"/>
      <sheetName val="중기조종사_단위단가7"/>
      <sheetName val="5__현장관리비_new__6"/>
      <sheetName val="Temporary_Mooring6"/>
      <sheetName val="A_LINE6"/>
      <sheetName val="제출내역_(2)6"/>
      <sheetName val="2_2_오피스텔(12~32F)6"/>
      <sheetName val="_갑지6"/>
      <sheetName val="일위대가_집계표6"/>
      <sheetName val="9_1지하2층하부보6"/>
      <sheetName val="단계별내역_(2)6"/>
      <sheetName val="총_원가계산6"/>
      <sheetName val="4_일위대가6"/>
      <sheetName val="단가_5"/>
      <sheetName val="4_LINE6"/>
      <sheetName val="7_th6"/>
      <sheetName val="매출요약(월별)_-년간5"/>
      <sheetName val="한성교회_신축공사(050713)_CheckList5"/>
      <sheetName val="단가_및_재료비5"/>
      <sheetName val="1_䷨수장5"/>
      <sheetName val="4_뀴진설Ⳅ5"/>
      <sheetName val="전䰨선로_물량표5"/>
      <sheetName val="㶀대입찰_내역서5"/>
      <sheetName val="내역서_(2)5"/>
      <sheetName val="strut_type5"/>
      <sheetName val="10_경제성분석4"/>
      <sheetName val="총괄집계_5"/>
      <sheetName val="2_14"/>
      <sheetName val="기계_도급내역서4"/>
      <sheetName val="kimre_scrubber5"/>
      <sheetName val="108_수선비5"/>
      <sheetName val="FRP_PIPING_일위대가5"/>
      <sheetName val="-15_04"/>
      <sheetName val="개인별_순위표6"/>
      <sheetName val="사__업__비__수__지__예__산__서4"/>
      <sheetName val="CM_16"/>
      <sheetName val="청_구3"/>
      <sheetName val="공내역_및_견적조건4"/>
      <sheetName val="_ｹ-ﾌﾞﾙ2"/>
      <sheetName val="97_사업추정(WEKI)2"/>
      <sheetName val="STEEL_BOX_단면설계(SEC_8)5"/>
      <sheetName val="2_2_띠장의_설계6"/>
      <sheetName val="자__재6"/>
      <sheetName val="세골재__T2_변경_현황5"/>
      <sheetName val="6__안전관리비15"/>
      <sheetName val="기술부_VENDOR_LIST6"/>
      <sheetName val="4_2_1_마루높이_검토5"/>
      <sheetName val="내역서_(3)6"/>
      <sheetName val="산출양식_(2)6"/>
      <sheetName val="전체산출내역서갑(변경)_6"/>
      <sheetName val="A_터파기공6"/>
      <sheetName val="B_측·집6"/>
      <sheetName val="배(자·집)_(2)6"/>
      <sheetName val="2_01측·터·집6"/>
      <sheetName val="땅깍·수_(1-1)6"/>
      <sheetName val="0-52_6"/>
      <sheetName val="콘·다_(2)6"/>
      <sheetName val="기·집_(2)6"/>
      <sheetName val="콘·다_(3)6"/>
      <sheetName val="병원내역집계표_(2)6"/>
      <sheetName val="실행총괄_6"/>
      <sheetName val="[IL-3_XLSY갑지6"/>
      <sheetName val="4_일위대가목차6"/>
      <sheetName val="내역_ver1_06"/>
      <sheetName val="2000,9월_일위6"/>
      <sheetName val="1_노무비명세서(해동)6"/>
      <sheetName val="1_노무비명세서(토목)6"/>
      <sheetName val="2_노무비명세서(해동)6"/>
      <sheetName val="2_노무비명세서(수직보호망)6"/>
      <sheetName val="2_노무비명세서(난간대)6"/>
      <sheetName val="2_사진대지6"/>
      <sheetName val="3_사진대지6"/>
      <sheetName val="변압기_및_발전기_용량5"/>
      <sheetName val="조도계산서_(도서)5"/>
      <sheetName val="빌딩_안내5"/>
      <sheetName val="CABLE_(2)5"/>
      <sheetName val="G_R300경비5"/>
      <sheetName val="단가대비표_(3)5"/>
      <sheetName val="기성내역서(을)_(2)5"/>
      <sheetName val="1단계_(2)5"/>
      <sheetName val="2_1__노무비_평균단가산출5"/>
      <sheetName val="3_공사비(07년노임단가)5"/>
      <sheetName val="3_공사비(단가조사표)5"/>
      <sheetName val="3_공사비(물량산출표)5"/>
      <sheetName val="3_공사비(일위대가표목록)5"/>
      <sheetName val="3_공사비(일위대가표)5"/>
      <sheetName val="TRE_TABLE5"/>
      <sheetName val="Requirement(Work_Crew)5"/>
      <sheetName val="진입도로B_(2)5"/>
      <sheetName val="2_냉난방설비공사5"/>
      <sheetName val="7_자동제어공사5"/>
      <sheetName val="중강당_내역5"/>
      <sheetName val="기초자료입력및_K치_확인5"/>
      <sheetName val="실행내역_5"/>
      <sheetName val="자재_단가_비교표(견적)5"/>
      <sheetName val="자재_단가_비교표5"/>
      <sheetName val="Bid_Summary5"/>
      <sheetName val="이동시_예상비용5"/>
      <sheetName val="Seg_1DE비용5"/>
      <sheetName val="Transit_비용_감가상각미포함5"/>
      <sheetName val="전화공사_공량_및_집계표5"/>
      <sheetName val="참조_(2)5"/>
      <sheetName val="6__직접경비5"/>
      <sheetName val="대가_(보완)5"/>
      <sheetName val="3_자재비(총괄)5"/>
      <sheetName val="제조_경영5"/>
      <sheetName val="4_전기5"/>
      <sheetName val="노_무_비5"/>
      <sheetName val="미납품_현황5"/>
      <sheetName val="신설개소별_총집계표(동해-배전)5"/>
      <sheetName val="BOX_본체5"/>
      <sheetName val="MP_MOB5"/>
      <sheetName val="신평리_권리자명부2"/>
      <sheetName val="일위대가_(PM)5"/>
      <sheetName val="7_전산해석결과3"/>
      <sheetName val="4_하중3"/>
      <sheetName val="①idea_pipeline5"/>
      <sheetName val="IMP_통일양식5"/>
      <sheetName val="LYS_통일양식5"/>
      <sheetName val="Xunit_(단위환산)5"/>
      <sheetName val="유통기한_프로그램5"/>
      <sheetName val="1-1_현장정리5"/>
      <sheetName val="1-2_토공5"/>
      <sheetName val="1-3_WMM,GSB5"/>
      <sheetName val="1-4_BITUMINOUS_COURSE5"/>
      <sheetName val="1-5_BOX_CULVERTS5"/>
      <sheetName val="1-6_BRIDGE5"/>
      <sheetName val="1-7_DRAINAGE5"/>
      <sheetName val="1-8_TRAFFIC5"/>
      <sheetName val="1-9_MISCELLANEOUS5"/>
      <sheetName val="1-10_ELECTRICAL5"/>
      <sheetName val="1-12_도급외항목5"/>
      <sheetName val="명일작업계획_(3)5"/>
      <sheetName val="용선_C_L5"/>
      <sheetName val="전_체5"/>
      <sheetName val="흙막이B_(오산운암)5"/>
      <sheetName val="타이로드_흙막이5"/>
      <sheetName val="타이로드_흙막이(근입장2_5M)5"/>
      <sheetName val="타이로드(근입장2_5M)5"/>
      <sheetName val="pile_항타5"/>
      <sheetName val="pile_항타(디젤)5"/>
      <sheetName val="pile_항타_A5"/>
      <sheetName val="pile_항타_B5"/>
      <sheetName val="pile_항타_C5"/>
      <sheetName val="pile_인발5"/>
      <sheetName val="pile_인발_A5"/>
      <sheetName val="pile_인발_B5"/>
      <sheetName val="pile_인발_C5"/>
      <sheetName val="20TON_TRAILER5"/>
      <sheetName val="토류판_(2)5"/>
      <sheetName val="SHEET_PILE단가5"/>
      <sheetName val="6_이토처리시간5"/>
      <sheetName val="태화42_2"/>
      <sheetName val="외주현황_wq12"/>
      <sheetName val="1차_내역서5"/>
      <sheetName val="220_(2)2"/>
      <sheetName val="토__공2"/>
      <sheetName val="울진항공등화_내역서5"/>
      <sheetName val="일_위_대_가_표5"/>
      <sheetName val="영흥TL(UP,DOWN)_5"/>
      <sheetName val="3련_BOX5"/>
      <sheetName val="내역서_4"/>
      <sheetName val="2_1외주5"/>
      <sheetName val="2_3노무5"/>
      <sheetName val="2_4자재5"/>
      <sheetName val="2_2장비5"/>
      <sheetName val="2_5경비5"/>
      <sheetName val="2_6수목대5"/>
      <sheetName val="모선자재_집계표4"/>
      <sheetName val="재료의_할증4"/>
      <sheetName val="D1_2_COF모듈자재_입출재고_(B급)4"/>
      <sheetName val="BEND_LOSS2"/>
      <sheetName val="토공_total2"/>
      <sheetName val="3_관로전환기2"/>
      <sheetName val="F_월별기성수금현황_2"/>
      <sheetName val="내역서1999_8최종2"/>
      <sheetName val="3_전기산출기초2"/>
      <sheetName val="고객사_관리_코드5"/>
      <sheetName val="중기쥰종사_단위단가5"/>
      <sheetName val="_2"/>
      <sheetName val="금회_청구사항(기계)2"/>
      <sheetName val="기성갑지_(소방)2"/>
      <sheetName val="금회_청구사항(소방)2"/>
      <sheetName val="함열량_db4"/>
      <sheetName val="PTVT_(MAU)5"/>
      <sheetName val="99_조정금액2"/>
      <sheetName val="D_B2"/>
      <sheetName val="기존단가_(2)3"/>
      <sheetName val="TRAY_헹거산출2"/>
      <sheetName val="1_청구서2"/>
      <sheetName val="2_내역서2"/>
      <sheetName val="표__지4"/>
      <sheetName val="1_12"/>
      <sheetName val="K2_site_Total_내역서2"/>
      <sheetName val="Div26_-_Elect4"/>
      <sheetName val="Khoi_luong4"/>
      <sheetName val="Bảng_mã_VT4"/>
      <sheetName val="DonGia_chetao4"/>
      <sheetName val="DonGia_VatTuLK4"/>
      <sheetName val="Fr_Revit4"/>
      <sheetName val="NSA_Summary4"/>
      <sheetName val="일위대가56-1_2"/>
      <sheetName val="일위대가71-1_2"/>
      <sheetName val="일위대가74-1_2"/>
      <sheetName val="일위대가76-1_2"/>
      <sheetName val="일위대가77-1_2"/>
      <sheetName val="일위대가78-1_2"/>
      <sheetName val="chi_tiet3"/>
      <sheetName val="PPC_Summary3"/>
      <sheetName val="Tong_hop2"/>
      <sheetName val="Phan_lap_dat2"/>
      <sheetName val="Lắp_Ráp2"/>
      <sheetName val="동강_배관2"/>
      <sheetName val="WCR_외주2"/>
      <sheetName val="ANILINE_-_OPTION2"/>
      <sheetName val="MDI_-_OPTION2"/>
      <sheetName val="총괄표_2"/>
      <sheetName val="계약대비내역서_(부경)2"/>
      <sheetName val="집행대비내역서_(부경)2"/>
      <sheetName val="계약그라우팅_포장2"/>
      <sheetName val="계약사무실조경_2"/>
      <sheetName val="횡배수관_토공량_산출2"/>
      <sheetName val="Phieu_trinh_ky_cấu_tháp2"/>
      <sheetName val="Phieu_trinh_ky_VTP2"/>
      <sheetName val="KS-VL_rời2"/>
      <sheetName val="Tai_san2"/>
      <sheetName val="Check_dong_tien2"/>
      <sheetName val="Chi_phí_SDTS2"/>
      <sheetName val="Check_COST2"/>
      <sheetName val="DATA_HD2"/>
      <sheetName val="Tong_hop_1TM2"/>
      <sheetName val="NS_Lán_trại2"/>
      <sheetName val="Check_cong_no_NC2"/>
      <sheetName val="cong_thuc_tinh_chi_tiet4"/>
      <sheetName val="_IL-3_XLSY갑지6"/>
      <sheetName val="KET_CAU-_MJV22"/>
      <sheetName val="Ví_dụ2"/>
      <sheetName val="Gia_VLNCMTC2"/>
      <sheetName val="06_일위대가목록2"/>
      <sheetName val="도시정비_1"/>
      <sheetName val="3_1_6_전산처리결과1"/>
      <sheetName val="단가산출서(토공사)"/>
      <sheetName val="위생䲀æ"/>
      <sheetName val="현장´"/>
      <sheetName val="HVAC"/>
      <sheetName val="DG"/>
      <sheetName val="NHÀ NHẬP LIỆU"/>
      <sheetName val="MÓNG SILO"/>
      <sheetName val="위생悱"/>
      <sheetName val="피벗테이블데이터분석"/>
      <sheetName val="표지 ¬_x0000__x0000_"/>
      <sheetName val="본댐설계"/>
      <sheetName val="[회다내역,X켊楳켎攳嶪剃嶮布쵌섌)"/>
      <sheetName val="급수공사"/>
      <sheetName val="수지"/>
      <sheetName val="변경갑지"/>
      <sheetName val="증감(갑지)"/>
      <sheetName val="변경요청내역"/>
      <sheetName val="근생APT-신마감"/>
      <sheetName val="복지관_FIART"/>
      <sheetName val="근생APT-FIART"/>
      <sheetName val="근생-FIART"/>
      <sheetName val="옥외 전력간선공사"/>
      <sheetName val="교각¾_x0000_"/>
      <sheetName val="1차3회-개_x001a__x0003__x0004__x0005__x0005__x0004__x0006__x0002__x0002__x0004__x0003__x0009__x0007__x0005__x000b__x0003__x0006__x0008__x0006__x0005_"/>
      <sheetName val="1차3회-개_x001a__x0003__x0004__x0005__x0005__x0004__x0006__x0002__x0002__x0004__x0003_ _x0007__x0005__x000b__x0003__x0006__x0008__x0006__x0005_"/>
      <sheetName val="3BL공동구__x0000__x0000_"/>
      <sheetName val="፝"/>
      <sheetName val="계약정보"/>
      <sheetName val="착공-공문"/>
      <sheetName val="착공계"/>
      <sheetName val="예정공정표"/>
      <sheetName val="현장대리인계"/>
      <sheetName val="수첩사본"/>
      <sheetName val="재직증명서"/>
      <sheetName val="위임장"/>
      <sheetName val="계약내역서"/>
      <sheetName val="계약내역서-1"/>
      <sheetName val="인원장비투입"/>
      <sheetName val="안전관리계획서"/>
      <sheetName val="산업안전보건관리비사용계획서"/>
      <sheetName val="환경관리계획서"/>
      <sheetName val="환경보전비사용계획서"/>
      <sheetName val="품질관리"/>
      <sheetName val="착공전사진표지"/>
      <sheetName val="사진대지"/>
      <sheetName val="GIAVLIEU"/>
      <sheetName val="Measure 1306"/>
      <sheetName val="DAF-2"/>
      <sheetName val="DM.ChiPhi"/>
      <sheetName val="CODE-LIST"/>
      <sheetName val="Basic Wage"/>
      <sheetName val="Menber List"/>
      <sheetName val="외주대비 -석축_x005f_x0000__x005f_x0000__x005f_x0000__x"/>
      <sheetName val="䣐_x005f_x0000__x005f_x0000_갑쥀)"/>
      <sheetName val="P_x005f_x0005_"/>
      <sheetName val="48_x005f_x0005__x005f_x0000_"/>
      <sheetName val="1차설계Ꮗԯ_x005f_x0000_"/>
      <sheetName val="1차설계逷≙_x005f_xdc00_≙"/>
      <sheetName val="Sikje_inĴ¾_x005f_x0000_"/>
      <sheetName val="eq_dat_x005f_x0000_"/>
      <sheetName val="3BL공동구_x005f_x0000__x005f_x0000_Ԁ"/>
      <sheetName val="ptdg"/>
      <sheetName val="수정시산표"/>
      <sheetName val="기본데이타입력"/>
      <sheetName val="신축이음"/>
      <sheetName val="업무량"/>
      <sheetName val="단가(강재운_x0000__x0000_"/>
      <sheetName val="4ⶌ쌈"/>
      <sheetName val="4_x0000__x0000_Ԁ"/>
      <sheetName val="보도내 "/>
      <sheetName val="Cable임피던스"/>
      <sheetName val="건축일"/>
      <sheetName val="일위수량"/>
      <sheetName val="PL Vua"/>
      <sheetName val="조선용암면"/>
      <sheetName val="가시설흙막이"/>
      <sheetName val="수⋜Ɇ녈"/>
      <sheetName val="장비명"/>
      <sheetName val="수량산출서"/>
      <sheetName val="Rect__10"/>
      <sheetName val="1-"/>
      <sheetName val="내"/>
      <sheetName val="부대표지츀_얈"/>
      <sheetName val="부대표지츀_篐"/>
      <sheetName val="청산공사"/>
      <sheetName val="내역서변⢳쨁"/>
      <sheetName val="내역서변⢳쉨쨁"/>
      <sheetName val="내역서변⢳쨁"/>
      <sheetName val="내역서변ꙭ _x0000_"/>
      <sheetName val="건_裪选"/>
      <sheetName val="건_䃪氼᠝"/>
      <sheetName val="1공구_건정토건_철㑸4"/>
      <sheetName val="1공구_건정토건_철_x0000__x0000_"/>
      <sheetName val="토목내역서 (도급단가) (2)"/>
      <sheetName val="정보매체A동"/>
      <sheetName val="1차설계변경瀀_xdf8f_"/>
      <sheetName val="1차설계변경_x0000_瞒"/>
      <sheetName val="1차설계변경瞏"/>
      <sheetName val="1차설계변경 颔"/>
      <sheetName val="1차설계변경飤"/>
      <sheetName val="1차설계변경쏈"/>
      <sheetName val="1차설계변경჈_x0000_"/>
      <sheetName val="1차설계변경퀀얎"/>
      <sheetName val="1차설계변경쀀얌"/>
      <sheetName val="2.교_x0000__x0000__xdd08_̚벝"/>
      <sheetName val="구조물타공濐̉"/>
      <sheetName val="견적(._x0000__x0000_"/>
      <sheetName val="전도금청구서"/>
      <sheetName val="2월"/>
      <sheetName val="산출내력"/>
      <sheetName val="4.수량산출서"/>
      <sheetName val="단가多〒_x0005_"/>
      <sheetName val="외주정비"/>
      <sheetName val="전문품의"/>
      <sheetName val="견적대비"/>
      <sheetName val="const."/>
      <sheetName val="특기시방서"/>
      <sheetName val="인력소운반"/>
      <sheetName val="1.관로"/>
      <sheetName val="흥양2교토_x0000_h曘ʹ"/>
      <sheetName val="흥양2교토_x0000__x0000__x0005__x0000_"/>
      <sheetName val="인부노임"/>
      <sheetName val="입찰품_x0005__x0000_"/>
      <sheetName val="입찰품誀걜"/>
      <sheetName val="입찰품紴"/>
      <sheetName val="안양동교 1안"/>
      <sheetName val="2. 주요공지（主要公告）"/>
      <sheetName val="건축(을)"/>
      <sheetName val="자동제_x0000_"/>
      <sheetName val="만봉용지매수비(총괄)"/>
      <sheetName val="도급표지É_x0000__x0000__x0001_Ԁ"/>
      <sheetName val="단가(기자재)"/>
      <sheetName val="공사추진현황"/>
      <sheetName val="자재기성 신청서.xlsx"/>
      <sheetName val="SP-¬_x0000_"/>
      <sheetName val="GRD_x0000__x0000_"/>
      <sheetName val="품À_x0000_"/>
      <sheetName val="주공_갑지"/>
      <sheetName val="5_2_6~7공사요율"/>
      <sheetName val="04_12월건강보험(일용직)"/>
      <sheetName val="보도내_䪾"/>
      <sheetName val="2_원가집계"/>
      <sheetName val="A 견적"/>
      <sheetName val="2월분"/>
      <sheetName val="4.예산내역서"/>
      <sheetName val="개략"/>
      <sheetName val="표준공사비-조명제외x10%up"/>
      <sheetName val="관공일위대가"/>
      <sheetName val="산출(토공‥"/>
      <sheetName val="양수장내역"/>
      <sheetName val="SP-ኬ_x0002_"/>
      <sheetName val="SP-咬⶘"/>
      <sheetName val="흥양2교토"/>
      <sheetName val="도급표지É"/>
      <sheetName val="입찰내역 발주처 양식"/>
      <sheetName val="수배전(갑)"/>
      <sheetName val="세목전체"/>
      <sheetName val="eq_da_x0000__x0000_"/>
      <sheetName val="[후다내역.XLS]__H1775_c_ESTI96____2"/>
      <sheetName val="제작계획"/>
      <sheetName val="말고개터널조명전@_x0000_Ԁ"/>
      <sheetName val="말고개터널조명전㵀"/>
      <sheetName val="말고개터널조명전㵀렀"/>
      <sheetName val="인원계획-미화"/>
      <sheetName val="1공구_건정토건_철槜〩"/>
      <sheetName val="외Å_x0000_"/>
      <sheetName val="외Å_x0000_退"/>
      <sheetName val="부대표지__x0000__x0000__x0000__x0001_"/>
      <sheetName val="부대표지__x0000__x0000__x0000__x000"/>
      <sheetName val="부대표지__x0000__x0000__x0000__x0002"/>
      <sheetName val="부대표지__x0000__x0000__x0000__x0003"/>
      <sheetName val="부대표지__x0000__x0000__x0000__x0004"/>
      <sheetName val="부대표지__x0000__x0000__x0000__x0005"/>
      <sheetName val="부대표지__x0000__x0000__x0000__x0006"/>
      <sheetName val="BH-1 (2)"/>
      <sheetName val="보안등"/>
      <sheetName val="내역서(부대공사)"/>
      <sheetName val="_________x005f_x0000__x005f_x0000__x005f_x0000__2"/>
      <sheetName val="NOM³_x005f_x0000_Ԁ"/>
      <sheetName val="NOMֳ_x005f_x0000_缀"/>
      <sheetName val="CԀ_x005f_x0000_缀"/>
      <sheetName val="배수喘_x005f_x001a_"/>
      <sheetName val="인부신상_x005f_x0000__x005f_x0000_"/>
      <sheetName val="견적颙⿬_x005f_x0005_"/>
      <sheetName val="견적颙⿶_x005f_x0005_"/>
      <sheetName val="견적_x005f_x0005__x005f_x0000_"/>
      <sheetName val="견적颙』_x005f_x0005_"/>
      <sheetName val="흄관기_x005f_x0000_"/>
      <sheetName val="_____x005f_x0000__x005f_x0000__x005f_x0005__x00_2"/>
      <sheetName val="외주대비x_x005f_x0000_Ԁ_x005f_x0000_"/>
      <sheetName val="구조ఀ덀_x005f_x0000_"/>
      <sheetName val="Assumptions"/>
      <sheetName val="조명율ၒ"/>
      <sheetName val="간지1"/>
      <sheetName val="1.사유서"/>
      <sheetName val="간지2"/>
      <sheetName val="간지3"/>
      <sheetName val="부재별집계표"/>
      <sheetName val="도면"/>
      <sheetName val="기성검사원갑지"/>
      <sheetName val="건축공정별집계표"/>
      <sheetName val="토목공정별집계표"/>
      <sheetName val="조경공정별집계표"/>
      <sheetName val="전기공정별집계표"/>
      <sheetName val="설비공정별집계표"/>
      <sheetName val="통신공정별집계표"/>
      <sheetName val="소방공정별집계표"/>
      <sheetName val="공정확인서"/>
      <sheetName val="통장사본"/>
      <sheetName val="2_대외ɡ_x0000_က"/>
      <sheetName val="2_대외ⱔⰀ"/>
      <sheetName val="벽체면적당일위Á_x0000_"/>
      <sheetName val="_후다___"/>
      <sheetName val="ጊ후다내역.XLS_0_0ControlSheet3"/>
      <sheetName val="1_내역(청_하역장전등)"/>
      <sheetName val="05_유류비자금청구(완)"/>
      <sheetName val="19_07월_세_계"/>
      <sheetName val="19_07항목별(시트복사금지100번쓰기)"/>
      <sheetName val="19_05월"/>
      <sheetName val="grid_(1)"/>
      <sheetName val="경율산정_XLS"/>
      <sheetName val="PAD_TR보호대기초"/>
      <sheetName val="보도내_"/>
      <sheetName val="PMT"/>
      <sheetName val="말고개터널조명전¬_x0000_Ԁ"/>
      <sheetName val="내역서_x0000__x0000_Ԁ_x0000_"/>
      <sheetName val="식재鱸þ"/>
      <sheetName val="식재雨ē"/>
      <sheetName val="인부신상ĺ"/>
      <sheetName val="교각토ꙭ"/>
      <sheetName val="3차토목ꊆ"/>
      <sheetName val="5-8공구"/>
      <sheetName val="식재_x0002_"/>
      <sheetName val="9-1❬ǻ_xdbf8_ἐ"/>
      <sheetName val="토목집계(1)"/>
      <sheetName val="일위대가 "/>
      <sheetName val="_x0015__x0000_"/>
      <sheetName val="CTEၒ_x0000__x0000__x0000__x0000_"/>
      <sheetName val="일위대가목׃"/>
      <sheetName val="escon"/>
      <sheetName val="NS"/>
      <sheetName val="NKC6"/>
      <sheetName val="외주대비 -석축______x0012__후다내역.XLS_견적표지 (3"/>
      <sheetName val="䣐__갑쥀)"/>
      <sheetName val="48_x0005__"/>
      <sheetName val="1차설계Ꮗԯ_"/>
      <sheetName val="1차설계逷≙_≙"/>
      <sheetName val="Sikje_inĴ¾_"/>
      <sheetName val="eq_dat_"/>
      <sheetName val="3BL공동구__Ԁ"/>
      <sheetName val="외주대비 -석축____x"/>
      <sheetName val="Sikje_in_x0005__"/>
      <sheetName val="CԀ_缀"/>
      <sheetName val="ጊ후다내역_XLS_0_0ControlSheet3"/>
      <sheetName val="외주대비_-석축______후다내역_XLS_견적표지_(3"/>
      <sheetName val="48_"/>
      <sheetName val="외주대비_-석축____x"/>
      <sheetName val="Sikje_in_"/>
      <sheetName val="Tiepdia"/>
      <sheetName val="KTCK"/>
      <sheetName val="CTG"/>
      <sheetName val="TAIKHOAN"/>
      <sheetName val="Pipe"/>
      <sheetName val="TEMP"/>
      <sheetName val="PPS2"/>
      <sheetName val="시설_x0000__x0000__x0005_"/>
      <sheetName val="A1내역_총괄표"/>
      <sheetName val="외Å"/>
      <sheetName val="BREAKDOW"/>
      <sheetName val="BREAKDOW頀ᵛ瀞囏_x001c_"/>
      <sheetName val="견적내역서"/>
      <sheetName val="실행단가철(ems코드적용)"/>
      <sheetName val="ARCH"/>
      <sheetName val="주차"/>
      <sheetName val="사용현황"/>
      <sheetName val="기본"/>
      <sheetName val="보도내역_x0000__x0000_Ԁ_x0000_က"/>
      <sheetName val="양식3"/>
      <sheetName val="직공_x0000_"/>
      <sheetName val="간접경_x0000_薔"/>
      <sheetName val="건축2"/>
      <sheetName val="대ꮸ"/>
      <sheetName val="용역비내역-진짜"/>
      <sheetName val="금융비×"/>
      <sheetName val="가설재손료"/>
      <sheetName val="C.MECHANICAL"/>
      <sheetName val="NX01"/>
      <sheetName val="Du thau"/>
      <sheetName val="Sikje_in_x005f_x0005__x005f_x0000_"/>
      <sheetName val="TỔNG HỢP"/>
      <sheetName val="[후다_x0001_ _x0010_?_x0003_ _x0010_?_x0001_?_x0010_?_x0001_ _x0010_?_x0003_"/>
      <sheetName val="ጳ??Ⴔጳ??Lጴ?? ጵ?? ጶ??ఀጷ?? ጸ?"/>
      <sheetName val="ጷ??Ⴔጸ??Lጿ??Rጿ??Sጊ??Lጊ??2ጱ"/>
      <sheetName val="ጳ??Ⴔጳ??Lጴ??_ጵ??_ጶ??ఀጷ??_ጸ?"/>
      <sheetName val="ጳ??Ⴔጳ??Lጴ??Rጳ??Sጳ??Lጴ??2ጵ"/>
      <sheetName val="ጳ??Ⴔጴ??Lጳ??0ጳ??Șጴ??Șጵ??"/>
      <sheetName val="ጱ??Ⴔጲ??Lፍ??uጳ??mጳ??Dጴ??bጳ?"/>
      <sheetName val="ጊ??Ⴔጱ??Lጲ??.ድ??nጳ??lጳ??eጴ"/>
      <sheetName val="ጵ??Ⴔጶ??Lጷ??.ጸ??yጿ??uጿ??iጊ?"/>
      <sheetName val="ጊ??Ⴔጱ??Lጲ??-ድ??Lጳ??(ጳ??"/>
      <sheetName val="ጿ??Ⴔጿ??Lጊ??ېጱ?? ጲ??೵ድ??Ⴔጳ?"/>
      <sheetName val="ጊ??Ⴔጊ??Lጱ??᳴ጲ?? ድ??ᰕጳ??װጳ"/>
      <sheetName val="ጸ??Ⴔጿ??Lጿ??qጊ??oጊ??iጱ??iጲ?"/>
      <sheetName val="ጳ??Ⴔጴ??Lጳ??_ጳ??nጴ??lጵ??eጶ"/>
      <sheetName val="ጿ??Ⴔጿ??Lጊ??_ጊ??yጱ??uጲ??iድ?"/>
      <sheetName val="ፍ??Ⴔጳ??Lጳ??Nጴ??(ጳ??ᖥጳ??)"/>
      <sheetName val="ጿ??Ⴔጿ??Lጊ??Cጱ??4ጲ??Ĥፍ??"/>
      <sheetName val="ጳ??Ⴔጳ??Lጴ??෠ጳ??ೠጳ??2ጴ??Pጵ"/>
      <sheetName val="ጶ??Ⴔጷ??Lጸ?? ጿ?? ጿ?? ጊ??"/>
      <sheetName val="ጳ??Ⴔጴ??Lጳ??ބጳ??کጴ??ឌጵ??"/>
      <sheetName val="ጊ??Ⴔጊ??Lጱ??ބጲ??کድ??ឌጳ??"/>
      <sheetName val="ጳ??Ⴔጳ??Lጴ??᝼ጵ??᳀ጶ??,ጷ??)"/>
      <sheetName val="ጿ??Ⴔጊ??Lጱ??Șጲ??ᩘድ?? ጳ?? ጳ?"/>
      <sheetName val="ድ??Ⴔጳ??Lጳ??.ጴ??ഀጳ??nጳ?? "/>
      <sheetName val="ጴ??Ⴔጵ??Lጶ??_ጷ??ഀጸ??nጿ?? "/>
      <sheetName val="ጳ??Ⴔጴ??Lጵ??.ጶ??ᔼጷ??1ጸ??2ጿ?"/>
      <sheetName val="ጲ??Ⴔድ??Lጳ??Rጳ??aጴ??lጳ??oጳ"/>
      <sheetName val="ጊ??Ⴔጱ??Lጲ??Rድ??Dጳ??(ጳ??๘ጴ"/>
      <sheetName val="ጴ??Ⴔጵ??Lጶ??֑ጷ??0ጸ??1ጿ??0ጿ"/>
      <sheetName val="ጸ??Ⴔጿ??Lጿ??Ƞጊ??Eጱ??Rጲ??Sፍ"/>
      <sheetName val="ጵ??Ⴔጶ??Lጷ??-ጸ??Oጿ??Uጿ??Rጊ?"/>
      <sheetName val="ጳ??Ⴔጴ??Lጵ??-ጶ??Eጷ??Tጸ??Aጿ"/>
      <sheetName val="ጸ??Ⴔጿ??Lጿ??.ጊ?? ጱ??ݴጲ??"/>
      <sheetName val="ጱ??Ⴔጲ??Lድ??ࣼጳ??൬ጳ??(ጴ??"/>
      <sheetName val="ጴ??Ⴔጳ??Lጳ??Rጴ??Sጵ??Lጶ??2ጷ?"/>
      <sheetName val="ጿ??Ⴔጿ??Lጊ??uጱ??mጲ??Dድ??bጳ?"/>
      <sheetName val="ጴ??Ⴔጳ??Lጳ??_ጴ??nጵ??lጶ??eጷ?"/>
      <sheetName val="ጶ??Ⴔጷ??Lጸ??ېጿ??_ጿ??೵ጊ??Ⴔጱ?"/>
      <sheetName val="ጳ??Ⴔጳ??Lጴ??_ጳ??ഀጳ??nጴ??_"/>
      <sheetName val="ጿ??Ⴔጊ??Lጊ??_ጱ??ഀጲ??nድ??_"/>
      <sheetName val="ጵ??Ⴔጶ??Lጷ??qጸ??oጿ??iጿ??iጊ?"/>
      <sheetName val="ጲ??Ⴔድ??Lጳ??᳴ጳ??_ጴ??ᰕጳ??װጳ"/>
      <sheetName val="ጶ??Ⴔጷ??Lጸ??_ጿ??_ጿ??_ጊ??"/>
      <sheetName val="ጱ??Ⴔጲ??Lድ??᝼ጳ??᳀ጳ??,ጴ??)"/>
      <sheetName val="ጷ??Ⴔጸ??Lጿ??Șጿ??ᩘጊ??_ጱ??_ጲ?"/>
      <sheetName val="ድ??Ⴔጳ??Lጳ??ᰘጴ??ࠄጳ??ഈጳ??Ṅጴ"/>
      <sheetName val="ጲ??Ⴔድ??Lጳ??_ጳ??nጴ??lጳ??eጳ?"/>
      <sheetName val="ጳ??Ⴔጳ??Lጴ??᳴ጵ??_ጶ??ᰕጷ??װጸ?"/>
      <sheetName val="ጊ??Ⴔጱ??Lጲ??ࠑድ??°ጳ??2ጳ??0"/>
      <sheetName val="ጿ??Ⴔጊ??Lጱ??ᙜጲ??෨ድ??Dጳ??°ጳ"/>
      <sheetName val="ጿ??Ⴔጊ??Lጱ??Rጲ??Cድ??Rጳ??"/>
      <sheetName val="ጴ??Ⴔጳ??Lጳ??iጴ?? ጵ??eጶ??e"/>
      <sheetName val="ጵ??Ⴔጶ??Lጷ??ᝥጸ??Uጿ??Oጿ?? "/>
      <sheetName val="ጳ??Ⴔጴ??Lጵ??֑ጶ?? ጷ??-ጸ??׭"/>
      <sheetName val="ጳ??Ⴔጳ??Lጴ??಴ጵ??׭ጶ??᳀ጷ??"/>
      <sheetName val="ጴ??Ⴔጵ??Lጶ??ඕጷ??ఐጸ??սጿ??"/>
      <sheetName val="ጲ??Ⴔድ??Lጳ??.ጳ??᪅ጴ??Șጳ??᧝ጳ"/>
      <sheetName val="ጸ??Ⴔጿ??Lጿ??.ጊ??᪅ጊ??ႜጱ??"/>
      <sheetName val="ጴ??Ⴔጵ??Lጶ??.ጷ??ᅸጸ??Ꮙጿ??°ጿ"/>
      <sheetName val="ጶ??Ⴔጷ??Lጸ??.ጿ??(ጿ??ᅸጊ??)"/>
      <sheetName val="ጳ??Ⴔጴ??Lጴ??.ፊ??(ጵ??ఀፋ??)"/>
      <sheetName val="ጊ??Ⴔጱ??Lጲ??ഈድ??ᠥጳ??๘ጳ??"/>
      <sheetName val="ጊ??Ⴔጱ??Lጲ??Tድ??(ጳ??Eጳ??"/>
      <sheetName val="ጱ??Ⴔጲ??Lድ??ެጳ?? ጳ??(ጴ??"/>
      <sheetName val="ጷ??Ⴔጸ??Lጿ??೨ጿ??Tጊ??ಽጊ??"/>
      <sheetName val="ጿ??Ⴔጿ??Lጊ??ᙔጱ??೵ጲ?? ድ??"/>
      <sheetName val="ጴ??Ⴔጳ??Lጳ??ᆠጴ??Aጵ??Iጶ??"/>
      <sheetName val="ድ??Ⴔጳ??Lጳ??಴ጴ??׭ጳ??᳀ጳ??"/>
      <sheetName val="ጱ??Ⴔጲ??Lድ??ಜጳ??(ጳ?? ጴ??"/>
      <sheetName val="ጷ??Ⴔጸ??Lጿ??ݸጿ??ၬጊ??2ጊ??ರጱ"/>
      <sheetName val="ጵ??Ⴔጶ??Lጷ??_ጸ??᪅ጿ??Șጿ??᧝ጊ"/>
      <sheetName val="ጳ??Ⴔጴ??Lጳ??_ጳ??᪅ጴ??ႜጵ??"/>
      <sheetName val="ጳ??Ⴔጳ??Lጴ??ࣼጳ??൬ጳ??(ጴ??"/>
      <sheetName val="ጳ??Ⴔጴ??Lጳ??Rጳ??Sጴ??Lጵ??2ጶ?"/>
      <sheetName val="ጿ??Ⴔጿ??Lጊ??నጊ??ಽጱ??(ጲ??"/>
      <sheetName val="ጿ??Ⴔጊ??Lጊ??೵ጱ??(ጲ??ዹድ??"/>
      <sheetName val="ጳ??Ⴔጳ??Lጴ??_ጳ??Eጳ??Ꮜጴ??"/>
      <sheetName val="ጷ??Ⴔጸ??Lጿ??_ጿ??ᔼጊ??1ጱ??2ጲ?"/>
      <sheetName val="ጳ??Ⴔጳ??Lጴ??Ƞጴ??Eፊ??Rጵ??Sፋ"/>
      <sheetName val="ጸ??Ⴔጿ??Lጿ??ݴጊ??෼ጱ??.ጲ??"/>
      <sheetName val="ድ??Ⴔጳ??Lጳ??0ጴ?? ጳ??Iጳ??"/>
      <sheetName val="ጊ??Ⴔጱ??Lጲ??ಜድ??(ጳ??_ጳ??"/>
      <sheetName val="ጿ??Ⴔጊ??Lጱ??rጲ??(ድ??tጳ??rጳ"/>
      <sheetName val="ጴ??Ⴔጵ??Lጶ??᚝ጷ??Ոጸ??)ጿ??"/>
      <sheetName val="ጸ??Ⴔጿ??Lጿ??iጊ?? ጱ??uጲ??r"/>
      <sheetName val="ጳ??Ⴔጴ??Lጳ??᳴ጳ??_ጴ??ᰕጵ??װጶ?"/>
      <sheetName val="ጴ??Ⴔጳ??Lጳ??֑ጴ??_ጵ??-ጶ??׭"/>
      <sheetName val="ጳ??Ⴔጳ??Lጴ??ᙜጵ??෨ጶ??Dጷ??°ጸ"/>
      <sheetName val="ጿ??ゴጊ??Lዷ??R፞??I፟??G፠??ጀ፠"/>
      <sheetName val="ጶ??Ⴔጷ??Lጸ??_ጿ??ഀጿ??nጊ??_ጱ"/>
      <sheetName val="ጵ??Ⴔጶ??Lጷ??_ጸ??ഀጿ??nጿ??_ጊ"/>
      <sheetName val="ጳ??Ⴔጴ??Lጵ??_ጶ??Eጷ??Ꮜጸ??"/>
      <sheetName val="ጱ??Ⴔጲ??Lድ??_ጳ??_ጳ??_ጴ??1"/>
      <sheetName val="ድ??Ⴔጳ??Lጳ??᝼ጴ??᳀ጳ??,ጳ??)ጴ"/>
      <sheetName val="ጶ??Ⴔጷ??Lጸ??-ጿ??Oጿ??Uጊ??Rፕ?"/>
      <sheetName val="ጿ??Ⴔጿ??Lጊ??-ጱ??Eጲ??Tድ??Aጳ"/>
      <sheetName val="ጷ??Ⴔጸ??Lጿ??_ጿ??_ጊ??ݴጱ??"/>
      <sheetName val="ጲ??Ⴔድ??Lጳ??ᝥጳ??Uጴ??Oጳ??_"/>
      <sheetName val="ፘ??Ⴔፘ??Lፙ??Rፘ??Cፘ??Rፙ??"/>
      <sheetName val="፝??Ⴔጿ??Lጿ??iጊ??_ዷ??e፞??e"/>
      <sheetName val="፡??Ⴔ፠??L፠??ࣼ፡??൬።??(፣??"/>
      <sheetName val="፠??Ⴔ፡??L።??R፣??S፤??Lጿ??2ጿ?"/>
      <sheetName val="ጊ??Ⴔጊ??Lጊ??నጊ??ಽጊ??(፥??"/>
      <sheetName val="፥??Ⴔ፦??L፥??_ጊ??Eጊ??Ꮜጊ??"/>
      <sheetName val="ጲ??Ⴔድ??Lጳ??Iጳ??_ጴ??Yጳ??"/>
      <sheetName val="ጳ??Ⴔጳ??Lጴ??_ጳ??᪅ጳ??ᕴጴ??"/>
      <sheetName val="_후다_x0001_ _x0010_?_x0003"/>
      <sheetName val="3. CNT"/>
      <sheetName val="unit price list(M)"/>
      <sheetName val="General2"/>
      <sheetName val="Breakdown (B)"/>
      <sheetName val="thông tin"/>
      <sheetName val="Names"/>
      <sheetName val="barchart"/>
      <sheetName val="Matls"/>
      <sheetName val="Labor"/>
      <sheetName val="tifico"/>
      <sheetName val="적용환율"/>
      <sheetName val="PRECAST lightconc-II"/>
      <sheetName val="RAB AR&amp;STR"/>
      <sheetName val="Nhan cong"/>
      <sheetName val="Thiet bi"/>
      <sheetName val="Vat tu"/>
      <sheetName val="May TC"/>
      <sheetName val="Bang KL"/>
      <sheetName val="TH Kinh phi"/>
      <sheetName val="cataloge moi"/>
      <sheetName val="tonghop"/>
      <sheetName val="48_x005f_x0005_"/>
      <sheetName val="_후다_x005f_x0001_ _x005f_x0010__x005f_x0000__x0003"/>
      <sheetName val="07_Themal"/>
      <sheetName val="4_내진_x0005__x0000_"/>
      <sheetName val="Parameters"/>
      <sheetName val="02_EqptCost"/>
      <sheetName val="0_0Control렌㟳䠓䒆_x0013__x0000_"/>
      <sheetName val="0_0Control뀌欨砓﹮_x0012__x0000_"/>
      <sheetName val="0_0Control㠌ᅝ逜㓿_x001c__x0000_"/>
      <sheetName val="0_0Control㠌ᅝ퀜㔋_x001c__x0000_"/>
      <sheetName val="데이터"/>
      <sheetName val="NOM³?Ԁ"/>
      <sheetName val="NOMֳ?缀"/>
      <sheetName val="견적_x0005_?"/>
      <sheetName val="수량산출서??_x0005_"/>
      <sheetName val="수량산출서_x0010_?"/>
      <sheetName val="흄관기?"/>
      <sheetName val="부대표지??_x0005_?腰"/>
      <sheetName val="외주대비x?Ԁ?"/>
      <sheetName val="인부신상??"/>
      <sheetName val="부대표지??_x0005_?䥀"/>
      <sheetName val="부대표지??_x0005_?⽠"/>
      <sheetName val="일  위  대  가 _x0000__x0000__x0005__x0000_ư"/>
      <sheetName val="일  위  대  가 _x0000__x0000__x0005__x0000_፠"/>
      <sheetName val="일  위  대  가 _x0000__x0000__x0005__x0000__xded0_"/>
      <sheetName val="일  위  대  가 _x0000__x0000__x0005__x0000_팠"/>
      <sheetName val="일  위  대  가 _x0000__x0000__x0005__x0000_⡰"/>
      <sheetName val="일  위  대  가 _x0000__x0000__x0005__x0000_㜰"/>
      <sheetName val="일  위  대  가 _x0000__x0000__x0005__x0000_븰"/>
      <sheetName val="FAB4생산"/>
      <sheetName val="J형측구단위수량"/>
      <sheetName val="내역서변_x0000__x0000_鷐"/>
      <sheetName val="[후다내역.XLS]__H1775_c_ESTI96____3"/>
      <sheetName val="6MONTHS"/>
      <sheetName val="Budget Code"/>
      <sheetName val="Phu cap"/>
      <sheetName val="PTDM"/>
      <sheetName val="dropdown"/>
      <sheetName val="_후다_x0001_ _x0010___x0003_ _x0010___x0001___x0010___x0001_ _x0010___x0003_"/>
      <sheetName val="ጳ__Ⴔጳ__Lጴ__ ጵ__ ጶ__ఀጷ__ ጸ_"/>
      <sheetName val="ጷ__Ⴔጸ__Lጿ__Rጿ__Sጊ__Lጊ__2ጱ"/>
      <sheetName val="ጳ__Ⴔጳ__Lጴ___ጵ___ጶ__ఀጷ___ጸ_"/>
      <sheetName val="ጳ__Ⴔጳ__Lጴ__Rጳ__Sጳ__Lጴ__2ጵ"/>
      <sheetName val="ጳ__Ⴔጴ__Lጳ__0ጳ__Șጴ__Șጵ__"/>
      <sheetName val="ጱ__Ⴔጲ__Lፍ__uጳ__mጳ__Dጴ__bጳ_"/>
      <sheetName val="ጊ__Ⴔጱ__Lጲ__.ድ__nጳ__lጳ__eጴ"/>
      <sheetName val="ጵ__Ⴔጶ__Lጷ__.ጸ__yጿ__uጿ__iጊ_"/>
      <sheetName val="ጊ__Ⴔጱ__Lጲ__-ድ__Lጳ__(ጳ__"/>
      <sheetName val="ጿ__Ⴔጿ__Lጊ__ېጱ__ ጲ__೵ድ__Ⴔጳ_"/>
      <sheetName val="ጊ__Ⴔጊ__Lጱ__᳴ጲ__ ድ__ᰕጳ__װጳ"/>
      <sheetName val="ጸ__Ⴔጿ__Lጿ__qጊ__oጊ__iጱ__iጲ_"/>
      <sheetName val="ጳ__Ⴔጴ__Lጳ___ጳ__nጴ__lጵ__eጶ"/>
      <sheetName val="ጿ__Ⴔጿ__Lጊ___ጊ__yጱ__uጲ__iድ_"/>
      <sheetName val="ፍ__Ⴔጳ__Lጳ__Nጴ__(ጳ__ᖥጳ__)"/>
      <sheetName val="ጿ__Ⴔጿ__Lጊ__Cጱ__4ጲ__Ĥፍ__"/>
      <sheetName val="ጳ__Ⴔጳ__Lጴ__෠ጳ__ೠጳ__2ጴ__Pጵ"/>
      <sheetName val="ጶ__Ⴔጷ__Lጸ__ ጿ__ ጿ__ ጊ__"/>
      <sheetName val="ጳ__Ⴔጴ__Lጳ__ބጳ__کጴ__ឌጵ__"/>
      <sheetName val="ጊ__Ⴔጊ__Lጱ__ބጲ__کድ__ឌጳ__"/>
      <sheetName val="ጳ__Ⴔጳ__Lጴ__᝼ጵ__᳀ጶ__,ጷ__)"/>
      <sheetName val="ጿ__Ⴔጊ__Lጱ__Șጲ__ᩘድ__ ጳ__ ጳ_"/>
      <sheetName val="ድ__Ⴔጳ__Lጳ__.ጴ__ഀጳ__nጳ__ "/>
      <sheetName val="ጴ__Ⴔጵ__Lጶ___ጷ__ഀጸ__nጿ__ "/>
      <sheetName val="ጳ__Ⴔጴ__Lጵ__.ጶ__ᔼጷ__1ጸ__2ጿ_"/>
      <sheetName val="ጲ__Ⴔድ__Lጳ__Rጳ__aጴ__lጳ__oጳ"/>
      <sheetName val="ጊ__Ⴔጱ__Lጲ__Rድ__Dጳ__(ጳ__๘ጴ"/>
      <sheetName val="ጴ__Ⴔጵ__Lጶ__֑ጷ__0ጸ__1ጿ__0ጿ"/>
      <sheetName val="ጸ__Ⴔጿ__Lጿ__Ƞጊ__Eጱ__Rጲ__Sፍ"/>
      <sheetName val="ጵ__Ⴔጶ__Lጷ__-ጸ__Oጿ__Uጿ__Rጊ_"/>
      <sheetName val="ጳ__Ⴔጴ__Lጵ__-ጶ__Eጷ__Tጸ__Aጿ"/>
      <sheetName val="ጸ__Ⴔጿ__Lጿ__.ጊ__ ጱ__ݴጲ__"/>
      <sheetName val="ጱ__Ⴔጲ__Lድ__ࣼጳ__൬ጳ__(ጴ__"/>
      <sheetName val="ጴ__Ⴔጳ__Lጳ__Rጴ__Sጵ__Lጶ__2ጷ_"/>
      <sheetName val="ጿ__Ⴔጿ__Lጊ__uጱ__mጲ__Dድ__bጳ_"/>
      <sheetName val="ጴ__Ⴔጳ__Lጳ___ጴ__nጵ__lጶ__eጷ_"/>
      <sheetName val="ጶ__Ⴔጷ__Lጸ__ېጿ___ጿ__೵ጊ__Ⴔጱ_"/>
      <sheetName val="ጳ__Ⴔጳ__Lጴ___ጳ__ഀጳ__nጴ___"/>
      <sheetName val="ጿ__Ⴔጊ__Lጊ___ጱ__ഀጲ__nድ___"/>
      <sheetName val="ጵ__Ⴔጶ__Lጷ__qጸ__oጿ__iጿ__iጊ_"/>
      <sheetName val="ጲ__Ⴔድ__Lጳ__᳴ጳ___ጴ__ᰕጳ__װጳ"/>
      <sheetName val="ጶ__Ⴔጷ__Lጸ___ጿ___ጿ___ጊ__"/>
      <sheetName val="ጱ__Ⴔጲ__Lድ__᝼ጳ__᳀ጳ__,ጴ__)"/>
      <sheetName val="ጷ__Ⴔጸ__Lጿ__Șጿ__ᩘጊ___ጱ___ጲ_"/>
      <sheetName val="ድ__Ⴔጳ__Lጳ__ᰘጴ__ࠄጳ__ഈጳ__Ṅጴ"/>
      <sheetName val="ጲ__Ⴔድ__Lጳ___ጳ__nጴ__lጳ__eጳ_"/>
      <sheetName val="ጳ__Ⴔጳ__Lጴ__᳴ጵ___ጶ__ᰕጷ__װጸ_"/>
      <sheetName val="ጊ__Ⴔጱ__Lጲ__ࠑድ__°ጳ__2ጳ__0"/>
      <sheetName val="ጿ__Ⴔጊ__Lጱ__ᙜጲ__෨ድ__Dጳ__°ጳ"/>
      <sheetName val="ጿ__Ⴔጊ__Lጱ__Rጲ__Cድ__Rጳ__"/>
      <sheetName val="ጴ__Ⴔጳ__Lጳ__iጴ__ ጵ__eጶ__e"/>
      <sheetName val="ጵ__Ⴔጶ__Lጷ__ᝥጸ__Uጿ__Oጿ__ "/>
      <sheetName val="ጳ__Ⴔጴ__Lጵ__֑ጶ__ ጷ__-ጸ__׭"/>
      <sheetName val="ጳ__Ⴔጳ__Lጴ__಴ጵ__׭ጶ__᳀ጷ__"/>
      <sheetName val="ጴ__Ⴔጵ__Lጶ__ඕጷ__ఐጸ__սጿ__"/>
      <sheetName val="ጲ__Ⴔድ__Lጳ__.ጳ__᪅ጴ__Șጳ__᧝ጳ"/>
      <sheetName val="ጸ__Ⴔጿ__Lጿ__.ጊ__᪅ጊ__ႜጱ__"/>
      <sheetName val="ጴ__Ⴔጵ__Lጶ__.ጷ__ᅸጸ__Ꮙጿ__°ጿ"/>
      <sheetName val="ጶ__Ⴔጷ__Lጸ__.ጿ__(ጿ__ᅸጊ__)"/>
      <sheetName val="ጳ__Ⴔጴ__Lጴ__.ፊ__(ጵ__ఀፋ__)"/>
      <sheetName val="ጊ__Ⴔጱ__Lጲ__ഈድ__ᠥጳ__๘ጳ__"/>
      <sheetName val="ጊ__Ⴔጱ__Lጲ__Tድ__(ጳ__Eጳ__"/>
      <sheetName val="ጱ__Ⴔጲ__Lድ__ެጳ__ ጳ__(ጴ__"/>
      <sheetName val="ጷ__Ⴔጸ__Lጿ__೨ጿ__Tጊ__ಽጊ__"/>
      <sheetName val="ጿ__Ⴔጿ__Lጊ__ᙔጱ__೵ጲ__ ድ__"/>
      <sheetName val="ጴ__Ⴔጳ__Lጳ__ᆠጴ__Aጵ__Iጶ__"/>
      <sheetName val="ድ__Ⴔጳ__Lጳ__಴ጴ__׭ጳ__᳀ጳ__"/>
      <sheetName val="ጱ__Ⴔጲ__Lድ__ಜጳ__(ጳ__ ጴ__"/>
      <sheetName val="ጷ__Ⴔጸ__Lጿ__ݸጿ__ၬጊ__2ጊ__ರጱ"/>
      <sheetName val="ጵ__Ⴔጶ__Lጷ___ጸ__᪅ጿ__Șጿ__᧝ጊ"/>
      <sheetName val="ጳ__Ⴔጴ__Lጳ___ጳ__᪅ጴ__ႜጵ__"/>
      <sheetName val="ጳ__Ⴔጳ__Lጴ__ࣼጳ__൬ጳ__(ጴ__"/>
      <sheetName val="ጳ__Ⴔጴ__Lጳ__Rጳ__Sጴ__Lጵ__2ጶ_"/>
      <sheetName val="ጿ__Ⴔጿ__Lጊ__నጊ__ಽጱ__(ጲ__"/>
      <sheetName val="ጿ__Ⴔጊ__Lጊ__೵ጱ__(ጲ__ዹድ__"/>
      <sheetName val="ጳ__Ⴔጳ__Lጴ___ጳ__Eጳ__Ꮜጴ__"/>
      <sheetName val="ጷ__Ⴔጸ__Lጿ___ጿ__ᔼጊ__1ጱ__2ጲ_"/>
      <sheetName val="ጳ__Ⴔጳ__Lጴ__Ƞጴ__Eፊ__Rጵ__Sፋ"/>
      <sheetName val="ጸ__Ⴔጿ__Lጿ__ݴጊ__෼ጱ__.ጲ__"/>
      <sheetName val="ድ__Ⴔጳ__Lጳ__0ጴ__ ጳ__Iጳ__"/>
      <sheetName val="ጊ__Ⴔጱ__Lጲ__ಜድ__(ጳ___ጳ__"/>
      <sheetName val="ጿ__Ⴔጊ__Lጱ__rጲ__(ድ__tጳ__rጳ"/>
      <sheetName val="ጴ__Ⴔጵ__Lጶ__᚝ጷ__Ոጸ__)ጿ__"/>
      <sheetName val="ጸ__Ⴔጿ__Lጿ__iጊ__ ጱ__uጲ__r"/>
      <sheetName val="ጳ__Ⴔጴ__Lጳ__᳴ጳ___ጴ__ᰕጵ__װጶ_"/>
      <sheetName val="ጴ__Ⴔጳ__Lጳ__֑ጴ___ጵ__-ጶ__׭"/>
      <sheetName val="ጳ__Ⴔጳ__Lጴ__ᙜጵ__෨ጶ__Dጷ__°ጸ"/>
      <sheetName val="ጿ__ゴጊ__Lዷ__R፞__I፟__G፠__ጀ፠"/>
      <sheetName val="ጶ__Ⴔጷ__Lጸ___ጿ__ഀጿ__nጊ___ጱ"/>
      <sheetName val="ጵ__Ⴔጶ__Lጷ___ጸ__ഀጿ__nጿ___ጊ"/>
      <sheetName val="ጳ__Ⴔጴ__Lጵ___ጶ__Eጷ__Ꮜጸ__"/>
      <sheetName val="ጱ__Ⴔጲ__Lድ___ጳ___ጳ___ጴ__1"/>
      <sheetName val="ድ__Ⴔጳ__Lጳ__᝼ጴ__᳀ጳ__,ጳ__)ጴ"/>
      <sheetName val="ጶ__Ⴔጷ__Lጸ__-ጿ__Oጿ__Uጊ__Rፕ_"/>
      <sheetName val="ጿ__Ⴔጿ__Lጊ__-ጱ__Eጲ__Tድ__Aጳ"/>
      <sheetName val="ጷ__Ⴔጸ__Lጿ___ጿ___ጊ__ݴጱ__"/>
      <sheetName val="ጲ__Ⴔድ__Lጳ__ᝥጳ__Uጴ__Oጳ___"/>
      <sheetName val="ፘ__Ⴔፘ__Lፙ__Rፘ__Cፘ__Rፙ__"/>
      <sheetName val="፝__Ⴔጿ__Lጿ__iጊ___ዷ__e፞__e"/>
      <sheetName val="፡__Ⴔ፠__L፠__ࣼ፡__൬።__(፣__"/>
      <sheetName val="፠__Ⴔ፡__L።__R፣__S፤__Lጿ__2ጿ_"/>
      <sheetName val="ጊ__Ⴔጊ__Lጊ__నጊ__ಽጊ__(፥__"/>
      <sheetName val="፥__Ⴔ፦__L፥___ጊ__Eጊ__Ꮜጊ__"/>
      <sheetName val="ጲ__Ⴔድ__Lጳ__Iጳ___ጴ__Yጳ__"/>
      <sheetName val="ጳ__Ⴔጳ__Lጴ___ጳ__᪅ጳ__ᕴጴ__"/>
      <sheetName val="_후다_x0001_ _x0010___x0003"/>
      <sheetName val="MAIN GATE HOUSE"/>
      <sheetName val="영업점별목표산출"/>
      <sheetName val="손익분기점 데이터"/>
      <sheetName val="매각대상자산 청산가치"/>
      <sheetName val="2000년 임금추정"/>
      <sheetName val="우,숤수"/>
      <sheetName val="자재가격"/>
      <sheetName val="폐기물"/>
      <sheetName val="공사내용"/>
      <sheetName val="1공구_건정토건_䘂꫼"/>
      <sheetName val="1공구_건정토건__x0000__x0000__x0000_"/>
      <sheetName val="환산표"/>
      <sheetName val="Bab泅啢堀㭔_"/>
      <sheetName val="장비종합부표"/>
      <sheetName val="집계표_식재"/>
      <sheetName val="부표"/>
      <sheetName val="시멘ౘ潭ힶ"/>
      <sheetName val="BOX-1510"/>
      <sheetName val="부대공(집계)"/>
      <sheetName val=" 견적Ⴗ"/>
      <sheetName val="현장별미수"/>
      <sheetName val="차량별점검"/>
      <sheetName val="生产量"/>
      <sheetName val="计划原单位"/>
      <sheetName val="명부"/>
      <sheetName val="배부전원가표"/>
      <sheetName val="전년대비"/>
      <sheetName val="판매목표"/>
      <sheetName val="시멘혷?"/>
      <sheetName val="시멘혾?"/>
      <sheetName val="2.교"/>
      <sheetName val="부대표지_"/>
      <sheetName val="1차설계변경瀀?"/>
      <sheetName val="편입조서"/>
      <sheetName val="1Month+Sheet2!"/>
      <sheetName val="부대표지__x0000__x0000_Ԁ_x0000_"/>
      <sheetName val="견적의뢰"/>
      <sheetName val="01__DATA2"/>
      <sheetName val="샌딩_에폭시_도장3"/>
      <sheetName val="Summary_VO_No_32"/>
      <sheetName val="VO_No_3_12"/>
      <sheetName val="VO_No_3_22"/>
      <sheetName val="VO_No_3_32"/>
      <sheetName val="VO_No_3_42"/>
      <sheetName val="VO_No_3_52"/>
      <sheetName val="VO_No_3_62"/>
      <sheetName val="VO_No_3_72"/>
      <sheetName val="VO_No_3_82"/>
      <sheetName val="SCOPE_OF_WORK2"/>
      <sheetName val="대3류_2"/>
      <sheetName val="외주대비_ᨀ晙ԯ3"/>
      <sheetName val="3_단가산출서2"/>
      <sheetName val="4_단가산출기초2"/>
      <sheetName val="H__MECHANICAL2"/>
      <sheetName val="J__FIRE_FIGHTING2"/>
      <sheetName val="Sàn_T12"/>
      <sheetName val="Lỗ_thông_gió2"/>
      <sheetName val="Thống_kê2"/>
      <sheetName val="Tai_khoan2"/>
      <sheetName val="Bang_gia_2011_10_121"/>
      <sheetName val="중기사용료_(2)2"/>
      <sheetName val="投标材料清单_1"/>
      <sheetName val="ጊ후다내역_XLS]0_0ControlSheet31"/>
      <sheetName val="Dầm_11"/>
      <sheetName val="Unit_Rate(non_print)1"/>
      <sheetName val="Cọc_nhồi1"/>
      <sheetName val="5_6_NTKL_ĐHKK_1"/>
      <sheetName val="5_12_NTKL_PCCC1"/>
      <sheetName val="5_NKTC1"/>
      <sheetName val="4_BBNT-LĐ1"/>
      <sheetName val="외주대비_-석축???_x1"/>
      <sheetName val="D_&amp;_W_sizes1"/>
      <sheetName val="Goc_CC1"/>
      <sheetName val="Sàn_tầng_01_(_old_)1"/>
      <sheetName val="Gia_thanh_chuoi_su1"/>
      <sheetName val="Tiep_dia1"/>
      <sheetName val="Don_gia_vung_III-Can_Tho1"/>
      <sheetName val="TH_MEP1"/>
      <sheetName val="_DATA1"/>
      <sheetName val="0_Bìa1"/>
      <sheetName val="1_Mục_lục1"/>
      <sheetName val="2_Phiếu_kiểm_tra1"/>
      <sheetName val="BM-06a_Mẫu_chứng_chỉ_thanh_toá1"/>
      <sheetName val="3_Bảng_TT_giá_trị_thực_hiện1"/>
      <sheetName val="4_Bảng_TT_KL_thực_hiện1"/>
      <sheetName val="6_KL_DD_chi_tiết1"/>
      <sheetName val="5_công_nhật1"/>
      <sheetName val="ROW_3a-chi_tiết1"/>
      <sheetName val="ROW_5-_chi_tiết1"/>
      <sheetName val="ROW_6-_chi_tiết1"/>
      <sheetName val="KL_khoán_đổ_bê_tông_T71"/>
      <sheetName val="6__Bảng_TT_giá_trị_giảm_trừ_HĐ1"/>
      <sheetName val="6__Hồ_sơ_đính_kèm1"/>
      <sheetName val="운동장_(2)1"/>
      <sheetName val="외주대비_-석É1"/>
      <sheetName val="IMF_Code1"/>
      <sheetName val="Elec_LG"/>
      <sheetName val="ESTI_"/>
      <sheetName val="1_Requisition(E)"/>
      <sheetName val="dtct_cong"/>
      <sheetName val="NHÀ_NHẬP_LIỆU"/>
      <sheetName val="MÓNG_SILO"/>
      <sheetName val="3_1"/>
      <sheetName val="3_10"/>
      <sheetName val="3_2"/>
      <sheetName val="3_3"/>
      <sheetName val="3_4"/>
      <sheetName val="3_5"/>
      <sheetName val="3_6"/>
      <sheetName val="3_7"/>
      <sheetName val="3_8"/>
      <sheetName val="3_9"/>
      <sheetName val="Doi_so"/>
      <sheetName val="TL_rieng"/>
      <sheetName val="갑지_1회"/>
      <sheetName val="18_07"/>
      <sheetName val="갑지_2회"/>
      <sheetName val="18_08"/>
      <sheetName val="갑지_3회"/>
      <sheetName val="18_09"/>
      <sheetName val="갑지_4회"/>
      <sheetName val="18_10"/>
      <sheetName val="갑지_5회"/>
      <sheetName val="18_11"/>
      <sheetName val="갑지_6회"/>
      <sheetName val="18_12"/>
      <sheetName val="갑지_7회"/>
      <sheetName val="19_01"/>
      <sheetName val="갑지_8회"/>
      <sheetName val="19_02"/>
      <sheetName val="갑지_9회"/>
      <sheetName val="표지_9회"/>
      <sheetName val="19_03"/>
      <sheetName val="갑지_10회"/>
      <sheetName val="표지_10회"/>
      <sheetName val="19_04"/>
      <sheetName val="갑지_11회"/>
      <sheetName val="표지_11회"/>
      <sheetName val="19_05"/>
      <sheetName val="갑지_12회"/>
      <sheetName val="표지_12회"/>
      <sheetName val="19_06"/>
      <sheetName val="갑지_13회"/>
      <sheetName val="표지_13회"/>
      <sheetName val="19_07"/>
      <sheetName val="갑지_14회"/>
      <sheetName val="표지_14회"/>
      <sheetName val="19_08"/>
      <sheetName val="물가변동_총괄서3"/>
      <sheetName val="7_1유효폭3"/>
      <sheetName val="허용전류-IEC_DATA3"/>
      <sheetName val="본선_토공_분배표3"/>
      <sheetName val="을_22"/>
      <sheetName val="을_12"/>
      <sheetName val="토공_갑지2"/>
      <sheetName val="각사별공사비분개_2"/>
      <sheetName val="해외_연수비용_계산-삭제2"/>
      <sheetName val="해외_기술훈련비_(합계)2"/>
      <sheetName val="Pier_32"/>
      <sheetName val="BOX(1_5X1_5)1"/>
      <sheetName val="TYPE_A1"/>
      <sheetName val="장비투입_(2)1"/>
      <sheetName val="C_&amp;_G_RHS1"/>
      <sheetName val="5_3_단면가정1"/>
      <sheetName val="ITB_COST1"/>
      <sheetName val="CATCH_BASIN1"/>
      <sheetName val="Man_Hole1"/>
      <sheetName val="WEIGHT_LIST"/>
      <sheetName val="산#2-1_(2)"/>
      <sheetName val="설산1_나"/>
      <sheetName val="1_토공"/>
      <sheetName val="Process_Piping1"/>
      <sheetName val="plan&amp;section_of_foundation"/>
      <sheetName val="design_criteria"/>
      <sheetName val="자재_집계표"/>
      <sheetName val="Raw_Data"/>
      <sheetName val="PHC파일_천공_및_항타"/>
      <sheetName val="1공구_건정토건__x0000__x0000_Ԁ"/>
      <sheetName val="T13(P68~72,78)"/>
      <sheetName val="[후다내역.XLS]__H1775_c_ESTI96____4"/>
      <sheetName val="외주대비-က辏_xda68__x0000_Ԁ耙"/>
      <sheetName val="계약"/>
      <sheetName val="일  위  대  가 "/>
      <sheetName val="DFA"/>
      <sheetName val="T.KE CP1"/>
      <sheetName val="Bang_TH1"/>
      <sheetName val="외주대비_-석축_x005f_x0000__x005f_x0000__x005f_x0000__x"/>
      <sheetName val="주공_갑지1"/>
      <sheetName val="5_2_6~7공사요율1"/>
      <sheetName val="04_12월건강보험(일용직)1"/>
      <sheetName val="1_내역(청_하역장전등)1"/>
      <sheetName val="2_원가집계1"/>
      <sheetName val="C_MECHANICAL"/>
      <sheetName val="Measure_1306"/>
      <sheetName val="DM_ChiPhi"/>
      <sheetName val="Basic_Wage"/>
      <sheetName val="Menber_List"/>
      <sheetName val="05_유류비자금청구(완)1"/>
      <sheetName val="19_07월_세_계1"/>
      <sheetName val="19_07항목별(시트복사금지100번쓰기)1"/>
      <sheetName val="19_05월1"/>
      <sheetName val="grid_(1)1"/>
      <sheetName val="경율산정_XLS1"/>
      <sheetName val="PAD_TR보호대기초1"/>
      <sheetName val="보도내_1"/>
      <sheetName val="PL_Vua"/>
      <sheetName val="Du_thau"/>
      <sheetName val="1_관로"/>
      <sheetName val="입찰품"/>
      <sheetName val="TỔNG_HỢP"/>
      <sheetName val="ጊ후다내역_XLS_0_0ControlSheet31"/>
      <sheetName val="외주대비_-석축____x1"/>
      <sheetName val="[후다_?_???_?"/>
      <sheetName val="ጳ??Ⴔጳ??Lጴ??_ጵ??_ጶ??ఀጷ??_ጸ?1"/>
      <sheetName val="ጊ??Ⴔጱ??Lጲ??_ድ??nጳ??lጳ??eጴ"/>
      <sheetName val="ጵ??Ⴔጶ??Lጷ??_ጸ??yጿ??uጿ??iጊ?"/>
      <sheetName val="ጿ??Ⴔጿ??Lጊ??ېጱ??_ጲ??೵ድ??Ⴔጳ?"/>
      <sheetName val="ጊ??Ⴔጊ??Lጱ??᳴ጲ??_ድ??ᰕጳ??װጳ"/>
      <sheetName val="ጶ??Ⴔጷ??Lጸ??_ጿ??_ጿ??_ጊ??1"/>
      <sheetName val="ጿ??Ⴔጊ??Lጱ??Șጲ??ᩘድ??_ጳ??_ጳ?"/>
      <sheetName val="ድ??Ⴔጳ??Lጳ??_ጴ??ഀጳ??nጳ??_"/>
      <sheetName val="ጴ??Ⴔጵ??Lጶ??_ጷ??ഀጸ??nጿ??_"/>
      <sheetName val="ጳ??Ⴔጴ??Lጵ??_ጶ??ᔼጷ??1ጸ??2ጿ?"/>
      <sheetName val="ጸ??Ⴔጿ??Lጿ??_ጊ??_ጱ??ݴጲ??"/>
      <sheetName val="ጴ??Ⴔጳ??Lጳ??iጴ??_ጵ??eጶ??e"/>
      <sheetName val="ጵ??Ⴔጶ??Lጷ??ᝥጸ??Uጿ??Oጿ??_"/>
      <sheetName val="ጳ??Ⴔጴ??Lጵ??֑ጶ??_ጷ??-ጸ??׭"/>
      <sheetName val="ጲ??Ⴔድ??Lጳ??_ጳ??᪅ጴ??Șጳ??᧝ጳ"/>
      <sheetName val="ጸ??Ⴔጿ??Lጿ??_ጊ??᪅ጊ??ႜጱ??"/>
      <sheetName val="ጴ??Ⴔጵ??Lጶ??_ጷ??ᅸጸ??Ꮙጿ??°ጿ"/>
      <sheetName val="ጶ??Ⴔጷ??Lጸ??_ጿ??(ጿ??ᅸጊ??)"/>
      <sheetName val="ጳ??Ⴔጴ??Lጴ??_ፊ??(ጵ??ఀፋ??)"/>
      <sheetName val="ጱ??Ⴔጲ??Lድ??ެጳ??_ጳ??(ጴ??"/>
      <sheetName val="ጿ??Ⴔጿ??Lጊ??ᙔጱ??೵ጲ??_ድ??"/>
      <sheetName val="ጱ??Ⴔጲ??Lድ??ಜጳ??(ጳ??_ጴ??"/>
      <sheetName val="ጸ??Ⴔጿ??Lጿ??ݴጊ??෼ጱ??_ጲ??"/>
      <sheetName val="ድ??Ⴔጳ??Lጳ??0ጴ??_ጳ??Iጳ??"/>
      <sheetName val="ጸ??Ⴔጿ??Lጿ??iጊ??_ጱ??uጲ??r"/>
      <sheetName val="_후다_?_x0003"/>
      <sheetName val="PRECAST_lightconc-II"/>
      <sheetName val="3__CNT"/>
      <sheetName val="unit_price_list(M)"/>
      <sheetName val="Breakdown_(B)"/>
      <sheetName val="RAB_AR&amp;STR"/>
      <sheetName val="thông_tin"/>
      <sheetName val="_후다_x005f_x0001___x005f_x0010__x005f_x0000__x0003"/>
      <sheetName val="Nhan_cong"/>
      <sheetName val="Thiet_bi"/>
      <sheetName val="Vat_tu"/>
      <sheetName val="May_TC"/>
      <sheetName val="Bang_KL"/>
      <sheetName val="TH_Kinh_phi"/>
      <sheetName val="cataloge_moi"/>
      <sheetName val="1공구_건정토건_토공10"/>
      <sheetName val="1공구_건정토건_철콘10"/>
      <sheetName val="도급표지_10"/>
      <sheetName val="도급표지__(4)10"/>
      <sheetName val="부대표지_(4)10"/>
      <sheetName val="도급표지__(3)10"/>
      <sheetName val="부대표지_(3)10"/>
      <sheetName val="도급표지__(2)10"/>
      <sheetName val="부대표지_(2)10"/>
      <sheetName val="토__목10"/>
      <sheetName val="조__경10"/>
      <sheetName val="전_기10"/>
      <sheetName val="건__축10"/>
      <sheetName val="보도내역_(3)10"/>
      <sheetName val="준검_내역서10"/>
      <sheetName val="내역(최종본4_5)10"/>
      <sheetName val="1_수인터널10"/>
      <sheetName val="설_계10"/>
      <sheetName val="입출재고현황_(2)9"/>
      <sheetName val="6PILE__(돌출)10"/>
      <sheetName val="2_대외공문10"/>
      <sheetName val="AS포장복구_10"/>
      <sheetName val="0_0ControlSheet10"/>
      <sheetName val="0_1keyAssumption10"/>
      <sheetName val="4_내진설계9"/>
      <sheetName val="Sheet1_(2)9"/>
      <sheetName val="1_취수장9"/>
      <sheetName val="BSD_(2)9"/>
      <sheetName val="4_경비_5_영업외수지7"/>
      <sheetName val="_견적서7"/>
      <sheetName val="1__설계조건_2_단면가정_3__하중계산9"/>
      <sheetName val="DATA_입력란9"/>
      <sheetName val="실행내역서_9"/>
      <sheetName val="장비당단가_(1)8"/>
      <sheetName val="Sheet2_(2)8"/>
      <sheetName val="96보완계획7_129"/>
      <sheetName val="전차선로_물량표9"/>
      <sheetName val="부대입찰_내역서9"/>
      <sheetName val="3BL공동구_수량9"/>
      <sheetName val="제잡비_xls9"/>
      <sheetName val="인건비_9"/>
      <sheetName val="_총괄표9"/>
      <sheetName val="2_고용보험료산출근거9"/>
      <sheetName val="토공(우물통,기타)_9"/>
      <sheetName val="현장관리비_산출내역9"/>
      <sheetName val="현장별계약현황('98_10_31)9"/>
      <sheetName val="97년_추정9"/>
      <sheetName val="Eq__Mobilization9"/>
      <sheetName val="원가계산_(2)9"/>
      <sheetName val="1_설계조건9"/>
      <sheetName val="광통신_견적내역서17"/>
      <sheetName val="할증_7"/>
      <sheetName val="노원열병합__건축공사기성내역서9"/>
      <sheetName val="unit_47"/>
      <sheetName val="플랜트_설치9"/>
      <sheetName val="1_설계기준8"/>
      <sheetName val="콤보박스와_리스트박스의_연결9"/>
      <sheetName val="별표_8"/>
      <sheetName val="수_량_명_세_서_-_18"/>
      <sheetName val="2_건축8"/>
      <sheetName val="공정표_8"/>
      <sheetName val="설내역서_8"/>
      <sheetName val="프라임_강변역(4,236)7"/>
      <sheetName val="내___역7"/>
      <sheetName val="집_계_표7"/>
      <sheetName val="8_PILE__(돌출)8"/>
      <sheetName val="2000년_공정표7"/>
      <sheetName val="5_2코핑7"/>
      <sheetName val="배수공_시멘트_및_골재량_산출7"/>
      <sheetName val="7_PILE__(돌출)7"/>
      <sheetName val="P_M_별7"/>
      <sheetName val="CIP_공사8"/>
      <sheetName val="표지_(2)9"/>
      <sheetName val="수량산출서_갑지7"/>
      <sheetName val="DATA_입력부7"/>
      <sheetName val="표지_(3)9"/>
      <sheetName val="교각집계_(2)9"/>
      <sheetName val="교각토공_(2)9"/>
      <sheetName val="교각철근_(2)9"/>
      <sheetName val="외주대비_-석축9"/>
      <sheetName val="외주대비-구조물_(2)9"/>
      <sheetName val="견적표지_(3)9"/>
      <sheetName val="_HIT-&gt;HMC_견적(3900)9"/>
      <sheetName val="일__위__대__가__목__록9"/>
      <sheetName val="6__안전관리비16"/>
      <sheetName val="HRSG_SMALL072209"/>
      <sheetName val="교각토공__2_9"/>
      <sheetName val="3_공통공사대비9"/>
      <sheetName val="8_현장관리비8"/>
      <sheetName val="7_안전관리비8"/>
      <sheetName val="하도내역_(철콘)8"/>
      <sheetName val="조건표_(2)8"/>
      <sheetName val="목차_8"/>
      <sheetName val="7__현장관리비_8"/>
      <sheetName val="노무비_근거8"/>
      <sheetName val="임율_Data8"/>
      <sheetName val="2차전체변경예정_(2)8"/>
      <sheetName val="단면_(2)8"/>
      <sheetName val="토공유동표(전체_당초)8"/>
      <sheetName val="구조______7"/>
      <sheetName val="b_balju_(2)8"/>
      <sheetName val="노무비_7"/>
      <sheetName val="화재_탐지_설비7"/>
      <sheetName val="Customer_Databas7"/>
      <sheetName val="4_LINE7"/>
      <sheetName val="7_th7"/>
      <sheetName val="_갑지7"/>
      <sheetName val="4_일위대가집계7"/>
      <sheetName val="내역서_제출7"/>
      <sheetName val="A_LINE7"/>
      <sheetName val="5__현장관리비(new)_7"/>
      <sheetName val="방배동내역_(총괄)7"/>
      <sheetName val="간_지17"/>
      <sheetName val="5__현장관리비_new__7"/>
      <sheetName val="Temporary_Mooring7"/>
      <sheetName val="중기조종사_단위단가8"/>
      <sheetName val="총_원가계산7"/>
      <sheetName val="2_교량(신설)7"/>
      <sheetName val="EQUIP_LIST7"/>
      <sheetName val="일위대가_(PM)6"/>
      <sheetName val="2000_057"/>
      <sheetName val="원내역서_그대로6"/>
      <sheetName val="1_3_1절점좌표7"/>
      <sheetName val="1_1설계기준7"/>
      <sheetName val="1_본부별7"/>
      <sheetName val="기초입력_DATA7"/>
      <sheetName val="재활용_악취_먼지DUCT산출7"/>
      <sheetName val="남양시작동자105노65기1_3화1_26"/>
      <sheetName val="관음목장(제출용)자105인97_56"/>
      <sheetName val="전체내역_(2)6"/>
      <sheetName val="Hyundai_Unit_cost_xls6"/>
      <sheetName val="제출내역_(2)7"/>
      <sheetName val="TABLE_DB6"/>
      <sheetName val="쌍용_data_base6"/>
      <sheetName val="969910(_R)6"/>
      <sheetName val="1062-X방향_6"/>
      <sheetName val="5_정산서7"/>
      <sheetName val="PROJECT_BRIEF6"/>
      <sheetName val="4_장비손료7"/>
      <sheetName val="단가_6"/>
      <sheetName val="108_수선비6"/>
      <sheetName val="①idea_pipeline6"/>
      <sheetName val="IMP_통일양식6"/>
      <sheetName val="LYS_통일양식6"/>
      <sheetName val="Xunit_(단위환산)6"/>
      <sheetName val="유통기한_프로그램6"/>
      <sheetName val="단양_00_아파트-세부내역7"/>
      <sheetName val="2_2_오피스텔(12~32F)7"/>
      <sheetName val="일위대가_집계표7"/>
      <sheetName val="6__안전관리비17"/>
      <sheetName val="자__재7"/>
      <sheetName val="개인별_순위표7"/>
      <sheetName val="CM_17"/>
      <sheetName val="기술부_VENDOR_LIST7"/>
      <sheetName val="단계별내역_(2)7"/>
      <sheetName val="2_2_띠장의_설계7"/>
      <sheetName val="경비_(1)6"/>
      <sheetName val="2F_회의실견적(5_14_일대)6"/>
      <sheetName val="VENDOR_LIST6"/>
      <sheetName val="설계기준_및_하중계산6"/>
      <sheetName val="5호광장_(만점)7"/>
      <sheetName val="인천국제_(만점)_(2)7"/>
      <sheetName val="전선_및_전선관6"/>
      <sheetName val="Sight_n_M_H6"/>
      <sheetName val="매출요약(월별)_-년간6"/>
      <sheetName val="Piping_Design_Data6"/>
      <sheetName val="4_&amp;_10-inch,_CO2_Combo_&amp;_Sweep6"/>
      <sheetName val="1_䷨수장6"/>
      <sheetName val="4_뀴진설Ⳅ6"/>
      <sheetName val="전䰨선로_물량표6"/>
      <sheetName val="㶀대입찰_내역서6"/>
      <sheetName val="수목데이타_6"/>
      <sheetName val="내역서_(2)6"/>
      <sheetName val="총괄집계_6"/>
      <sheetName val="kimre_scrubber6"/>
      <sheetName val="strut_type6"/>
      <sheetName val="한성교회_신축공사(050713)_CheckList6"/>
      <sheetName val="FRP_PIPING_일위대가6"/>
      <sheetName val="9_1지하2층하부보7"/>
      <sheetName val="4_일위대가7"/>
      <sheetName val="1-1_현장정리6"/>
      <sheetName val="1-2_토공6"/>
      <sheetName val="1-3_WMM,GSB6"/>
      <sheetName val="1-4_BITUMINOUS_COURSE6"/>
      <sheetName val="1-5_BOX_CULVERTS6"/>
      <sheetName val="1-6_BRIDGE6"/>
      <sheetName val="1-7_DRAINAGE6"/>
      <sheetName val="1-8_TRAFFIC6"/>
      <sheetName val="1-9_MISCELLANEOUS6"/>
      <sheetName val="1-10_ELECTRICAL6"/>
      <sheetName val="1-12_도급외항목6"/>
      <sheetName val="4_2_1_마루높이_검토6"/>
      <sheetName val="BOX_본체6"/>
      <sheetName val="MP_MOB6"/>
      <sheetName val="명일작업계획_(3)6"/>
      <sheetName val="내역서_(3)7"/>
      <sheetName val="산출양식_(2)7"/>
      <sheetName val="전체산출내역서갑(변경)_7"/>
      <sheetName val="A_터파기공7"/>
      <sheetName val="B_측·집7"/>
      <sheetName val="배(자·집)_(2)7"/>
      <sheetName val="2_01측·터·집7"/>
      <sheetName val="땅깍·수_(1-1)7"/>
      <sheetName val="0-52_7"/>
      <sheetName val="콘·다_(2)7"/>
      <sheetName val="기·집_(2)7"/>
      <sheetName val="콘·다_(3)7"/>
      <sheetName val="병원내역집계표_(2)7"/>
      <sheetName val="실행총괄_7"/>
      <sheetName val="[IL-3_XLSY갑지7"/>
      <sheetName val="4_일위대가목차7"/>
      <sheetName val="내역_ver1_07"/>
      <sheetName val="2000,9월_일위7"/>
      <sheetName val="1_노무비명세서(해동)7"/>
      <sheetName val="1_노무비명세서(토목)7"/>
      <sheetName val="2_노무비명세서(해동)7"/>
      <sheetName val="2_노무비명세서(수직보호망)7"/>
      <sheetName val="2_노무비명세서(난간대)7"/>
      <sheetName val="2_사진대지7"/>
      <sheetName val="3_사진대지7"/>
      <sheetName val="변압기_및_발전기_용량6"/>
      <sheetName val="조도계산서_(도서)6"/>
      <sheetName val="빌딩_안내6"/>
      <sheetName val="CABLE_(2)6"/>
      <sheetName val="G_R300경비6"/>
      <sheetName val="단가대비표_(3)6"/>
      <sheetName val="기성내역서(을)_(2)6"/>
      <sheetName val="1단계_(2)6"/>
      <sheetName val="2_1__노무비_평균단가산출6"/>
      <sheetName val="3_공사비(07년노임단가)6"/>
      <sheetName val="3_공사비(단가조사표)6"/>
      <sheetName val="3_공사비(물량산출표)6"/>
      <sheetName val="3_공사비(일위대가표목록)6"/>
      <sheetName val="3_공사비(일위대가표)6"/>
      <sheetName val="TRE_TABLE6"/>
      <sheetName val="Requirement(Work_Crew)6"/>
      <sheetName val="진입도로B_(2)6"/>
      <sheetName val="2_냉난방설비공사6"/>
      <sheetName val="7_자동제어공사6"/>
      <sheetName val="중강당_내역6"/>
      <sheetName val="기초자료입력및_K치_확인6"/>
      <sheetName val="실행내역_6"/>
      <sheetName val="자재_단가_비교표(견적)6"/>
      <sheetName val="자재_단가_비교표6"/>
      <sheetName val="Bid_Summary6"/>
      <sheetName val="이동시_예상비용6"/>
      <sheetName val="Seg_1DE비용6"/>
      <sheetName val="Transit_비용_감가상각미포함6"/>
      <sheetName val="세골재__T2_변경_현황6"/>
      <sheetName val="전화공사_공량_및_집계표6"/>
      <sheetName val="참조_(2)6"/>
      <sheetName val="6__직접경비6"/>
      <sheetName val="대가_(보완)6"/>
      <sheetName val="3_자재비(총괄)6"/>
      <sheetName val="제조_경영6"/>
      <sheetName val="4_전기6"/>
      <sheetName val="노_무_비6"/>
      <sheetName val="미납품_현황6"/>
      <sheetName val="신설개소별_총집계표(동해-배전)6"/>
      <sheetName val="용선_C_L6"/>
      <sheetName val="전_체6"/>
      <sheetName val="STEEL_BOX_단면설계(SEC_8)6"/>
      <sheetName val="흙막이B_(오산운암)6"/>
      <sheetName val="타이로드_흙막이6"/>
      <sheetName val="타이로드_흙막이(근입장2_5M)6"/>
      <sheetName val="타이로드(근입장2_5M)6"/>
      <sheetName val="pile_항타6"/>
      <sheetName val="pile_항타(디젤)6"/>
      <sheetName val="pile_항타_A6"/>
      <sheetName val="pile_항타_B6"/>
      <sheetName val="pile_항타_C6"/>
      <sheetName val="pile_인발6"/>
      <sheetName val="pile_인발_A6"/>
      <sheetName val="pile_인발_B6"/>
      <sheetName val="pile_인발_C6"/>
      <sheetName val="20TON_TRAILER6"/>
      <sheetName val="토류판_(2)6"/>
      <sheetName val="SHEET_PILE단가6"/>
      <sheetName val="함열량_db5"/>
      <sheetName val="10_경제성분석5"/>
      <sheetName val="단가_및_재료비6"/>
      <sheetName val="기계_도급내역서5"/>
      <sheetName val="-15_05"/>
      <sheetName val="6_이토처리시간6"/>
      <sheetName val="울진항공등화_내역서6"/>
      <sheetName val="영흥TL(UP,DOWN)_6"/>
      <sheetName val="일_위_대_가_표6"/>
      <sheetName val="고객사_관리_코드6"/>
      <sheetName val="2_1외주6"/>
      <sheetName val="2_3노무6"/>
      <sheetName val="2_4자재6"/>
      <sheetName val="2_2장비6"/>
      <sheetName val="2_5경비6"/>
      <sheetName val="2_6수목대6"/>
      <sheetName val="3련_BOX6"/>
      <sheetName val="중기쥰종사_단위단가6"/>
      <sheetName val="1차_내역서6"/>
      <sheetName val="PTVT_(MAU)6"/>
      <sheetName val="사__업__비__수__지__예__산__서5"/>
      <sheetName val="Phieu_trinh_ky_cấu_tháp3"/>
      <sheetName val="Phieu_trinh_ky_VTP3"/>
      <sheetName val="KS-VL_rời3"/>
      <sheetName val="Tai_san3"/>
      <sheetName val="Check_dong_tien3"/>
      <sheetName val="Chi_phí_SDTS3"/>
      <sheetName val="Check_COST3"/>
      <sheetName val="DATA_HD3"/>
      <sheetName val="Tong_hop_1TM3"/>
      <sheetName val="Tong_hop3"/>
      <sheetName val="NS_Lán_trại3"/>
      <sheetName val="Check_cong_no_NC3"/>
      <sheetName val="Div26_-_Elect5"/>
      <sheetName val="Fr_Revit5"/>
      <sheetName val="NSA_Summary5"/>
      <sheetName val="DonGia_chetao5"/>
      <sheetName val="DonGia_VatTuLK5"/>
      <sheetName val="모선자재_집계표5"/>
      <sheetName val="재료의_할증5"/>
      <sheetName val="내역서_5"/>
      <sheetName val="공내역_및_견적조건5"/>
      <sheetName val="2_15"/>
      <sheetName val="Bảng_mã_VT5"/>
      <sheetName val="Khoi_luong5"/>
      <sheetName val="청_구4"/>
      <sheetName val="7_전산해석결과4"/>
      <sheetName val="4_하중4"/>
      <sheetName val="표__지5"/>
      <sheetName val="D1_2_COF모듈자재_입출재고_(B급)5"/>
      <sheetName val="기존단가_(2)4"/>
      <sheetName val="chi_tiet4"/>
      <sheetName val="PPC_Summary4"/>
      <sheetName val="Phan_lap_dat3"/>
      <sheetName val="Lắp_Ráp3"/>
      <sheetName val="97_사업추정(WEKI)3"/>
      <sheetName val="cong_thuc_tinh_chi_tiet5"/>
      <sheetName val="Gia_VLNCMTC3"/>
      <sheetName val="샌딩_에폭시_도장4"/>
      <sheetName val="Summary_VO_No_33"/>
      <sheetName val="VO_No_3_13"/>
      <sheetName val="VO_No_3_23"/>
      <sheetName val="VO_No_3_33"/>
      <sheetName val="VO_No_3_43"/>
      <sheetName val="VO_No_3_53"/>
      <sheetName val="VO_No_3_63"/>
      <sheetName val="VO_No_3_73"/>
      <sheetName val="VO_No_3_83"/>
      <sheetName val="_IL-3_XLSY갑지7"/>
      <sheetName val="KET_CAU-_MJV23"/>
      <sheetName val="Ví_dụ3"/>
      <sheetName val="SCOPE_OF_WORK3"/>
      <sheetName val="대3류_3"/>
      <sheetName val="외주대비_ᨀ晙ԯ4"/>
      <sheetName val="3_단가산출서3"/>
      <sheetName val="4_단가산출기초3"/>
      <sheetName val="BEND_LOSS3"/>
      <sheetName val="신평리_권리자명부3"/>
      <sheetName val="_ｹ-ﾌﾞﾙ3"/>
      <sheetName val="01__DATA3"/>
      <sheetName val="H__MECHANICAL3"/>
      <sheetName val="J__FIRE_FIGHTING3"/>
      <sheetName val="토공_total3"/>
      <sheetName val="TRAY_헹거산출3"/>
      <sheetName val="Sàn_T13"/>
      <sheetName val="Lỗ_thông_gió3"/>
      <sheetName val="Thống_kê3"/>
      <sheetName val="Tai_khoan3"/>
      <sheetName val="Bang_gia_2011_10_122"/>
      <sheetName val="중기사용료_(2)3"/>
      <sheetName val="99_조정금액3"/>
      <sheetName val="投标材料清单_2"/>
      <sheetName val="ጊ후다내역_XLS]0_0ControlSheet32"/>
      <sheetName val="Dầm_12"/>
      <sheetName val="Unit_Rate(non_print)2"/>
      <sheetName val="Cọc_nhồi2"/>
      <sheetName val="Bang_TH2"/>
      <sheetName val="5_6_NTKL_ĐHKK_2"/>
      <sheetName val="5_12_NTKL_PCCC2"/>
      <sheetName val="Sàn_tầng_01_(_old_)2"/>
      <sheetName val="5_NKTC2"/>
      <sheetName val="4_BBNT-LĐ2"/>
      <sheetName val="D_&amp;_W_sizes2"/>
      <sheetName val="Goc_CC2"/>
      <sheetName val="Gia_thanh_chuoi_su2"/>
      <sheetName val="Tiep_dia2"/>
      <sheetName val="Don_gia_vung_III-Can_Tho2"/>
      <sheetName val="TH_MEP2"/>
      <sheetName val="_DATA2"/>
      <sheetName val="0_Bìa2"/>
      <sheetName val="1_Mục_lục2"/>
      <sheetName val="2_Phiếu_kiểm_tra2"/>
      <sheetName val="BM-06a_Mẫu_chứng_chỉ_thanh_toá2"/>
      <sheetName val="3_Bảng_TT_giá_trị_thực_hiện2"/>
      <sheetName val="4_Bảng_TT_KL_thực_hiện2"/>
      <sheetName val="6_KL_DD_chi_tiết2"/>
      <sheetName val="5_công_nhật2"/>
      <sheetName val="ROW_3a-chi_tiết2"/>
      <sheetName val="ROW_5-_chi_tiết2"/>
      <sheetName val="ROW_6-_chi_tiết2"/>
      <sheetName val="KL_khoán_đổ_bê_tông_T72"/>
      <sheetName val="6__Bảng_TT_giá_trị_giảm_trừ_HĐ2"/>
      <sheetName val="6__Hồ_sơ_đính_kèm2"/>
      <sheetName val="운동장_(2)2"/>
      <sheetName val="외주대비_-석É2"/>
      <sheetName val="외주대비_-석축???_x2"/>
      <sheetName val="IMF_Code2"/>
      <sheetName val="외주대비_-석축_x005f_x0000__x005f_x0000__x005f_x0000__1"/>
      <sheetName val="Elec_LG1"/>
      <sheetName val="3_11"/>
      <sheetName val="3_101"/>
      <sheetName val="3_21"/>
      <sheetName val="3_31"/>
      <sheetName val="3_41"/>
      <sheetName val="3_51"/>
      <sheetName val="3_61"/>
      <sheetName val="3_71"/>
      <sheetName val="3_81"/>
      <sheetName val="3_91"/>
      <sheetName val="ESTI_1"/>
      <sheetName val="Doi_so1"/>
      <sheetName val="1_Requisition(E)1"/>
      <sheetName val="dtct_cong1"/>
      <sheetName val="TL_rieng1"/>
      <sheetName val="주공_갑지2"/>
      <sheetName val="5_2_6~7공사요율2"/>
      <sheetName val="04_12월건강보험(일용직)2"/>
      <sheetName val="1_내역(청_하역장전등)2"/>
      <sheetName val="2_원가집계2"/>
      <sheetName val="C_MECHANICAL1"/>
      <sheetName val="Measure_13061"/>
      <sheetName val="DM_ChiPhi1"/>
      <sheetName val="NHÀ_NHẬP_LIỆU1"/>
      <sheetName val="MÓNG_SILO1"/>
      <sheetName val="Basic_Wage1"/>
      <sheetName val="Menber_List1"/>
      <sheetName val="05_유류비자금청구(완)2"/>
      <sheetName val="19_07월_세_계2"/>
      <sheetName val="19_07항목별(시트복사금지100번쓰기)2"/>
      <sheetName val="19_05월2"/>
      <sheetName val="grid_(1)2"/>
      <sheetName val="경율산정_XLS2"/>
      <sheetName val="PAD_TR보호대기초2"/>
      <sheetName val="보도내_2"/>
      <sheetName val="PL_Vua1"/>
      <sheetName val="Du_thau1"/>
      <sheetName val="1_관로1"/>
      <sheetName val="TỔNG_HỢP1"/>
      <sheetName val="ጊ후다내역_XLS_0_0ControlSheet32"/>
      <sheetName val="외주대비_-석축____x2"/>
      <sheetName val="ጳ??Ⴔጳ??Lጴ??_ጵ??_ጶ??ఀጷ??_ጸ?2"/>
      <sheetName val="ጊ??Ⴔጱ??Lጲ??_ድ??nጳ??lጳ??eጴ1"/>
      <sheetName val="ጵ??Ⴔጶ??Lጷ??_ጸ??yጿ??uጿ??iጊ?1"/>
      <sheetName val="ጿ??Ⴔጿ??Lጊ??ېጱ??_ጲ??೵ድ??Ⴔጳ?1"/>
      <sheetName val="ጊ??Ⴔጊ??Lጱ??᳴ጲ??_ድ??ᰕጳ??װጳ1"/>
      <sheetName val="ጶ??Ⴔጷ??Lጸ??_ጿ??_ጿ??_ጊ??2"/>
      <sheetName val="ጿ??Ⴔጊ??Lጱ??Șጲ??ᩘድ??_ጳ??_ጳ?1"/>
      <sheetName val="ድ??Ⴔጳ??Lጳ??_ጴ??ഀጳ??nጳ??_1"/>
      <sheetName val="ጴ??Ⴔጵ??Lጶ??_ጷ??ഀጸ??nጿ??_1"/>
      <sheetName val="ጳ??Ⴔጴ??Lጵ??_ጶ??ᔼጷ??1ጸ??2ጿ?1"/>
      <sheetName val="ጸ??Ⴔጿ??Lጿ??_ጊ??_ጱ??ݴጲ??1"/>
      <sheetName val="ጴ??Ⴔጳ??Lጳ??iጴ??_ጵ??eጶ??e1"/>
      <sheetName val="ጵ??Ⴔጶ??Lጷ??ᝥጸ??Uጿ??Oጿ??_1"/>
      <sheetName val="ጳ??Ⴔጴ??Lጵ??֑ጶ??_ጷ??-ጸ??׭1"/>
      <sheetName val="ጲ??Ⴔድ??Lጳ??_ጳ??᪅ጴ??Șጳ??᧝ጳ1"/>
      <sheetName val="ጸ??Ⴔጿ??Lጿ??_ጊ??᪅ጊ??ႜጱ??1"/>
      <sheetName val="ጴ??Ⴔጵ??Lጶ??_ጷ??ᅸጸ??Ꮙጿ??°ጿ1"/>
      <sheetName val="ጶ??Ⴔጷ??Lጸ??_ጿ??(ጿ??ᅸጊ??)1"/>
      <sheetName val="ጳ??Ⴔጴ??Lጴ??_ፊ??(ጵ??ఀፋ??)1"/>
      <sheetName val="ጱ??Ⴔጲ??Lድ??ެጳ??_ጳ??(ጴ??1"/>
      <sheetName val="ጿ??Ⴔጿ??Lጊ??ᙔጱ??೵ጲ??_ድ??1"/>
      <sheetName val="ጱ??Ⴔጲ??Lድ??ಜጳ??(ጳ??_ጴ??1"/>
      <sheetName val="ጸ??Ⴔጿ??Lጿ??ݴጊ??෼ጱ??_ጲ??1"/>
      <sheetName val="ድ??Ⴔጳ??Lጳ??0ጴ??_ጳ??Iጳ??1"/>
      <sheetName val="ጸ??Ⴔጿ??Lጿ??iጊ??_ጱ??uጲ??r1"/>
      <sheetName val="PRECAST_lightconc-II1"/>
      <sheetName val="Rect__101"/>
      <sheetName val="3__CNT1"/>
      <sheetName val="unit_price_list(M)1"/>
      <sheetName val="Breakdown_(B)1"/>
      <sheetName val="RAB_AR&amp;STR1"/>
      <sheetName val="thông_tin1"/>
      <sheetName val="_후다_x005f_x0001___x005f_x0010__x005f_x0000__x0001"/>
      <sheetName val="Nhan_cong1"/>
      <sheetName val="Thiet_bi1"/>
      <sheetName val="Vat_tu1"/>
      <sheetName val="May_TC1"/>
      <sheetName val="Bang_KL1"/>
      <sheetName val="TH_Kinh_phi1"/>
      <sheetName val="cataloge_moi1"/>
      <sheetName val="PTdam"/>
      <sheetName val="Loose"/>
      <sheetName val="Tinhtoan"/>
      <sheetName val="출입구총집계"/>
      <sheetName val="코드정의서"/>
      <sheetName val="대莈"/>
      <sheetName val="대耨"/>
      <sheetName val="1공구_건정토건_철槜〽"/>
      <sheetName val="할빙수"/>
      <sheetName val="파일의이용"/>
      <sheetName val="5_단가대비표"/>
      <sheetName val="수량산출서 (2)"/>
      <sheetName val="도급표지__x0003__x0000_鲠͕糑"/>
      <sheetName val="교각傹"/>
      <sheetName val="지점별강우량"/>
      <sheetName val="머릿글,로고양식"/>
      <sheetName val="철근_x0000_"/>
      <sheetName val="1공구산晭Ó뇠ᬵ"/>
      <sheetName val="1공구산옘蔘:"/>
      <sheetName val="1공구산느㉐_x0000__x0000_"/>
      <sheetName val="간접경_x0002__x0000_"/>
      <sheetName val="간접경尠ヮ"/>
      <sheetName val="간접경Ơワ"/>
      <sheetName val="간접경쾨㧘"/>
      <sheetName val="간접경푨㧘"/>
      <sheetName val="간접경ロ"/>
      <sheetName val="간접경쿐⾐"/>
      <sheetName val="공사투입계획(변경결의)19.9"/>
      <sheetName val="노무비 월별지급현황19.9"/>
      <sheetName val="갑지(외주기성)19.9"/>
      <sheetName val="간접경_x0000_發"/>
      <sheetName val="간접경̆"/>
      <sheetName val="간접경_x0000_ㇶ"/>
      <sheetName val="제경비(전체)"/>
      <sheetName val="천서간선"/>
      <sheetName val="VS P-Q"/>
      <sheetName val="CTEMCÇ_x0000_Ԁ"/>
      <sheetName val="220_(2)3"/>
      <sheetName val="토__공3"/>
      <sheetName val="태화42_3"/>
      <sheetName val="3_관로전환기3"/>
      <sheetName val="외주현황_wq13"/>
      <sheetName val="_3"/>
      <sheetName val="1차3회-개 "/>
      <sheetName val="K2_site_Total_내역서3"/>
      <sheetName val="F_월별기성수금현황_3"/>
      <sheetName val="내역서1999_8최종3"/>
      <sheetName val="3_전기산출기초3"/>
      <sheetName val="D_B3"/>
      <sheetName val="1_13"/>
      <sheetName val="일위대가56-1_3"/>
      <sheetName val="일위대가71-1_3"/>
      <sheetName val="일위대가74-1_3"/>
      <sheetName val="일위대가76-1_3"/>
      <sheetName val="일위대가77-1_3"/>
      <sheetName val="일위대가78-1_3"/>
      <sheetName val="금회_청구사항(기계)3"/>
      <sheetName val="기성갑지_(소방)3"/>
      <sheetName val="금회_청구사항(소방)3"/>
      <sheetName val="1_청구서3"/>
      <sheetName val="2_내역서3"/>
      <sheetName val="동강_배관3"/>
      <sheetName val="WCR_외주3"/>
      <sheetName val="ANILINE_-_OPTION3"/>
      <sheetName val="MDI_-_OPTION3"/>
      <sheetName val="06_일위대가목록3"/>
      <sheetName val="총괄표_3"/>
      <sheetName val="계약대비내역서_(부경)3"/>
      <sheetName val="집행대비내역서_(부경)3"/>
      <sheetName val="계약그라우팅_포장3"/>
      <sheetName val="계약사무실조경_3"/>
      <sheetName val="횡배수관_토공량_산출3"/>
      <sheetName val="1차3회-개_"/>
      <sheetName val="내역_"/>
      <sheetName val="3_1_6_전산처리결과2"/>
      <sheetName val="도시정비_2"/>
      <sheetName val="1차설계변경瀀"/>
      <sheetName val="부대표지츀_"/>
      <sheetName val="표지_¬"/>
      <sheetName val="2_입력sheet"/>
      <sheetName val="원가_(2)"/>
      <sheetName val="내역서변ꙭ_"/>
      <sheetName val="BREAKDOW頀ᵛ瀞囏攀"/>
      <sheetName val="표지_(3"/>
      <sheetName val="18_궤도재료"/>
      <sheetName val="간접비_총괄표"/>
      <sheetName val="재료집계(분수관)"/>
      <sheetName val="2_대외栀⥘턀"/>
      <sheetName val="2_대외⢚❗턀"/>
      <sheetName val="2_대외゚/"/>
      <sheetName val="하도급내역"/>
      <sheetName val="MCC제원"/>
      <sheetName val="말고개터널조명전압_x0000__x0000_"/>
      <sheetName val="9-1俔ȭ胠෣"/>
      <sheetName val="9-1❬w镘Ώ"/>
      <sheetName val="단위세대물량"/>
      <sheetName val="ELEC"/>
      <sheetName val="11월가격"/>
      <sheetName val="민감도"/>
      <sheetName val="산출서"/>
      <sheetName val="Land Dev't. Ph-1"/>
      <sheetName val="CHITIET VL-NC-TT1p"/>
      <sheetName val="발주수량표"/>
      <sheetName val="단가_x0000__x0000__x0005_"/>
      <sheetName val="삼홍테크"/>
      <sheetName val="proj"/>
      <sheetName val="Buy vs. Lease Car"/>
      <sheetName val="Cash2"/>
      <sheetName val="Z"/>
      <sheetName val="5. MATERIAL LIST"/>
      <sheetName val="lam-moi"/>
      <sheetName val="thao-go"/>
      <sheetName val="TH XL"/>
      <sheetName val="t-h HA THE"/>
      <sheetName val="Sum ELE  CAP S1-4  "/>
      <sheetName val="Ton Kho"/>
      <sheetName val="Đầu tư"/>
      <sheetName val="협조전"/>
      <sheetName val="변수표"/>
      <sheetName val="기계내역서"/>
      <sheetName val="화산경계"/>
      <sheetName val="구분표"/>
      <sheetName val="제원입력"/>
      <sheetName val="code_intools"/>
      <sheetName val="code_magics"/>
      <sheetName val="CondPol"/>
      <sheetName val="지역별"/>
      <sheetName val="49"/>
      <sheetName val="7.PILE  ꆭᶩ萀ᘲ"/>
      <sheetName val="Budget_Code"/>
      <sheetName val="Phu_cap"/>
      <sheetName val="BEAM"/>
      <sheetName val="Danh muc"/>
      <sheetName val="SGC RATE"/>
      <sheetName val="TinhGiaNC"/>
      <sheetName val="DG3285"/>
      <sheetName val="Boiler Block"/>
      <sheetName val="NH3 Block"/>
      <sheetName val="Chiller Block"/>
      <sheetName val="C02 Block"/>
      <sheetName val="Air compressor"/>
      <sheetName val="Wokers canteen"/>
      <sheetName val="Wokers Kitchen"/>
      <sheetName val="Wokers Toilet"/>
      <sheetName val="Maintenance"/>
      <sheetName val="Forklift"/>
      <sheetName val="Spare parts"/>
      <sheetName val="Maintenance office"/>
      <sheetName val="Emty RGB Yard"/>
      <sheetName val="External works"/>
      <sheetName val="Pipe bridge"/>
      <sheetName val="Corridor"/>
      <sheetName val="Cool warehouse"/>
      <sheetName val="Frozen warehouse"/>
      <sheetName val="7.공정표"/>
      <sheetName val="B9_MEP"/>
      <sheetName val="7_공정표"/>
      <sheetName val="Đầu_tư"/>
      <sheetName val="4_수량산출서"/>
      <sheetName val="단가多〒"/>
      <sheetName val="안양동교_1안"/>
      <sheetName val="2__주요공지（主要公告）"/>
      <sheetName val="도급표지ÉԀ"/>
      <sheetName val="4_예산내역서"/>
      <sheetName val="A_견적"/>
      <sheetName val="Ton_Kho"/>
      <sheetName val="Schedule S-Curve Revision#3"/>
      <sheetName val="Joinery works"/>
      <sheetName val="BIDDING-SUM"/>
      <sheetName val="THONG KE CAU KIEN"/>
      <sheetName val="공통가_x0000_쫨_x0000_"/>
      <sheetName val="공통ꊐ͉"/>
      <sheetName val="1차3회-개소별명세서-빨_x0000__x0000__x0005__x0000_䢀ඌȜ_x0000__x0000__x0000__x0001__x0000_ㅰ"/>
      <sheetName val="1차3회-개소별명세서-빨_x0000__x0000__x0005__x0000_腠ਫ਼Ȝ_x0000__x0000__x0000__x0001__x0000_ㅰ"/>
      <sheetName val="중"/>
      <sheetName val="말고개터널조명전¬"/>
      <sheetName val="시멘_xd800_㜷頀"/>
      <sheetName val="부관맨홀조서"/>
      <sheetName val="가설공사비"/>
      <sheetName val="02자재"/>
      <sheetName val="적심사표"/>
      <sheetName val="시멘혷"/>
      <sheetName val="시멘혾"/>
      <sheetName val="9-1❬ǻἐ"/>
      <sheetName val="BH-1_(2)"/>
      <sheetName val="토목내역서_(도급단가)_(2)"/>
      <sheetName val="***********************00"/>
      <sheetName val="IntercompanyAROct2001"/>
      <sheetName val="계정과목"/>
      <sheetName val="월별인건비현황"/>
      <sheetName val="2차보상토지"/>
      <sheetName val="이름표"/>
      <sheetName val="2_대외ɡ"/>
      <sheetName val="말고개터널조명전@"/>
      <sheetName val="9-1❬ǻ?"/>
      <sheetName val="시설"/>
      <sheetName val="보도내역"/>
      <sheetName val="간접경"/>
      <sheetName val="내역서변"/>
      <sheetName val="단가(동_x0000__x0000__x0005_"/>
      <sheetName val="단가(동_x0005__x0000_"/>
      <sheetName val="PRD투입장비계획"/>
      <sheetName val="Thuc thanh"/>
      <sheetName val="STR"/>
      <sheetName val="포장복구집계"/>
      <sheetName val="4_x0000__x0000__x0005_"/>
      <sheetName val="견적(助_x0010__x0000_"/>
      <sheetName val="공사비내역"/>
      <sheetName val="방송(체육·脀"/>
      <sheetName val="자금청구(건축)"/>
      <sheetName val="기별용지"/>
      <sheetName val="서∼군(2寅"/>
      <sheetName val="폐기물운반"/>
      <sheetName val="MONTH FROM START INSTALL_06_22"/>
      <sheetName val="배수내역 (2)"/>
      <sheetName val="도급표지  (怀꿟"/>
      <sheetName val="배방교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임시AFC)"/>
      <sheetName val="수량산출(임시CCTV)"/>
      <sheetName val="수량산출(임시TV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수량산출(AFC)"/>
      <sheetName val="수량산출(CCTV)"/>
      <sheetName val="수량_작성"/>
      <sheetName val="월별손익(용역)"/>
      <sheetName val="공정관리1"/>
      <sheetName val="전체공정"/>
      <sheetName val="주간일정"/>
      <sheetName val="주간일정(미팅)"/>
      <sheetName val="19년"/>
      <sheetName val="7월"/>
      <sheetName val="8월"/>
      <sheetName val="9월"/>
      <sheetName val="10월"/>
      <sheetName val="프로파일계산"/>
      <sheetName val="7월~9월정리분(임과장)"/>
      <sheetName val="평야부"/>
      <sheetName val="단가16(노임)"/>
      <sheetName val="일위노임"/>
      <sheetName val=" 갑_x001f_"/>
      <sheetName val="원가계산(2)"/>
      <sheetName val="상하수대비내역(공내역)"/>
      <sheetName val="ChartData"/>
      <sheetName val="변경비⣗鼏휂"/>
      <sheetName val="소야공정계_x0000__x0000_"/>
      <sheetName val="소야공정계罈."/>
      <sheetName val="골재산출"/>
      <sheetName val="부_x0000_쎥_x0000_"/>
      <sheetName val="合成単価作成表-BLDG"/>
      <sheetName val="건축원가계산서"/>
      <sheetName val="C.배수관공"/>
      <sheetName val="주차구획_x0000__x0000_Ԁ"/>
      <sheetName val="급여병적자료"/>
      <sheetName val="6.RJP이토처리시간"/>
      <sheetName val="7.RJP지층별제원"/>
      <sheetName val="흥양2교토_x0000__x0000_Ā_x0000_"/>
      <sheetName val="4_수량산출서1"/>
      <sheetName val="안양동교_1안1"/>
      <sheetName val="const_"/>
      <sheetName val="입찰내역_발주처_양식"/>
      <sheetName val="자재기성_신청서_xlsx"/>
      <sheetName val="4_수량산출서2"/>
      <sheetName val="1_관로2"/>
      <sheetName val="안양동교_1안2"/>
      <sheetName val="A_견적1"/>
      <sheetName val="const_1"/>
      <sheetName val="4_예산내역서1"/>
      <sheetName val="입찰내역_발주처_양식1"/>
      <sheetName val="자재기성_신청서_xlsx1"/>
      <sheetName val="TREE_䢬"/>
      <sheetName val="흥양2교토㎈ï뇸ર"/>
      <sheetName val="공량산출근거서"/>
      <sheetName val="도급표지  (3_x0000_"/>
      <sheetName val="6공구(_xda8b_瀀"/>
      <sheetName val="Sh_x0000__x0000__x0000_"/>
      <sheetName val="Sh_x0010__x0000_ጾ"/>
      <sheetName val="소야공정_x0000__x0000_Ԁ"/>
      <sheetName val="단가산品Ṹ"/>
      <sheetName val="노임,재료비"/>
      <sheetName val="Bab品Ṹ頀Ṻ픀"/>
      <sheetName val="단가최종"/>
      <sheetName val="NaBisulfit, hol fl ph 5,5&amp;7,5"/>
      <sheetName val="2021"/>
      <sheetName val="Simulasi "/>
      <sheetName val="Plan 4620 Ton"/>
      <sheetName val="총원가Simul(v1월)"/>
      <sheetName val="월선택"/>
      <sheetName val="구Ⴚ_x0000_"/>
      <sheetName val="현금및현금등가물"/>
      <sheetName val="부대표지__x0000__x0000__x0000__x0007"/>
      <sheetName val="외주대비 -석축_x0000__x0000__x0000__x2"/>
      <sheetName val="견적표지_(32"/>
      <sheetName val="부대표지__x0000__x0000__x0000__x0008"/>
      <sheetName val="외주대비 -석축_x0000__x0000__x0000__x3"/>
      <sheetName val="견적표지_(322"/>
      <sheetName val="부대표지__x0000__x0000__x0000__x0009"/>
      <sheetName val="외주대비 -석축_x0000__x0000__x0000__x4"/>
      <sheetName val="견적표지_(3222"/>
      <sheetName val="부대표지__x0000__x0000__x0000__x00010"/>
      <sheetName val="외주대비 -석축_x0000__x0000__x0000__x5"/>
      <sheetName val="견적표지_(32222"/>
      <sheetName val="부대표지__x0000__x0000__x0000__x00011"/>
      <sheetName val="외주대비 -석축_x0000__x0000__x0000__x6"/>
      <sheetName val="견적표지_(322222"/>
      <sheetName val="부대표지__x0000__x0000__x0000__x00012"/>
      <sheetName val="외주대비 -석축_x0000__x0000__x0000__x7"/>
      <sheetName val="견적표지_(3222222"/>
      <sheetName val="부대표지__x0000__x0000__x0000__x00013"/>
      <sheetName val="외주대비 -석축_x0000__x0000__x0000__x8"/>
      <sheetName val="견적표지_(32222222"/>
      <sheetName val="부대표지__x0000__x0000__x0000__x00014"/>
      <sheetName val="04고객별 담당자"/>
      <sheetName val="0_0Control_x000c__x0000__x0000__x0001_Ԁ_x0000_"/>
      <sheetName val="PACKING을지(5)"/>
      <sheetName val="시멘Ç_x0000_Ԁ_x0000_"/>
      <sheetName val="일일보고"/>
      <sheetName val="1공구_건정토건_토공11"/>
      <sheetName val="1공구_건정토건_철콘11"/>
      <sheetName val="도급표지_11"/>
      <sheetName val="도급표지__(4)11"/>
      <sheetName val="부대표지_(4)11"/>
      <sheetName val="도급표지__(3)11"/>
      <sheetName val="부대표지_(3)11"/>
      <sheetName val="도급표지__(2)11"/>
      <sheetName val="부대표지_(2)11"/>
      <sheetName val="토__목11"/>
      <sheetName val="조__경11"/>
      <sheetName val="전_기11"/>
      <sheetName val="건__축11"/>
      <sheetName val="보도내역_(3)11"/>
      <sheetName val="준검_내역서11"/>
      <sheetName val="2_대외공문11"/>
      <sheetName val="1_수인터널11"/>
      <sheetName val="설_계11"/>
      <sheetName val="0_0ControlSheet11"/>
      <sheetName val="0_1keyAssumption11"/>
      <sheetName val="6PILE__(돌출)11"/>
      <sheetName val="AS포장복구_11"/>
      <sheetName val="Sheet1_(2)10"/>
      <sheetName val="내역(최종본4_5)11"/>
      <sheetName val="입출재고현황_(2)10"/>
      <sheetName val="BSD_(2)10"/>
      <sheetName val="제잡비_xls10"/>
      <sheetName val="실행내역서_10"/>
      <sheetName val="1_설계조건10"/>
      <sheetName val="전차선로_물량표10"/>
      <sheetName val="현장별계약현황('98_10_31)10"/>
      <sheetName val="96보완계획7_1210"/>
      <sheetName val="4_내진설계10"/>
      <sheetName val="_총괄표10"/>
      <sheetName val="1__설계조건_2_단면가정_3__하중계산10"/>
      <sheetName val="DATA_입력란10"/>
      <sheetName val="2_고용보험료산출근거10"/>
      <sheetName val="1_취수장10"/>
      <sheetName val="3BL공동구_수량10"/>
      <sheetName val="인건비_10"/>
      <sheetName val="플랜트_설치10"/>
      <sheetName val="노원열병합__건축공사기성내역서10"/>
      <sheetName val="부대입찰_내역서10"/>
      <sheetName val="토공(우물통,기타)_10"/>
      <sheetName val="원가계산_(2)10"/>
      <sheetName val="Eq__Mobilization10"/>
      <sheetName val="장비당단가_(1)9"/>
      <sheetName val="Sheet2_(2)9"/>
      <sheetName val="1_설계기준9"/>
      <sheetName val="97년_추정10"/>
      <sheetName val="현장관리비_산출내역10"/>
      <sheetName val="콤보박스와_리스트박스의_연결10"/>
      <sheetName val="수_량_명_세_서_-_19"/>
      <sheetName val="2_건축9"/>
      <sheetName val="프라임_강변역(4,236)8"/>
      <sheetName val="내___역8"/>
      <sheetName val="집_계_표8"/>
      <sheetName val="공정표_9"/>
      <sheetName val="5_2코핑8"/>
      <sheetName val="배수공_시멘트_및_골재량_산출8"/>
      <sheetName val="7_PILE__(돌출)8"/>
      <sheetName val="P_M_별8"/>
      <sheetName val="8_PILE__(돌출)9"/>
      <sheetName val="2000년_공정표8"/>
      <sheetName val="2_교량(신설)8"/>
      <sheetName val="별표_9"/>
      <sheetName val="설내역서_9"/>
      <sheetName val="광통신_견적내역서18"/>
      <sheetName val="할증_8"/>
      <sheetName val="unit_48"/>
      <sheetName val="DATA_입력부8"/>
      <sheetName val="EQUIP_LIST8"/>
      <sheetName val="CIP_공사9"/>
      <sheetName val="4_경비_5_영업외수지8"/>
      <sheetName val="_견적서8"/>
      <sheetName val="표지_(2)10"/>
      <sheetName val="수량산출서_갑지8"/>
      <sheetName val="표지_(3)10"/>
      <sheetName val="교각집계_(2)10"/>
      <sheetName val="교각토공_(2)10"/>
      <sheetName val="교각철근_(2)10"/>
      <sheetName val="외주대비_-석축10"/>
      <sheetName val="외주대비-구조물_(2)10"/>
      <sheetName val="견적표지_(3)10"/>
      <sheetName val="_HIT-&gt;HMC_견적(3900)10"/>
      <sheetName val="일__위__대__가__목__록10"/>
      <sheetName val="교각토공__2_10"/>
      <sheetName val="1_본부별8"/>
      <sheetName val="2000_058"/>
      <sheetName val="HRSG_SMALL0722010"/>
      <sheetName val="6__안전관리비18"/>
      <sheetName val="하도내역_(철콘)9"/>
      <sheetName val="3_공통공사대비10"/>
      <sheetName val="노무비_근거9"/>
      <sheetName val="조건표_(2)9"/>
      <sheetName val="임율_Data9"/>
      <sheetName val="2차전체변경예정_(2)9"/>
      <sheetName val="토공유동표(전체_당초)9"/>
      <sheetName val="목차_9"/>
      <sheetName val="단면_(2)9"/>
      <sheetName val="b_balju_(2)9"/>
      <sheetName val="8_현장관리비9"/>
      <sheetName val="7_안전관리비9"/>
      <sheetName val="7__현장관리비_9"/>
      <sheetName val="노무비_8"/>
      <sheetName val="내역서_제출8"/>
      <sheetName val="구조______8"/>
      <sheetName val="간_지18"/>
      <sheetName val="화재_탐지_설비8"/>
      <sheetName val="4_일위대가집계8"/>
      <sheetName val="5__현장관리비(new)_8"/>
      <sheetName val="Customer_Databas8"/>
      <sheetName val="방배동내역_(총괄)8"/>
      <sheetName val="1_3_1절점좌표8"/>
      <sheetName val="1_1설계기준8"/>
      <sheetName val="기초입력_DATA8"/>
      <sheetName val="4_장비손료8"/>
      <sheetName val="단양_00_아파트-세부내역8"/>
      <sheetName val="5호광장_(만점)8"/>
      <sheetName val="인천국제_(만점)_(2)8"/>
      <sheetName val="전선_및_전선관7"/>
      <sheetName val="VENDOR_LIST7"/>
      <sheetName val="남양시작동자105노65기1_3화1_27"/>
      <sheetName val="관음목장(제출용)자105인97_57"/>
      <sheetName val="2F_회의실견적(5_14_일대)7"/>
      <sheetName val="설계기준_및_하중계산7"/>
      <sheetName val="5_정산서8"/>
      <sheetName val="재활용_악취_먼지DUCT산출8"/>
      <sheetName val="1062-X방향_7"/>
      <sheetName val="TABLE_DB7"/>
      <sheetName val="쌍용_data_base7"/>
      <sheetName val="수목데이타_7"/>
      <sheetName val="원내역서_그대로7"/>
      <sheetName val="전체내역_(2)7"/>
      <sheetName val="Hyundai_Unit_cost_xls7"/>
      <sheetName val="중기조종사_단위단가9"/>
      <sheetName val="5__현장관리비_new__8"/>
      <sheetName val="Temporary_Mooring8"/>
      <sheetName val="A_LINE8"/>
      <sheetName val="제출내역_(2)8"/>
      <sheetName val="PROJECT_BRIEF7"/>
      <sheetName val="기계_도급내역서6"/>
      <sheetName val="Sight_n_M_H7"/>
      <sheetName val="Piping_Design_Data7"/>
      <sheetName val="4_&amp;_10-inch,_CO2_Combo_&amp;_Sweep7"/>
      <sheetName val="kimre_scrubber7"/>
      <sheetName val="단가_7"/>
      <sheetName val="매출요약(월별)_-년간7"/>
      <sheetName val="4_LINE8"/>
      <sheetName val="7_th8"/>
      <sheetName val="_갑지8"/>
      <sheetName val="총_원가계산8"/>
      <sheetName val="108_수선비7"/>
      <sheetName val="969910(_R)7"/>
      <sheetName val="FRP_PIPING_일위대가7"/>
      <sheetName val="경비_(1)7"/>
      <sheetName val="2_16"/>
      <sheetName val="한성교회_신축공사(050713)_CheckList7"/>
      <sheetName val="strut_type7"/>
      <sheetName val="1_䷨수장7"/>
      <sheetName val="4_뀴진설Ⳅ7"/>
      <sheetName val="전䰨선로_물량표7"/>
      <sheetName val="㶀대입찰_내역서7"/>
      <sheetName val="2_2_오피스텔(12~32F)8"/>
      <sheetName val="일위대가_집계표8"/>
      <sheetName val="9_1지하2층하부보8"/>
      <sheetName val="단계별내역_(2)8"/>
      <sheetName val="4_일위대가8"/>
      <sheetName val="신평리_권리자명부4"/>
      <sheetName val="공내역_및_견적조건6"/>
      <sheetName val="단가_및_재료비7"/>
      <sheetName val="총괄집계_7"/>
      <sheetName val="내역서_(2)7"/>
      <sheetName val="10_경제성분석6"/>
      <sheetName val="청_구5"/>
      <sheetName val="-15_06"/>
      <sheetName val="개인별_순위표8"/>
      <sheetName val="단가대비표_(3)7"/>
      <sheetName val="STEEL_BOX_단면설계(SEC_8)7"/>
      <sheetName val="2_2_띠장의_설계8"/>
      <sheetName val="자__재8"/>
      <sheetName val="CM_18"/>
      <sheetName val="세골재__T2_변경_현황7"/>
      <sheetName val="6__안전관리비19"/>
      <sheetName val="기술부_VENDOR_LIST8"/>
      <sheetName val="4_2_1_마루높이_검토7"/>
      <sheetName val="내역서_(3)8"/>
      <sheetName val="산출양식_(2)8"/>
      <sheetName val="전체산출내역서갑(변경)_8"/>
      <sheetName val="A_터파기공8"/>
      <sheetName val="B_측·집8"/>
      <sheetName val="배(자·집)_(2)8"/>
      <sheetName val="2_01측·터·집8"/>
      <sheetName val="땅깍·수_(1-1)8"/>
      <sheetName val="0-52_8"/>
      <sheetName val="콘·다_(2)8"/>
      <sheetName val="기·집_(2)8"/>
      <sheetName val="콘·다_(3)8"/>
      <sheetName val="병원내역집계표_(2)8"/>
      <sheetName val="실행총괄_8"/>
      <sheetName val="[IL-3_XLSY갑지8"/>
      <sheetName val="4_일위대가목차8"/>
      <sheetName val="내역_ver1_08"/>
      <sheetName val="2000,9월_일위8"/>
      <sheetName val="1_노무비명세서(해동)8"/>
      <sheetName val="1_노무비명세서(토목)8"/>
      <sheetName val="2_노무비명세서(해동)8"/>
      <sheetName val="2_노무비명세서(수직보호망)8"/>
      <sheetName val="2_노무비명세서(난간대)8"/>
      <sheetName val="2_사진대지8"/>
      <sheetName val="3_사진대지8"/>
      <sheetName val="변압기_및_발전기_용량7"/>
      <sheetName val="조도계산서_(도서)7"/>
      <sheetName val="빌딩_안내7"/>
      <sheetName val="CABLE_(2)7"/>
      <sheetName val="G_R300경비7"/>
      <sheetName val="기성내역서(을)_(2)7"/>
      <sheetName val="1단계_(2)7"/>
      <sheetName val="2_1__노무비_평균단가산출7"/>
      <sheetName val="3_공사비(07년노임단가)7"/>
      <sheetName val="3_공사비(단가조사표)7"/>
      <sheetName val="3_공사비(물량산출표)7"/>
      <sheetName val="3_공사비(일위대가표목록)7"/>
      <sheetName val="3_공사비(일위대가표)7"/>
      <sheetName val="TRE_TABLE7"/>
      <sheetName val="Requirement(Work_Crew)7"/>
      <sheetName val="진입도로B_(2)7"/>
      <sheetName val="2_냉난방설비공사7"/>
      <sheetName val="7_자동제어공사7"/>
      <sheetName val="중강당_내역7"/>
      <sheetName val="기초자료입력및_K치_확인7"/>
      <sheetName val="실행내역_7"/>
      <sheetName val="자재_단가_비교표(견적)7"/>
      <sheetName val="자재_단가_비교표7"/>
      <sheetName val="Bid_Summary7"/>
      <sheetName val="이동시_예상비용7"/>
      <sheetName val="Seg_1DE비용7"/>
      <sheetName val="Transit_비용_감가상각미포함7"/>
      <sheetName val="전화공사_공량_및_집계표7"/>
      <sheetName val="참조_(2)7"/>
      <sheetName val="6__직접경비7"/>
      <sheetName val="대가_(보완)7"/>
      <sheetName val="3_자재비(총괄)7"/>
      <sheetName val="제조_경영7"/>
      <sheetName val="4_전기7"/>
      <sheetName val="노_무_비7"/>
      <sheetName val="미납품_현황7"/>
      <sheetName val="신설개소별_총집계표(동해-배전)7"/>
      <sheetName val="BOX_본체7"/>
      <sheetName val="MP_MOB7"/>
      <sheetName val="사__업__비__수__지__예__산__서6"/>
      <sheetName val="97_사업추정(WEKI)4"/>
      <sheetName val="기존단가_(2)5"/>
      <sheetName val="7_전산해석결과5"/>
      <sheetName val="4_하중5"/>
      <sheetName val="_ｹ-ﾌﾞﾙ4"/>
      <sheetName val="일위대가_(PM)7"/>
      <sheetName val="①idea_pipeline7"/>
      <sheetName val="IMP_통일양식7"/>
      <sheetName val="LYS_통일양식7"/>
      <sheetName val="Xunit_(단위환산)7"/>
      <sheetName val="유통기한_프로그램7"/>
      <sheetName val="1-1_현장정리7"/>
      <sheetName val="1-2_토공7"/>
      <sheetName val="1-3_WMM,GSB7"/>
      <sheetName val="1-4_BITUMINOUS_COURSE7"/>
      <sheetName val="1-5_BOX_CULVERTS7"/>
      <sheetName val="1-6_BRIDGE7"/>
      <sheetName val="1-7_DRAINAGE7"/>
      <sheetName val="1-8_TRAFFIC7"/>
      <sheetName val="1-9_MISCELLANEOUS7"/>
      <sheetName val="1-10_ELECTRICAL7"/>
      <sheetName val="1-12_도급외항목7"/>
      <sheetName val="명일작업계획_(3)7"/>
      <sheetName val="용선_C_L7"/>
      <sheetName val="전_체7"/>
      <sheetName val="흙막이B_(오산운암)7"/>
      <sheetName val="타이로드_흙막이7"/>
      <sheetName val="타이로드_흙막이(근입장2_5M)7"/>
      <sheetName val="타이로드(근입장2_5M)7"/>
      <sheetName val="pile_항타7"/>
      <sheetName val="pile_항타(디젤)7"/>
      <sheetName val="pile_항타_A7"/>
      <sheetName val="pile_항타_B7"/>
      <sheetName val="pile_항타_C7"/>
      <sheetName val="pile_인발7"/>
      <sheetName val="pile_인발_A7"/>
      <sheetName val="pile_인발_B7"/>
      <sheetName val="pile_인발_C7"/>
      <sheetName val="20TON_TRAILER7"/>
      <sheetName val="토류판_(2)7"/>
      <sheetName val="SHEET_PILE단가7"/>
      <sheetName val="6_이토처리시간7"/>
      <sheetName val="1차_내역서7"/>
      <sheetName val="BEND_LOSS4"/>
      <sheetName val="TRAY_헹거산출4"/>
      <sheetName val="울진항공등화_내역서7"/>
      <sheetName val="일_위_대_가_표7"/>
      <sheetName val="영흥TL(UP,DOWN)_7"/>
      <sheetName val="3련_BOX7"/>
      <sheetName val="내역서_6"/>
      <sheetName val="2_1외주7"/>
      <sheetName val="2_3노무7"/>
      <sheetName val="2_4자재7"/>
      <sheetName val="2_2장비7"/>
      <sheetName val="2_5경비7"/>
      <sheetName val="2_6수목대7"/>
      <sheetName val="모선자재_집계표6"/>
      <sheetName val="재료의_할증6"/>
      <sheetName val="D1_2_COF모듈자재_입출재고_(B급)6"/>
      <sheetName val="99_조정금액4"/>
      <sheetName val="함열량_db6"/>
      <sheetName val="고객사_관리_코드7"/>
      <sheetName val="중기쥰종사_단위단가7"/>
      <sheetName val="PTVT_(MAU)7"/>
      <sheetName val="토공_total4"/>
      <sheetName val="표__지6"/>
      <sheetName val="Div26_-_Elect6"/>
      <sheetName val="Khoi_luong6"/>
      <sheetName val="Bảng_mã_VT6"/>
      <sheetName val="DonGia_chetao6"/>
      <sheetName val="DonGia_VatTuLK6"/>
      <sheetName val="Fr_Revit6"/>
      <sheetName val="NSA_Summary6"/>
      <sheetName val="chi_tiet5"/>
      <sheetName val="PPC_Summary5"/>
      <sheetName val="Tong_hop4"/>
      <sheetName val="Phan_lap_dat4"/>
      <sheetName val="Lắp_Ráp4"/>
      <sheetName val="Phieu_trinh_ky_cấu_tháp4"/>
      <sheetName val="Phieu_trinh_ky_VTP4"/>
      <sheetName val="KS-VL_rời4"/>
      <sheetName val="Tai_san4"/>
      <sheetName val="Check_dong_tien4"/>
      <sheetName val="Chi_phí_SDTS4"/>
      <sheetName val="Check_COST4"/>
      <sheetName val="DATA_HD4"/>
      <sheetName val="Tong_hop_1TM4"/>
      <sheetName val="NS_Lán_trại4"/>
      <sheetName val="Check_cong_no_NC4"/>
      <sheetName val="cong_thuc_tinh_chi_tiet6"/>
      <sheetName val="_IL-3_XLSY갑지8"/>
      <sheetName val="KET_CAU-_MJV24"/>
      <sheetName val="Ví_dụ4"/>
      <sheetName val="Gia_VLNCMTC4"/>
      <sheetName val="01__DATA4"/>
      <sheetName val="샌딩_에폭시_도장5"/>
      <sheetName val="Summary_VO_No_34"/>
      <sheetName val="VO_No_3_14"/>
      <sheetName val="VO_No_3_24"/>
      <sheetName val="VO_No_3_34"/>
      <sheetName val="VO_No_3_44"/>
      <sheetName val="VO_No_3_54"/>
      <sheetName val="VO_No_3_64"/>
      <sheetName val="VO_No_3_74"/>
      <sheetName val="VO_No_3_84"/>
      <sheetName val="SCOPE_OF_WORK4"/>
      <sheetName val="대3류_4"/>
      <sheetName val="외주대비_ᨀ晙ԯ5"/>
      <sheetName val="3_단가산출서4"/>
      <sheetName val="4_단가산출기초4"/>
      <sheetName val="Rect__102"/>
      <sheetName val="갑지_1회1"/>
      <sheetName val="18_071"/>
      <sheetName val="갑지_2회1"/>
      <sheetName val="18_081"/>
      <sheetName val="갑지_3회1"/>
      <sheetName val="18_091"/>
      <sheetName val="갑지_4회1"/>
      <sheetName val="18_101"/>
      <sheetName val="갑지_5회1"/>
      <sheetName val="18_111"/>
      <sheetName val="갑지_6회1"/>
      <sheetName val="18_121"/>
      <sheetName val="갑지_7회1"/>
      <sheetName val="19_011"/>
      <sheetName val="갑지_8회1"/>
      <sheetName val="19_021"/>
      <sheetName val="갑지_9회1"/>
      <sheetName val="표지_9회1"/>
      <sheetName val="19_031"/>
      <sheetName val="갑지_10회1"/>
      <sheetName val="표지_10회1"/>
      <sheetName val="19_041"/>
      <sheetName val="갑지_11회1"/>
      <sheetName val="표지_11회1"/>
      <sheetName val="19_051"/>
      <sheetName val="갑지_12회1"/>
      <sheetName val="표지_12회1"/>
      <sheetName val="19_061"/>
      <sheetName val="갑지_13회1"/>
      <sheetName val="표지_13회1"/>
      <sheetName val="19_071"/>
      <sheetName val="갑지_14회1"/>
      <sheetName val="표지_14회1"/>
      <sheetName val="19_081"/>
      <sheetName val="H__MECHANICAL4"/>
      <sheetName val="J__FIRE_FIGHTING4"/>
      <sheetName val="Sàn_T14"/>
      <sheetName val="Lỗ_thông_gió4"/>
      <sheetName val="Bang_gia_2011_10_123"/>
      <sheetName val="Thống_kê4"/>
      <sheetName val="Tai_khoan4"/>
      <sheetName val="중기사용료_(2)4"/>
      <sheetName val="投标材料清单_3"/>
      <sheetName val="ጊ후다내역_XLS]0_0ControlSheet33"/>
      <sheetName val="Dầm_13"/>
      <sheetName val="Unit_Rate(non_print)3"/>
      <sheetName val="Bang_TH3"/>
      <sheetName val="Cọc_nhồi3"/>
      <sheetName val="5_NKTC3"/>
      <sheetName val="4_BBNT-LĐ3"/>
      <sheetName val="외주대비_-석축???_x3"/>
      <sheetName val="5_6_NTKL_ĐHKK_3"/>
      <sheetName val="5_12_NTKL_PCCC3"/>
      <sheetName val="D_&amp;_W_sizes3"/>
      <sheetName val="Goc_CC3"/>
      <sheetName val="Sàn_tầng_01_(_old_)3"/>
      <sheetName val="Gia_thanh_chuoi_su3"/>
      <sheetName val="Tiep_dia3"/>
      <sheetName val="Don_gia_vung_III-Can_Tho3"/>
      <sheetName val="TH_MEP3"/>
      <sheetName val="_DATA3"/>
      <sheetName val="0_Bìa3"/>
      <sheetName val="1_Mục_lục3"/>
      <sheetName val="2_Phiếu_kiểm_tra3"/>
      <sheetName val="BM-06a_Mẫu_chứng_chỉ_thanh_toá3"/>
      <sheetName val="3_Bảng_TT_giá_trị_thực_hiện3"/>
      <sheetName val="4_Bảng_TT_KL_thực_hiện3"/>
      <sheetName val="6_KL_DD_chi_tiết3"/>
      <sheetName val="5_công_nhật3"/>
      <sheetName val="ROW_3a-chi_tiết3"/>
      <sheetName val="ROW_5-_chi_tiết3"/>
      <sheetName val="ROW_6-_chi_tiết3"/>
      <sheetName val="KL_khoán_đổ_bê_tông_T73"/>
      <sheetName val="6__Bảng_TT_giá_trị_giảm_trừ_HĐ3"/>
      <sheetName val="6__Hồ_sơ_đính_kèm3"/>
      <sheetName val="운동장_(2)3"/>
      <sheetName val="주공_갑지3"/>
      <sheetName val="외주대비_-석É3"/>
      <sheetName val="5_2_6~7공사요율3"/>
      <sheetName val="04_12월건강보험(일용직)3"/>
      <sheetName val="1_내역(청_하역장전등)3"/>
      <sheetName val="2_원가집계3"/>
      <sheetName val="05_유류비자금청구(완)3"/>
      <sheetName val="19_07월_세_계3"/>
      <sheetName val="19_07항목별(시트복사금지100번쓰기)3"/>
      <sheetName val="19_05월3"/>
      <sheetName val="grid_(1)3"/>
      <sheetName val="경율산정_XLS3"/>
      <sheetName val="PAD_TR보호대기초3"/>
      <sheetName val="IMF_Code3"/>
      <sheetName val="Elec_LG2"/>
      <sheetName val="ESTI_2"/>
      <sheetName val="1_Requisition(E)2"/>
      <sheetName val="dtct_cong2"/>
      <sheetName val="NHÀ_NHẬP_LIỆU2"/>
      <sheetName val="MÓNG_SILO2"/>
      <sheetName val="3_12"/>
      <sheetName val="3_102"/>
      <sheetName val="3_22"/>
      <sheetName val="3_32"/>
      <sheetName val="3_42"/>
      <sheetName val="3_52"/>
      <sheetName val="3_62"/>
      <sheetName val="3_72"/>
      <sheetName val="3_82"/>
      <sheetName val="3_92"/>
      <sheetName val="Doi_so2"/>
      <sheetName val="TL_rieng2"/>
      <sheetName val="PL_Vua2"/>
      <sheetName val="Basic_Wage2"/>
      <sheetName val="Menber_List2"/>
      <sheetName val="보도내_3"/>
      <sheetName val="Measure_13062"/>
      <sheetName val="DM_ChiPhi2"/>
      <sheetName val="외주대비_-석축_x005f_x0000__x005f_x0000__x005f_x0000__2"/>
      <sheetName val="물가변동_총괄서4"/>
      <sheetName val="7_1유효폭4"/>
      <sheetName val="허용전류-IEC_DATA4"/>
      <sheetName val="본선_토공_분배표4"/>
      <sheetName val="을_23"/>
      <sheetName val="을_13"/>
      <sheetName val="토공_갑지3"/>
      <sheetName val="각사별공사비분개_3"/>
      <sheetName val="해외_연수비용_계산-삭제3"/>
      <sheetName val="해외_기술훈련비_(합계)3"/>
      <sheetName val="Pier_33"/>
      <sheetName val="BOX(1_5X1_5)2"/>
      <sheetName val="TYPE_A2"/>
      <sheetName val="장비투입_(2)2"/>
      <sheetName val="C_&amp;_G_RHS2"/>
      <sheetName val="5_3_단면가정2"/>
      <sheetName val="ITB_COST2"/>
      <sheetName val="CATCH_BASIN2"/>
      <sheetName val="Man_Hole2"/>
      <sheetName val="WEIGHT_LIST1"/>
      <sheetName val="산#2-1_(2)1"/>
      <sheetName val="설산1_나1"/>
      <sheetName val="1_토공1"/>
      <sheetName val="Process_Piping2"/>
      <sheetName val="plan&amp;section_of_foundation1"/>
      <sheetName val="design_criteria1"/>
      <sheetName val="자재_집계표1"/>
      <sheetName val="Raw_Data1"/>
      <sheetName val="PHC파일_천공_및_항타1"/>
      <sheetName val="일위대가_"/>
      <sheetName val="견적(_"/>
      <sheetName val="[후다내역_XLS]__H1775_c_ESTI96____2"/>
      <sheetName val="옥외_전력간선공사"/>
      <sheetName val="ጊ후다내역_XLS_0_0ControlSheet33"/>
      <sheetName val="외주대비_-석축____x3"/>
      <sheetName val="C_MECHANICAL2"/>
      <sheetName val="Du_thau2"/>
      <sheetName val="TỔNG_HỢP2"/>
      <sheetName val="ጳ??Ⴔጳ??Lጴ??_ጵ??_ጶ??ఀጷ??_ጸ?3"/>
      <sheetName val="ጊ??Ⴔጱ??Lጲ??_ድ??nጳ??lጳ??eጴ2"/>
      <sheetName val="ጵ??Ⴔጶ??Lጷ??_ጸ??yጿ??uጿ??iጊ?2"/>
      <sheetName val="ጿ??Ⴔጿ??Lጊ??ېጱ??_ጲ??೵ድ??Ⴔጳ?2"/>
      <sheetName val="ጊ??Ⴔጊ??Lጱ??᳴ጲ??_ድ??ᰕጳ??װጳ2"/>
      <sheetName val="ጶ??Ⴔጷ??Lጸ??_ጿ??_ጿ??_ጊ??3"/>
      <sheetName val="ጿ??Ⴔጊ??Lጱ??Șጲ??ᩘድ??_ጳ??_ጳ?2"/>
      <sheetName val="ድ??Ⴔጳ??Lጳ??_ጴ??ഀጳ??nጳ??_2"/>
      <sheetName val="ጴ??Ⴔጵ??Lጶ??_ጷ??ഀጸ??nጿ??_2"/>
      <sheetName val="ጳ??Ⴔጴ??Lጵ??_ጶ??ᔼጷ??1ጸ??2ጿ?2"/>
      <sheetName val="ጸ??Ⴔጿ??Lጿ??_ጊ??_ጱ??ݴጲ??2"/>
      <sheetName val="ጴ??Ⴔጳ??Lጳ??iጴ??_ጵ??eጶ??e2"/>
      <sheetName val="ጵ??Ⴔጶ??Lጷ??ᝥጸ??Uጿ??Oጿ??_2"/>
      <sheetName val="ጳ??Ⴔጴ??Lጵ??֑ጶ??_ጷ??-ጸ??׭2"/>
      <sheetName val="ጲ??Ⴔድ??Lጳ??_ጳ??᪅ጴ??Șጳ??᧝ጳ2"/>
      <sheetName val="ጸ??Ⴔጿ??Lጿ??_ጊ??᪅ጊ??ႜጱ??2"/>
      <sheetName val="ጴ??Ⴔጵ??Lጶ??_ጷ??ᅸጸ??Ꮙጿ??°ጿ2"/>
      <sheetName val="ጶ??Ⴔጷ??Lጸ??_ጿ??(ጿ??ᅸጊ??)2"/>
      <sheetName val="ጳ??Ⴔጴ??Lጴ??_ፊ??(ጵ??ఀፋ??)2"/>
      <sheetName val="ጱ??Ⴔጲ??Lድ??ެጳ??_ጳ??(ጴ??2"/>
      <sheetName val="ጿ??Ⴔጿ??Lጊ??ᙔጱ??೵ጲ??_ድ??2"/>
      <sheetName val="ጱ??Ⴔጲ??Lድ??ಜጳ??(ጳ??_ጴ??2"/>
      <sheetName val="ጸ??Ⴔጿ??Lጿ??ݴጊ??෼ጱ??_ጲ??2"/>
      <sheetName val="ድ??Ⴔጳ??Lጳ??0ጴ??_ጳ??Iጳ??2"/>
      <sheetName val="ጸ??Ⴔጿ??Lጿ??iጊ??_ጱ??uጲ??r2"/>
      <sheetName val="3__CNT2"/>
      <sheetName val="unit_price_list(M)2"/>
      <sheetName val="Breakdown_(B)2"/>
      <sheetName val="thông_tin2"/>
      <sheetName val="2_교̚벝"/>
      <sheetName val="0_0Control렌㟳䠓䒆"/>
      <sheetName val="0_0Control뀌欨砓﹮"/>
      <sheetName val="0_0Control㠌ᅝ逜㓿"/>
      <sheetName val="0_0Control㠌ᅝ퀜㔋"/>
      <sheetName val="손익분기점_데이터"/>
      <sheetName val="매각대상자산_청산가치"/>
      <sheetName val="SP-ኬ"/>
      <sheetName val="[후다내역_XLS]__H1775_c_ESTI96____3"/>
      <sheetName val="BREAKDOW頀ᵛ瀞囏"/>
      <sheetName val="2000년_임금추정"/>
      <sheetName val="1_사유서"/>
      <sheetName val="PRECAST_lightconc-II2"/>
      <sheetName val="RAB_AR&amp;STR2"/>
      <sheetName val="_후다_x005f_x0001___x005f_x0010__x005f_x0000__x0002"/>
      <sheetName val="Nhan_cong2"/>
      <sheetName val="Thiet_bi2"/>
      <sheetName val="Vat_tu2"/>
      <sheetName val="May_TC2"/>
      <sheetName val="Bang_KL2"/>
      <sheetName val="TH_Kinh_phi2"/>
      <sheetName val="cataloge_moi2"/>
      <sheetName val="_후다________"/>
      <sheetName val="ጳ__Ⴔጳ__Lጴ___ጵ___ጶ__ఀጷ___ጸ_1"/>
      <sheetName val="ጊ__Ⴔጱ__Lጲ___ድ__nጳ__lጳ__eጴ"/>
      <sheetName val="ጵ__Ⴔጶ__Lጷ___ጸ__yጿ__uጿ__iጊ_"/>
      <sheetName val="ጿ__Ⴔጿ__Lጊ__ېጱ___ጲ__೵ድ__Ⴔጳ_"/>
      <sheetName val="ጊ__Ⴔጊ__Lጱ__᳴ጲ___ድ__ᰕጳ__װጳ"/>
      <sheetName val="ጶ__Ⴔጷ__Lጸ___ጿ___ጿ___ጊ__1"/>
      <sheetName val="ጿ__Ⴔጊ__Lጱ__Șጲ__ᩘድ___ጳ___ጳ_"/>
      <sheetName val="ድ__Ⴔጳ__Lጳ___ጴ__ഀጳ__nጳ___"/>
      <sheetName val="ጴ__Ⴔጵ__Lጶ___ጷ__ഀጸ__nጿ___"/>
      <sheetName val="ጳ__Ⴔጴ__Lጵ___ጶ__ᔼጷ__1ጸ__2ጿ_"/>
      <sheetName val="ጸ__Ⴔጿ__Lጿ___ጊ___ጱ__ݴጲ__"/>
      <sheetName val="ጴ__Ⴔጳ__Lጳ__iጴ___ጵ__eጶ__e"/>
      <sheetName val="ጵ__Ⴔጶ__Lጷ__ᝥጸ__Uጿ__Oጿ___"/>
      <sheetName val="ጳ__Ⴔጴ__Lጵ__֑ጶ___ጷ__-ጸ__׭"/>
      <sheetName val="ጲ__Ⴔድ__Lጳ___ጳ__᪅ጴ__Șጳ__᧝ጳ"/>
      <sheetName val="ጸ__Ⴔጿ__Lጿ___ጊ__᪅ጊ__ႜጱ__"/>
      <sheetName val="ጴ__Ⴔጵ__Lጶ___ጷ__ᅸጸ__Ꮙጿ__°ጿ"/>
      <sheetName val="ጶ__Ⴔጷ__Lጸ___ጿ__(ጿ__ᅸጊ__)"/>
      <sheetName val="ጳ__Ⴔጴ__Lጴ___ፊ__(ጵ__ఀፋ__)"/>
      <sheetName val="ጱ__Ⴔጲ__Lድ__ެጳ___ጳ__(ጴ__"/>
      <sheetName val="ጿ__Ⴔጿ__Lጊ__ᙔጱ__೵ጲ___ድ__"/>
      <sheetName val="ጱ__Ⴔጲ__Lድ__ಜጳ__(ጳ___ጴ__"/>
      <sheetName val="ጸ__Ⴔጿ__Lጿ__ݴጊ__෼ጱ___ጲ__"/>
      <sheetName val="ድ__Ⴔጳ__Lጳ__0ጴ___ጳ__Iጳ__"/>
      <sheetName val="ጸ__Ⴔጿ__Lጿ__iጊ___ጱ__uጲ__r"/>
      <sheetName val="_후다___x0003"/>
      <sheetName val="MAIN_GATE_HOUSE"/>
      <sheetName val="견적?"/>
      <sheetName val="수량산출서??"/>
      <sheetName val="수량산출서?"/>
      <sheetName val="부대표지???腰"/>
      <sheetName val="부대표지???䥀"/>
      <sheetName val="부대표지???⽠"/>
      <sheetName val="일__위__대__가_ư"/>
      <sheetName val="일__위__대__가_፠"/>
      <sheetName val="일__위__대__가_"/>
      <sheetName val="일__위__대__가_팠"/>
      <sheetName val="일__위__대__가_⡰"/>
      <sheetName val="일__위__대__가_㜰"/>
      <sheetName val="일__위__대__가_븰"/>
      <sheetName val="T_KE_CP1"/>
      <sheetName val="4_내진"/>
      <sheetName val="_견적Ⴗ"/>
      <sheetName val="[후다내역_XLS]__H1775_c_ESTI96____4"/>
      <sheetName val="2_교"/>
      <sheetName val="원안"/>
      <sheetName val="4.경비 5.영0_x0000__x0000__x0000_"/>
      <sheetName val=" 토목 처리장도급내역서 "/>
      <sheetName val="시설_x0005__x0000_"/>
      <sheetName val="문10"/>
      <sheetName val="토공(완충)"/>
      <sheetName val="PUMP"/>
      <sheetName val="견적표지 (3"/>
      <sheetName val="0_0ControlSheet31"/>
      <sheetName val="0_0ControlSheet32"/>
      <sheetName val="__H1775_c_ESTI96____2"/>
      <sheetName val="1-1.경비산출내역"/>
      <sheetName val="단가(강재운_x0005__x0000_"/>
      <sheetName val="단가(강재운⩿⾔"/>
      <sheetName val="외주대비-က辏_xda68_"/>
      <sheetName val="C-노_x0000__x0000__x0005_"/>
      <sheetName val="내역서_x0000__x0000_㠀_x0000_"/>
      <sheetName val="MP"/>
      <sheetName val="CMQS"/>
      <sheetName val="월간보고자료FORM2"/>
      <sheetName val="기둥(胔Ẩ_x0018_"/>
      <sheetName val="기둥(˔_x0000_ꠀ"/>
      <sheetName val="기둥(㷔₼ "/>
      <sheetName val="기둥(㷔嚼"/>
      <sheetName val="bqmp"/>
      <sheetName val="수량산출표"/>
      <sheetName val="12cgou"/>
      <sheetName val="2002공임"/>
      <sheetName val="2002자재가격"/>
      <sheetName val="CIP_x0000__x0000_Ā"/>
      <sheetName val="자재집계"/>
      <sheetName val="단가(동濐Ȫ"/>
      <sheetName val="OUTPUT"/>
      <sheetName val="외주대비-က辏?Ԁ耙"/>
      <sheetName val="전선"/>
      <sheetName val="자재테이블"/>
      <sheetName val="7.경제성결과"/>
      <sheetName val="도급표지__x0003_"/>
      <sheetName val="철거수량(전송)"/>
      <sheetName val="공조기"/>
      <sheetName val="내역서(기계)"/>
      <sheetName val="토적계산서"/>
      <sheetName val="guard(_x0000__x0000_Ԁ_x0000_"/>
      <sheetName val="수량산출1"/>
      <sheetName val="총괄BOQ"/>
      <sheetName val="환율199911"/>
      <sheetName val="남양시작동010313_x0000__x0000__x0005__x0000_"/>
      <sheetName val="5.경비"/>
      <sheetName val="형틀"/>
      <sheetName val="구조물터파기_x0003__x0000_蠀_xd8c9_"/>
      <sheetName val="도급예_x0000__x0000_Ԁ_x0000_䀀"/>
      <sheetName val="도급예_x0000__x0000_Ԁ_x0000_"/>
      <sheetName val="단가(강재운반_x0000_"/>
      <sheetName val="EQT-ESTN"/>
      <sheetName val="插座"/>
      <sheetName val="변전실재분리"/>
      <sheetName val="BREAKDOWN(철거Þ_x0000_Ԁ"/>
      <sheetName val="SONIC"/>
      <sheetName val="주요물량"/>
      <sheetName val="INPၒ_x0000_"/>
      <sheetName val="시산표"/>
      <sheetName val="산근1(인건비)"/>
      <sheetName val="골재및자재집계표"/>
      <sheetName val="계장 품셈표"/>
      <sheetName val="TH-Dien"/>
      <sheetName val="Earthwork"/>
      <sheetName val="Chiet tinh dz35"/>
      <sheetName val="선수금"/>
      <sheetName val="샤워실위생"/>
      <sheetName val="노무비메뉴"/>
      <sheetName val="근로자 기초입력"/>
      <sheetName val="요약&amp;결과"/>
      <sheetName val="POURING"/>
      <sheetName val="PAC"/>
      <sheetName val="전기BOX내역서"/>
      <sheetName val="삼성전기"/>
      <sheetName val="改加胶玻璃、室外栏杆"/>
      <sheetName val="1#量统计"/>
      <sheetName val="外気負荷"/>
      <sheetName val="he so"/>
      <sheetName val="Tiêu chuẩn cốt thép"/>
      <sheetName val="DG "/>
      <sheetName val="일위대가-1"/>
      <sheetName val="토목공사일반"/>
      <sheetName val="개별직종노임단가(2005.1)"/>
      <sheetName val="갑ૐȗ"/>
      <sheetName val="갑柖ç"/>
      <sheetName val="갑弌᪌"/>
      <sheetName val="갑弌Ị"/>
      <sheetName val="갑彬ᴈ"/>
      <sheetName val="CIP 공헾"/>
      <sheetName val="CTEMCÇ"/>
      <sheetName val="한일시멘트(20100722정리)(원본)"/>
      <sheetName val="한일시멘트"/>
      <sheetName val="기둥(㷔஼态"/>
      <sheetName val="공통가설공헾"/>
      <sheetName val="공통가설공ᛅ"/>
      <sheetName val="Sheet1__x0000__x0000__x0005_"/>
    </sheetNames>
    <sheetDataSet>
      <sheetData sheetId="0">
        <row r="1">
          <cell r="A1" t="str">
            <v>PHIẾU XỬ LÝ HỒ SƠ THANH TOÁN VƯỢT THẨM QUYỀN PD</v>
          </cell>
        </row>
      </sheetData>
      <sheetData sheetId="1">
        <row r="1">
          <cell r="A1" t="str">
            <v>PHIẾU XỬ LÝ HỒ SƠ THANH TOÁN VƯỢT THẨM QUYỀN PD</v>
          </cell>
        </row>
      </sheetData>
      <sheetData sheetId="2">
        <row r="1">
          <cell r="A1" t="str">
            <v>PHIẾU XỬ LÝ HỒ SƠ THANH TOÁN VƯỢT THẨM QUYỀN PD</v>
          </cell>
        </row>
      </sheetData>
      <sheetData sheetId="3">
        <row r="1">
          <cell r="A1" t="str">
            <v>PHIẾU XỬ LÝ HỒ SƠ THANH TOÁN VƯỢT THẨM QUYỀN PD</v>
          </cell>
        </row>
      </sheetData>
      <sheetData sheetId="4">
        <row r="1">
          <cell r="A1" t="str">
            <v>PHIẾU XỬ LÝ HỒ SƠ THANH TOÁN VƯỢT THẨM QUYỀN PD</v>
          </cell>
        </row>
      </sheetData>
      <sheetData sheetId="5">
        <row r="1">
          <cell r="A1" t="str">
            <v>PHIẾU XỬ LÝ HỒ SƠ THANH TOÁN VƯỢT THẨM QUYỀN PD</v>
          </cell>
        </row>
      </sheetData>
      <sheetData sheetId="6">
        <row r="1">
          <cell r="A1" t="str">
            <v>PHIẾU XỬ LÝ HỒ SƠ THANH TOÁN VƯỢT THẨM QUYỀN PD</v>
          </cell>
        </row>
      </sheetData>
      <sheetData sheetId="7">
        <row r="1">
          <cell r="A1" t="str">
            <v>PHIẾU XỬ LÝ HỒ SƠ THANH TOÁN VƯỢT THẨM QUYỀN PD</v>
          </cell>
        </row>
      </sheetData>
      <sheetData sheetId="8">
        <row r="1">
          <cell r="A1" t="str">
            <v>PHIẾU XỬ LÝ HỒ SƠ THANH TOÁN VƯỢT THẨM QUYỀN PD</v>
          </cell>
        </row>
      </sheetData>
      <sheetData sheetId="9"/>
      <sheetData sheetId="10">
        <row r="1">
          <cell r="A1" t="str">
            <v>PHIẾU XỬ LÝ HỒ SƠ THANH TOÁN VƯỢT THẨM QUYỀN PD</v>
          </cell>
        </row>
      </sheetData>
      <sheetData sheetId="11"/>
      <sheetData sheetId="12">
        <row r="1">
          <cell r="A1" t="str">
            <v>PHIẾU XỬ LÝ HỒ SƠ THANH TOÁN VƯỢT THẨM QUYỀN PD</v>
          </cell>
        </row>
      </sheetData>
      <sheetData sheetId="13"/>
      <sheetData sheetId="14">
        <row r="1">
          <cell r="A1" t="str">
            <v>PHIẾU XỬ LÝ HỒ SƠ THANH TOÁN VƯỢT THẨM QUYỀN PD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>
        <row r="1">
          <cell r="A1" t="str">
            <v>PHIẾU XỬ LÝ HỒ SƠ THANH TOÁN VƯỢT THẨM QUYỀN PD</v>
          </cell>
        </row>
      </sheetData>
      <sheetData sheetId="2460">
        <row r="1">
          <cell r="A1" t="str">
            <v>PHIẾU XỬ LÝ HỒ SƠ THANH TOÁN VƯỢT THẨM QUYỀN PD</v>
          </cell>
        </row>
      </sheetData>
      <sheetData sheetId="2461">
        <row r="1">
          <cell r="A1" t="str">
            <v>PHIẾU XỬ LÝ HỒ SƠ THANH TOÁN VƯỢT THẨM QUYỀN PD</v>
          </cell>
        </row>
      </sheetData>
      <sheetData sheetId="2462">
        <row r="1">
          <cell r="A1" t="str">
            <v>PHIẾU XỬ LÝ HỒ SƠ THANH TOÁN VƯỢT THẨM QUYỀN PD</v>
          </cell>
        </row>
      </sheetData>
      <sheetData sheetId="2463">
        <row r="1">
          <cell r="A1" t="str">
            <v>PHIẾU XỬ LÝ HỒ SƠ THANH TOÁN VƯỢT THẨM QUYỀN PD</v>
          </cell>
        </row>
      </sheetData>
      <sheetData sheetId="2464">
        <row r="1">
          <cell r="A1" t="str">
            <v>PHIẾU XỬ LÝ HỒ SƠ THANH TOÁN VƯỢT THẨM QUYỀN PD</v>
          </cell>
        </row>
      </sheetData>
      <sheetData sheetId="2465">
        <row r="1">
          <cell r="A1" t="str">
            <v>PHIẾU XỬ LÝ HỒ SƠ THANH TOÁN VƯỢT THẨM QUYỀN PD</v>
          </cell>
        </row>
      </sheetData>
      <sheetData sheetId="2466">
        <row r="1">
          <cell r="A1" t="str">
            <v>PHIẾU XỬ LÝ HỒ SƠ THANH TOÁN VƯỢT THẨM QUYỀN PD</v>
          </cell>
        </row>
      </sheetData>
      <sheetData sheetId="2467">
        <row r="1">
          <cell r="A1" t="str">
            <v>PHIẾU XỬ LÝ HỒ SƠ THANH TOÁN VƯỢT THẨM QUYỀN PD</v>
          </cell>
        </row>
      </sheetData>
      <sheetData sheetId="2468">
        <row r="1">
          <cell r="A1" t="str">
            <v>PHIẾU XỬ LÝ HỒ SƠ THANH TOÁN VƯỢT THẨM QUYỀN PD</v>
          </cell>
        </row>
      </sheetData>
      <sheetData sheetId="2469">
        <row r="1">
          <cell r="A1" t="str">
            <v>PHIẾU XỬ LÝ HỒ SƠ THANH TOÁN VƯỢT THẨM QUYỀN PD</v>
          </cell>
        </row>
      </sheetData>
      <sheetData sheetId="2470">
        <row r="1">
          <cell r="A1" t="str">
            <v>PHIẾU XỬ LÝ HỒ SƠ THANH TOÁN VƯỢT THẨM QUYỀN PD</v>
          </cell>
        </row>
      </sheetData>
      <sheetData sheetId="2471">
        <row r="1">
          <cell r="A1" t="str">
            <v>PHIẾU XỬ LÝ HỒ SƠ THANH TOÁN VƯỢT THẨM QUYỀN PD</v>
          </cell>
        </row>
      </sheetData>
      <sheetData sheetId="2472">
        <row r="1">
          <cell r="A1" t="str">
            <v>PHIẾU XỬ LÝ HỒ SƠ THANH TOÁN VƯỢT THẨM QUYỀN PD</v>
          </cell>
        </row>
      </sheetData>
      <sheetData sheetId="2473">
        <row r="1">
          <cell r="A1" t="str">
            <v>PHIẾU XỬ LÝ HỒ SƠ THANH TOÁN VƯỢT THẨM QUYỀN PD</v>
          </cell>
        </row>
      </sheetData>
      <sheetData sheetId="2474">
        <row r="1">
          <cell r="A1" t="str">
            <v>PHIẾU XỬ LÝ HỒ SƠ THANH TOÁN VƯỢT THẨM QUYỀN PD</v>
          </cell>
        </row>
      </sheetData>
      <sheetData sheetId="2475">
        <row r="1">
          <cell r="A1" t="str">
            <v>PHIẾU XỬ LÝ HỒ SƠ THANH TOÁN VƯỢT THẨM QUYỀN PD</v>
          </cell>
        </row>
      </sheetData>
      <sheetData sheetId="2476">
        <row r="1">
          <cell r="A1" t="str">
            <v>PHIẾU XỬ LÝ HỒ SƠ THANH TOÁN VƯỢT THẨM QUYỀN PD</v>
          </cell>
        </row>
      </sheetData>
      <sheetData sheetId="2477">
        <row r="1">
          <cell r="A1" t="str">
            <v>PHIẾU XỬ LÝ HỒ SƠ THANH TOÁN VƯỢT THẨM QUYỀN PD</v>
          </cell>
        </row>
      </sheetData>
      <sheetData sheetId="2478">
        <row r="1">
          <cell r="A1" t="str">
            <v>PHIẾU XỬ LÝ HỒ SƠ THANH TOÁN VƯỢT THẨM QUYỀN PD</v>
          </cell>
        </row>
      </sheetData>
      <sheetData sheetId="2479">
        <row r="1">
          <cell r="A1" t="str">
            <v>PHIẾU XỬ LÝ HỒ SƠ THANH TOÁN VƯỢT THẨM QUYỀN PD</v>
          </cell>
        </row>
      </sheetData>
      <sheetData sheetId="2480">
        <row r="1">
          <cell r="A1" t="str">
            <v>PHIẾU XỬ LÝ HỒ SƠ THANH TOÁN VƯỢT THẨM QUYỀN PD</v>
          </cell>
        </row>
      </sheetData>
      <sheetData sheetId="2481">
        <row r="1">
          <cell r="A1" t="str">
            <v>PHIẾU XỬ LÝ HỒ SƠ THANH TOÁN VƯỢT THẨM QUYỀN PD</v>
          </cell>
        </row>
      </sheetData>
      <sheetData sheetId="2482">
        <row r="1">
          <cell r="A1" t="str">
            <v>PHIẾU XỬ LÝ HỒ SƠ THANH TOÁN VƯỢT THẨM QUYỀN PD</v>
          </cell>
        </row>
      </sheetData>
      <sheetData sheetId="2483">
        <row r="1">
          <cell r="A1" t="str">
            <v>PHIẾU XỬ LÝ HỒ SƠ THANH TOÁN VƯỢT THẨM QUYỀN PD</v>
          </cell>
        </row>
      </sheetData>
      <sheetData sheetId="2484">
        <row r="1">
          <cell r="A1" t="str">
            <v>PHIẾU XỬ LÝ HỒ SƠ THANH TOÁN VƯỢT THẨM QUYỀN PD</v>
          </cell>
        </row>
      </sheetData>
      <sheetData sheetId="2485">
        <row r="1">
          <cell r="A1" t="str">
            <v>PHIẾU XỬ LÝ HỒ SƠ THANH TOÁN VƯỢT THẨM QUYỀN PD</v>
          </cell>
        </row>
      </sheetData>
      <sheetData sheetId="2486">
        <row r="1">
          <cell r="A1" t="str">
            <v>PHIẾU XỬ LÝ HỒ SƠ THANH TOÁN VƯỢT THẨM QUYỀN PD</v>
          </cell>
        </row>
      </sheetData>
      <sheetData sheetId="2487">
        <row r="1">
          <cell r="A1" t="str">
            <v>PHIẾU XỬ LÝ HỒ SƠ THANH TOÁN VƯỢT THẨM QUYỀN PD</v>
          </cell>
        </row>
      </sheetData>
      <sheetData sheetId="2488">
        <row r="1">
          <cell r="A1" t="str">
            <v>PHIẾU XỬ LÝ HỒ SƠ THANH TOÁN VƯỢT THẨM QUYỀN PD</v>
          </cell>
        </row>
      </sheetData>
      <sheetData sheetId="2489">
        <row r="1">
          <cell r="A1" t="str">
            <v>PHIẾU XỬ LÝ HỒ SƠ THANH TOÁN VƯỢT THẨM QUYỀN PD</v>
          </cell>
        </row>
      </sheetData>
      <sheetData sheetId="2490">
        <row r="1">
          <cell r="A1" t="str">
            <v>PHIẾU XỬ LÝ HỒ SƠ THANH TOÁN VƯỢT THẨM QUYỀN PD</v>
          </cell>
        </row>
      </sheetData>
      <sheetData sheetId="2491">
        <row r="1">
          <cell r="A1" t="str">
            <v>PHIẾU XỬ LÝ HỒ SƠ THANH TOÁN VƯỢT THẨM QUYỀN PD</v>
          </cell>
        </row>
      </sheetData>
      <sheetData sheetId="2492">
        <row r="1">
          <cell r="A1" t="str">
            <v>PHIẾU XỬ LÝ HỒ SƠ THANH TOÁN VƯỢT THẨM QUYỀN PD</v>
          </cell>
        </row>
      </sheetData>
      <sheetData sheetId="2493">
        <row r="1">
          <cell r="A1" t="str">
            <v>PHIẾU XỬ LÝ HỒ SƠ THANH TOÁN VƯỢT THẨM QUYỀN PD</v>
          </cell>
        </row>
      </sheetData>
      <sheetData sheetId="2494">
        <row r="1">
          <cell r="A1" t="str">
            <v>PHIẾU XỬ LÝ HỒ SƠ THANH TOÁN VƯỢT THẨM QUYỀN PD</v>
          </cell>
        </row>
      </sheetData>
      <sheetData sheetId="2495">
        <row r="1">
          <cell r="A1" t="str">
            <v>PHIẾU XỬ LÝ HỒ SƠ THANH TOÁN VƯỢT THẨM QUYỀN PD</v>
          </cell>
        </row>
      </sheetData>
      <sheetData sheetId="2496">
        <row r="1">
          <cell r="A1" t="str">
            <v>PHIẾU XỬ LÝ HỒ SƠ THANH TOÁN VƯỢT THẨM QUYỀN PD</v>
          </cell>
        </row>
      </sheetData>
      <sheetData sheetId="2497">
        <row r="1">
          <cell r="A1" t="str">
            <v>PHIẾU XỬ LÝ HỒ SƠ THANH TOÁN VƯỢT THẨM QUYỀN PD</v>
          </cell>
        </row>
      </sheetData>
      <sheetData sheetId="2498">
        <row r="1">
          <cell r="A1" t="str">
            <v>PHIẾU XỬ LÝ HỒ SƠ THANH TOÁN VƯỢT THẨM QUYỀN PD</v>
          </cell>
        </row>
      </sheetData>
      <sheetData sheetId="2499">
        <row r="1">
          <cell r="A1" t="str">
            <v>PHIẾU XỬ LÝ HỒ SƠ THANH TOÁN VƯỢT THẨM QUYỀN PD</v>
          </cell>
        </row>
      </sheetData>
      <sheetData sheetId="2500">
        <row r="1">
          <cell r="A1" t="str">
            <v>PHIẾU XỬ LÝ HỒ SƠ THANH TOÁN VƯỢT THẨM QUYỀN PD</v>
          </cell>
        </row>
      </sheetData>
      <sheetData sheetId="2501">
        <row r="1">
          <cell r="A1" t="str">
            <v>PHIẾU XỬ LÝ HỒ SƠ THANH TOÁN VƯỢT THẨM QUYỀN PD</v>
          </cell>
        </row>
      </sheetData>
      <sheetData sheetId="2502">
        <row r="1">
          <cell r="A1" t="str">
            <v>PHIẾU XỬ LÝ HỒ SƠ THANH TOÁN VƯỢT THẨM QUYỀN PD</v>
          </cell>
        </row>
      </sheetData>
      <sheetData sheetId="2503">
        <row r="1">
          <cell r="A1" t="str">
            <v>PHIẾU XỬ LÝ HỒ SƠ THANH TOÁN VƯỢT THẨM QUYỀN PD</v>
          </cell>
        </row>
      </sheetData>
      <sheetData sheetId="2504">
        <row r="1">
          <cell r="A1" t="str">
            <v>PHIẾU XỬ LÝ HỒ SƠ THANH TOÁN VƯỢT THẨM QUYỀN PD</v>
          </cell>
        </row>
      </sheetData>
      <sheetData sheetId="2505">
        <row r="1">
          <cell r="A1" t="str">
            <v>PHIẾU XỬ LÝ HỒ SƠ THANH TOÁN VƯỢT THẨM QUYỀN PD</v>
          </cell>
        </row>
      </sheetData>
      <sheetData sheetId="2506">
        <row r="1">
          <cell r="A1" t="str">
            <v>PHIẾU XỬ LÝ HỒ SƠ THANH TOÁN VƯỢT THẨM QUYỀN PD</v>
          </cell>
        </row>
      </sheetData>
      <sheetData sheetId="2507" refreshError="1"/>
      <sheetData sheetId="2508" refreshError="1"/>
      <sheetData sheetId="2509">
        <row r="1">
          <cell r="A1" t="str">
            <v>PHIẾU XỬ LÝ HỒ SƠ THANH TOÁN VƯỢT THẨM QUYỀN PD</v>
          </cell>
        </row>
      </sheetData>
      <sheetData sheetId="2510">
        <row r="1">
          <cell r="A1" t="str">
            <v>PHIẾU XỬ LÝ HỒ SƠ THANH TOÁN VƯỢT THẨM QUYỀN PD</v>
          </cell>
        </row>
      </sheetData>
      <sheetData sheetId="2511">
        <row r="1">
          <cell r="A1" t="str">
            <v>PHIẾU XỬ LÝ HỒ SƠ THANH TOÁN VƯỢT THẨM QUYỀN PD</v>
          </cell>
        </row>
      </sheetData>
      <sheetData sheetId="2512">
        <row r="1">
          <cell r="A1" t="str">
            <v>PHIẾU XỬ LÝ HỒ SƠ THANH TOÁN VƯỢT THẨM QUYỀN PD</v>
          </cell>
        </row>
      </sheetData>
      <sheetData sheetId="2513" refreshError="1"/>
      <sheetData sheetId="2514" refreshError="1"/>
      <sheetData sheetId="2515" refreshError="1"/>
      <sheetData sheetId="2516" refreshError="1"/>
      <sheetData sheetId="2517">
        <row r="1">
          <cell r="A1" t="str">
            <v>PHIẾU XỬ LÝ HỒ SƠ THANH TOÁN VƯỢT THẨM QUYỀN PD</v>
          </cell>
        </row>
      </sheetData>
      <sheetData sheetId="2518">
        <row r="1">
          <cell r="A1" t="str">
            <v>PHIẾU XỬ LÝ HỒ SƠ THANH TOÁN VƯỢT THẨM QUYỀN PD</v>
          </cell>
        </row>
      </sheetData>
      <sheetData sheetId="2519">
        <row r="1">
          <cell r="A1" t="str">
            <v>PHIẾU XỬ LÝ HỒ SƠ THANH TOÁN VƯỢT THẨM QUYỀN PD</v>
          </cell>
        </row>
      </sheetData>
      <sheetData sheetId="2520">
        <row r="1">
          <cell r="A1" t="str">
            <v>PHIẾU XỬ LÝ HỒ SƠ THANH TOÁN VƯỢT THẨM QUYỀN PD</v>
          </cell>
        </row>
      </sheetData>
      <sheetData sheetId="2521">
        <row r="1">
          <cell r="A1" t="str">
            <v>PHIẾU XỬ LÝ HỒ SƠ THANH TOÁN VƯỢT THẨM QUYỀN PD</v>
          </cell>
        </row>
      </sheetData>
      <sheetData sheetId="2522">
        <row r="1">
          <cell r="A1" t="str">
            <v>PHIẾU XỬ LÝ HỒ SƠ THANH TOÁN VƯỢT THẨM QUYỀN PD</v>
          </cell>
        </row>
      </sheetData>
      <sheetData sheetId="2523">
        <row r="1">
          <cell r="A1" t="str">
            <v>PHIẾU XỬ LÝ HỒ SƠ THANH TOÁN VƯỢT THẨM QUYỀN PD</v>
          </cell>
        </row>
      </sheetData>
      <sheetData sheetId="2524">
        <row r="1">
          <cell r="A1" t="str">
            <v>PHIẾU XỬ LÝ HỒ SƠ THANH TOÁN VƯỢT THẨM QUYỀN PD</v>
          </cell>
        </row>
      </sheetData>
      <sheetData sheetId="2525">
        <row r="1">
          <cell r="A1" t="str">
            <v>PHIẾU XỬ LÝ HỒ SƠ THANH TOÁN VƯỢT THẨM QUYỀN PD</v>
          </cell>
        </row>
      </sheetData>
      <sheetData sheetId="2526">
        <row r="1">
          <cell r="A1" t="str">
            <v>PHIẾU XỬ LÝ HỒ SƠ THANH TOÁN VƯỢT THẨM QUYỀN PD</v>
          </cell>
        </row>
      </sheetData>
      <sheetData sheetId="2527">
        <row r="1">
          <cell r="A1" t="str">
            <v>PHIẾU XỬ LÝ HỒ SƠ THANH TOÁN VƯỢT THẨM QUYỀN PD</v>
          </cell>
        </row>
      </sheetData>
      <sheetData sheetId="2528">
        <row r="1">
          <cell r="A1" t="str">
            <v>PHIẾU XỬ LÝ HỒ SƠ THANH TOÁN VƯỢT THẨM QUYỀN PD</v>
          </cell>
        </row>
      </sheetData>
      <sheetData sheetId="2529">
        <row r="1">
          <cell r="A1" t="str">
            <v>PHIẾU XỬ LÝ HỒ SƠ THANH TOÁN VƯỢT THẨM QUYỀN PD</v>
          </cell>
        </row>
      </sheetData>
      <sheetData sheetId="2530">
        <row r="1">
          <cell r="A1" t="str">
            <v>PHIẾU XỬ LÝ HỒ SƠ THANH TOÁN VƯỢT THẨM QUYỀN PD</v>
          </cell>
        </row>
      </sheetData>
      <sheetData sheetId="2531">
        <row r="1">
          <cell r="A1" t="str">
            <v>PHIẾU XỬ LÝ HỒ SƠ THANH TOÁN VƯỢT THẨM QUYỀN PD</v>
          </cell>
        </row>
      </sheetData>
      <sheetData sheetId="2532">
        <row r="1">
          <cell r="A1" t="str">
            <v>PHIẾU XỬ LÝ HỒ SƠ THANH TOÁN VƯỢT THẨM QUYỀN PD</v>
          </cell>
        </row>
      </sheetData>
      <sheetData sheetId="2533">
        <row r="1">
          <cell r="A1" t="str">
            <v>PHIẾU XỬ LÝ HỒ SƠ THANH TOÁN VƯỢT THẨM QUYỀN PD</v>
          </cell>
        </row>
      </sheetData>
      <sheetData sheetId="2534">
        <row r="1">
          <cell r="A1" t="str">
            <v>PHIẾU XỬ LÝ HỒ SƠ THANH TOÁN VƯỢT THẨM QUYỀN PD</v>
          </cell>
        </row>
      </sheetData>
      <sheetData sheetId="2535">
        <row r="1">
          <cell r="A1" t="str">
            <v>PHIẾU XỬ LÝ HỒ SƠ THANH TOÁN VƯỢT THẨM QUYỀN PD</v>
          </cell>
        </row>
      </sheetData>
      <sheetData sheetId="2536">
        <row r="1">
          <cell r="A1" t="str">
            <v>PHIẾU XỬ LÝ HỒ SƠ THANH TOÁN VƯỢT THẨM QUYỀN PD</v>
          </cell>
        </row>
      </sheetData>
      <sheetData sheetId="2537">
        <row r="1">
          <cell r="A1" t="str">
            <v>PHIẾU XỬ LÝ HỒ SƠ THANH TOÁN VƯỢT THẨM QUYỀN PD</v>
          </cell>
        </row>
      </sheetData>
      <sheetData sheetId="2538">
        <row r="1">
          <cell r="A1" t="str">
            <v>PHIẾU XỬ LÝ HỒ SƠ THANH TOÁN VƯỢT THẨM QUYỀN PD</v>
          </cell>
        </row>
      </sheetData>
      <sheetData sheetId="2539">
        <row r="1">
          <cell r="A1" t="str">
            <v>PHIẾU XỬ LÝ HỒ SƠ THANH TOÁN VƯỢT THẨM QUYỀN PD</v>
          </cell>
        </row>
      </sheetData>
      <sheetData sheetId="2540">
        <row r="1">
          <cell r="A1" t="str">
            <v>PHIẾU XỬ LÝ HỒ SƠ THANH TOÁN VƯỢT THẨM QUYỀN PD</v>
          </cell>
        </row>
      </sheetData>
      <sheetData sheetId="2541">
        <row r="1">
          <cell r="A1" t="str">
            <v>PHIẾU XỬ LÝ HỒ SƠ THANH TOÁN VƯỢT THẨM QUYỀN PD</v>
          </cell>
        </row>
      </sheetData>
      <sheetData sheetId="2542">
        <row r="1">
          <cell r="A1" t="str">
            <v>PHIẾU XỬ LÝ HỒ SƠ THANH TOÁN VƯỢT THẨM QUYỀN PD</v>
          </cell>
        </row>
      </sheetData>
      <sheetData sheetId="2543">
        <row r="1">
          <cell r="A1" t="str">
            <v>PHIẾU XỬ LÝ HỒ SƠ THANH TOÁN VƯỢT THẨM QUYỀN PD</v>
          </cell>
        </row>
      </sheetData>
      <sheetData sheetId="2544">
        <row r="1">
          <cell r="A1" t="str">
            <v>PHIẾU XỬ LÝ HỒ SƠ THANH TOÁN VƯỢT THẨM QUYỀN PD</v>
          </cell>
        </row>
      </sheetData>
      <sheetData sheetId="2545">
        <row r="1">
          <cell r="A1" t="str">
            <v>PHIẾU XỬ LÝ HỒ SƠ THANH TOÁN VƯỢT THẨM QUYỀN PD</v>
          </cell>
        </row>
      </sheetData>
      <sheetData sheetId="2546">
        <row r="1">
          <cell r="A1" t="str">
            <v>PHIẾU XỬ LÝ HỒ SƠ THANH TOÁN VƯỢT THẨM QUYỀN PD</v>
          </cell>
        </row>
      </sheetData>
      <sheetData sheetId="2547">
        <row r="1">
          <cell r="A1" t="str">
            <v>PHIẾU XỬ LÝ HỒ SƠ THANH TOÁN VƯỢT THẨM QUYỀN PD</v>
          </cell>
        </row>
      </sheetData>
      <sheetData sheetId="2548">
        <row r="1">
          <cell r="A1" t="str">
            <v>PHIẾU XỬ LÝ HỒ SƠ THANH TOÁN VƯỢT THẨM QUYỀN PD</v>
          </cell>
        </row>
      </sheetData>
      <sheetData sheetId="2549">
        <row r="1">
          <cell r="A1" t="str">
            <v>PHIẾU XỬ LÝ HỒ SƠ THANH TOÁN VƯỢT THẨM QUYỀN PD</v>
          </cell>
        </row>
      </sheetData>
      <sheetData sheetId="2550" refreshError="1"/>
      <sheetData sheetId="2551">
        <row r="1">
          <cell r="A1" t="str">
            <v>PHIẾU XỬ LÝ HỒ SƠ THANH TOÁN VƯỢT THẨM QUYỀN PD</v>
          </cell>
        </row>
      </sheetData>
      <sheetData sheetId="2552">
        <row r="1">
          <cell r="A1" t="str">
            <v>PHIẾU XỬ LÝ HỒ SƠ THANH TOÁN VƯỢT THẨM QUYỀN PD</v>
          </cell>
        </row>
      </sheetData>
      <sheetData sheetId="2553">
        <row r="1">
          <cell r="A1" t="str">
            <v>PHIẾU XỬ LÝ HỒ SƠ THANH TOÁN VƯỢT THẨM QUYỀN PD</v>
          </cell>
        </row>
      </sheetData>
      <sheetData sheetId="2554">
        <row r="1">
          <cell r="A1" t="str">
            <v>PHIẾU XỬ LÝ HỒ SƠ THANH TOÁN VƯỢT THẨM QUYỀN PD</v>
          </cell>
        </row>
      </sheetData>
      <sheetData sheetId="2555">
        <row r="1">
          <cell r="A1" t="str">
            <v>PHIẾU XỬ LÝ HỒ SƠ THANH TOÁN VƯỢT THẨM QUYỀN PD</v>
          </cell>
        </row>
      </sheetData>
      <sheetData sheetId="2556">
        <row r="1">
          <cell r="A1" t="str">
            <v>PHIẾU XỬ LÝ HỒ SƠ THANH TOÁN VƯỢT THẨM QUYỀN PD</v>
          </cell>
        </row>
      </sheetData>
      <sheetData sheetId="2557">
        <row r="1">
          <cell r="A1" t="str">
            <v>PHIẾU XỬ LÝ HỒ SƠ THANH TOÁN VƯỢT THẨM QUYỀN PD</v>
          </cell>
        </row>
      </sheetData>
      <sheetData sheetId="2558">
        <row r="1">
          <cell r="A1" t="str">
            <v>PHIẾU XỬ LÝ HỒ SƠ THANH TOÁN VƯỢT THẨM QUYỀN PD</v>
          </cell>
        </row>
      </sheetData>
      <sheetData sheetId="2559">
        <row r="1">
          <cell r="A1" t="str">
            <v>PHIẾU XỬ LÝ HỒ SƠ THANH TOÁN VƯỢT THẨM QUYỀN PD</v>
          </cell>
        </row>
      </sheetData>
      <sheetData sheetId="2560">
        <row r="1">
          <cell r="A1" t="str">
            <v>PHIẾU XỬ LÝ HỒ SƠ THANH TOÁN VƯỢT THẨM QUYỀN PD</v>
          </cell>
        </row>
      </sheetData>
      <sheetData sheetId="2561">
        <row r="1">
          <cell r="A1" t="str">
            <v>PHIẾU XỬ LÝ HỒ SƠ THANH TOÁN VƯỢT THẨM QUYỀN PD</v>
          </cell>
        </row>
      </sheetData>
      <sheetData sheetId="2562">
        <row r="1">
          <cell r="A1" t="str">
            <v>PHIẾU XỬ LÝ HỒ SƠ THANH TOÁN VƯỢT THẨM QUYỀN PD</v>
          </cell>
        </row>
      </sheetData>
      <sheetData sheetId="2563">
        <row r="1">
          <cell r="A1" t="str">
            <v>PHIẾU XỬ LÝ HỒ SƠ THANH TOÁN VƯỢT THẨM QUYỀN PD</v>
          </cell>
        </row>
      </sheetData>
      <sheetData sheetId="2564">
        <row r="1">
          <cell r="A1" t="str">
            <v>PHIẾU XỬ LÝ HỒ SƠ THANH TOÁN VƯỢT THẨM QUYỀN PD</v>
          </cell>
        </row>
      </sheetData>
      <sheetData sheetId="2565">
        <row r="1">
          <cell r="A1" t="str">
            <v>PHIẾU XỬ LÝ HỒ SƠ THANH TOÁN VƯỢT THẨM QUYỀN PD</v>
          </cell>
        </row>
      </sheetData>
      <sheetData sheetId="2566">
        <row r="1">
          <cell r="A1" t="str">
            <v>PHIẾU XỬ LÝ HỒ SƠ THANH TOÁN VƯỢT THẨM QUYỀN PD</v>
          </cell>
        </row>
      </sheetData>
      <sheetData sheetId="2567">
        <row r="1">
          <cell r="A1" t="str">
            <v>PHIẾU XỬ LÝ HỒ SƠ THANH TOÁN VƯỢT THẨM QUYỀN PD</v>
          </cell>
        </row>
      </sheetData>
      <sheetData sheetId="2568">
        <row r="1">
          <cell r="A1" t="str">
            <v>PHIẾU XỬ LÝ HỒ SƠ THANH TOÁN VƯỢT THẨM QUYỀN PD</v>
          </cell>
        </row>
      </sheetData>
      <sheetData sheetId="2569" refreshError="1"/>
      <sheetData sheetId="2570">
        <row r="1">
          <cell r="A1" t="str">
            <v>PHIẾU XỬ LÝ HỒ SƠ THANH TOÁN VƯỢT THẨM QUYỀN PD</v>
          </cell>
        </row>
      </sheetData>
      <sheetData sheetId="2571">
        <row r="1">
          <cell r="A1" t="str">
            <v>PHIẾU XỬ LÝ HỒ SƠ THANH TOÁN VƯỢT THẨM QUYỀN PD</v>
          </cell>
        </row>
      </sheetData>
      <sheetData sheetId="2572">
        <row r="1">
          <cell r="A1" t="str">
            <v>PHIẾU XỬ LÝ HỒ SƠ THANH TOÁN VƯỢT THẨM QUYỀN PD</v>
          </cell>
        </row>
      </sheetData>
      <sheetData sheetId="2573">
        <row r="1">
          <cell r="A1" t="str">
            <v>PHIẾU XỬ LÝ HỒ SƠ THANH TOÁN VƯỢT THẨM QUYỀN PD</v>
          </cell>
        </row>
      </sheetData>
      <sheetData sheetId="2574">
        <row r="1">
          <cell r="A1" t="str">
            <v>PHIẾU XỬ LÝ HỒ SƠ THANH TOÁN VƯỢT THẨM QUYỀN PD</v>
          </cell>
        </row>
      </sheetData>
      <sheetData sheetId="2575">
        <row r="1">
          <cell r="A1" t="str">
            <v>PHIẾU XỬ LÝ HỒ SƠ THANH TOÁN VƯỢT THẨM QUYỀN PD</v>
          </cell>
        </row>
      </sheetData>
      <sheetData sheetId="2576" refreshError="1"/>
      <sheetData sheetId="2577" refreshError="1"/>
      <sheetData sheetId="2578">
        <row r="1">
          <cell r="A1" t="str">
            <v>PHIẾU XỬ LÝ HỒ SƠ THANH TOÁN VƯỢT THẨM QUYỀN PD</v>
          </cell>
        </row>
      </sheetData>
      <sheetData sheetId="2579">
        <row r="1">
          <cell r="A1" t="str">
            <v>PHIẾU XỬ LÝ HỒ SƠ THANH TOÁN VƯỢT THẨM QUYỀN PD</v>
          </cell>
        </row>
      </sheetData>
      <sheetData sheetId="2580">
        <row r="1">
          <cell r="A1" t="str">
            <v>PHIẾU XỬ LÝ HỒ SƠ THANH TOÁN VƯỢT THẨM QUYỀN PD</v>
          </cell>
        </row>
      </sheetData>
      <sheetData sheetId="2581">
        <row r="1">
          <cell r="A1" t="str">
            <v>PHIẾU XỬ LÝ HỒ SƠ THANH TOÁN VƯỢT THẨM QUYỀN PD</v>
          </cell>
        </row>
      </sheetData>
      <sheetData sheetId="2582">
        <row r="1">
          <cell r="A1" t="str">
            <v>PHIẾU XỬ LÝ HỒ SƠ THANH TOÁN VƯỢT THẨM QUYỀN PD</v>
          </cell>
        </row>
      </sheetData>
      <sheetData sheetId="2583" refreshError="1"/>
      <sheetData sheetId="2584" refreshError="1"/>
      <sheetData sheetId="2585" refreshError="1"/>
      <sheetData sheetId="2586">
        <row r="1">
          <cell r="A1" t="str">
            <v>PHIẾU XỬ LÝ HỒ SƠ THANH TOÁN VƯỢT THẨM QUYỀN PD</v>
          </cell>
        </row>
      </sheetData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>
        <row r="1">
          <cell r="A1" t="str">
            <v>PHIẾU XỬ LÝ HỒ SƠ THANH TOÁN VƯỢT THẨM QUYỀN PD</v>
          </cell>
        </row>
      </sheetData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>
        <row r="1">
          <cell r="A1" t="str">
            <v>PHIẾU XỬ LÝ HỒ SƠ THANH TOÁN VƯỢT THẨM QUYỀN PD</v>
          </cell>
        </row>
      </sheetData>
      <sheetData sheetId="2614">
        <row r="1">
          <cell r="A1" t="str">
            <v>PHIẾU XỬ LÝ HỒ SƠ THANH TOÁN VƯỢT THẨM QUYỀN PD</v>
          </cell>
        </row>
      </sheetData>
      <sheetData sheetId="2615">
        <row r="1">
          <cell r="A1" t="str">
            <v>PHIẾU XỬ LÝ HỒ SƠ THANH TOÁN VƯỢT THẨM QUYỀN PD</v>
          </cell>
        </row>
      </sheetData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>
        <row r="1">
          <cell r="A1" t="str">
            <v>PHIẾU XỬ LÝ HỒ SƠ THANH TOÁN VƯỢT THẨM QUYỀN PD</v>
          </cell>
        </row>
      </sheetData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>
        <row r="1">
          <cell r="A1" t="str">
            <v>PHIẾU XỬ LÝ HỒ SƠ THANH TOÁN VƯỢT THẨM QUYỀN PD</v>
          </cell>
        </row>
      </sheetData>
      <sheetData sheetId="2647">
        <row r="1">
          <cell r="A1" t="str">
            <v>PHIẾU XỬ LÝ HỒ SƠ THANH TOÁN VƯỢT THẨM QUYỀN PD</v>
          </cell>
        </row>
      </sheetData>
      <sheetData sheetId="2648">
        <row r="1">
          <cell r="A1" t="str">
            <v>PHIẾU XỬ LÝ HỒ SƠ THANH TOÁN VƯỢT THẨM QUYỀN PD</v>
          </cell>
        </row>
      </sheetData>
      <sheetData sheetId="2649">
        <row r="1">
          <cell r="A1" t="str">
            <v>PHIẾU XỬ LÝ HỒ SƠ THANH TOÁN VƯỢT THẨM QUYỀN PD</v>
          </cell>
        </row>
      </sheetData>
      <sheetData sheetId="2650">
        <row r="1">
          <cell r="A1" t="str">
            <v>PHIẾU XỬ LÝ HỒ SƠ THANH TOÁN VƯỢT THẨM QUYỀN PD</v>
          </cell>
        </row>
      </sheetData>
      <sheetData sheetId="2651">
        <row r="1">
          <cell r="A1" t="str">
            <v>PHIẾU XỬ LÝ HỒ SƠ THANH TOÁN VƯỢT THẨM QUYỀN PD</v>
          </cell>
        </row>
      </sheetData>
      <sheetData sheetId="2652">
        <row r="1">
          <cell r="A1" t="str">
            <v>PHIẾU XỬ LÝ HỒ SƠ THANH TOÁN VƯỢT THẨM QUYỀN PD</v>
          </cell>
        </row>
      </sheetData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>
        <row r="1">
          <cell r="A1" t="str">
            <v>PHIẾU XỬ LÝ HỒ SƠ THANH TOÁN VƯỢT THẨM QUYỀN PD</v>
          </cell>
        </row>
      </sheetData>
      <sheetData sheetId="2686">
        <row r="1">
          <cell r="A1" t="str">
            <v>PHIẾU XỬ LÝ HỒ SƠ THANH TOÁN VƯỢT THẨM QUYỀN PD</v>
          </cell>
        </row>
      </sheetData>
      <sheetData sheetId="2687">
        <row r="1">
          <cell r="A1" t="str">
            <v>PHIẾU XỬ LÝ HỒ SƠ THANH TOÁN VƯỢT THẨM QUYỀN PD</v>
          </cell>
        </row>
      </sheetData>
      <sheetData sheetId="2688">
        <row r="1">
          <cell r="A1" t="str">
            <v>PHIẾU XỬ LÝ HỒ SƠ THANH TOÁN VƯỢT THẨM QUYỀN PD</v>
          </cell>
        </row>
      </sheetData>
      <sheetData sheetId="2689">
        <row r="1">
          <cell r="A1" t="str">
            <v>PHIẾU XỬ LÝ HỒ SƠ THANH TOÁN VƯỢT THẨM QUYỀN PD</v>
          </cell>
        </row>
      </sheetData>
      <sheetData sheetId="2690">
        <row r="1">
          <cell r="A1" t="str">
            <v>PHIẾU XỬ LÝ HỒ SƠ THANH TOÁN VƯỢT THẨM QUYỀN PD</v>
          </cell>
        </row>
      </sheetData>
      <sheetData sheetId="2691">
        <row r="1">
          <cell r="A1" t="str">
            <v>PHIẾU XỬ LÝ HỒ SƠ THANH TOÁN VƯỢT THẨM QUYỀN PD</v>
          </cell>
        </row>
      </sheetData>
      <sheetData sheetId="2692">
        <row r="1">
          <cell r="A1" t="str">
            <v>PHIẾU XỬ LÝ HỒ SƠ THANH TOÁN VƯỢT THẨM QUYỀN PD</v>
          </cell>
        </row>
      </sheetData>
      <sheetData sheetId="2693">
        <row r="1">
          <cell r="A1" t="str">
            <v>PHIẾU XỬ LÝ HỒ SƠ THANH TOÁN VƯỢT THẨM QUYỀN PD</v>
          </cell>
        </row>
      </sheetData>
      <sheetData sheetId="2694">
        <row r="1">
          <cell r="A1" t="str">
            <v>PHIẾU XỬ LÝ HỒ SƠ THANH TOÁN VƯỢT THẨM QUYỀN PD</v>
          </cell>
        </row>
      </sheetData>
      <sheetData sheetId="2695">
        <row r="1">
          <cell r="A1" t="str">
            <v>PHIẾU XỬ LÝ HỒ SƠ THANH TOÁN VƯỢT THẨM QUYỀN PD</v>
          </cell>
        </row>
      </sheetData>
      <sheetData sheetId="2696">
        <row r="1">
          <cell r="A1" t="str">
            <v>PHIẾU XỬ LÝ HỒ SƠ THANH TOÁN VƯỢT THẨM QUYỀN PD</v>
          </cell>
        </row>
      </sheetData>
      <sheetData sheetId="2697">
        <row r="1">
          <cell r="A1" t="str">
            <v>PHIẾU XỬ LÝ HỒ SƠ THANH TOÁN VƯỢT THẨM QUYỀN PD</v>
          </cell>
        </row>
      </sheetData>
      <sheetData sheetId="2698" refreshError="1"/>
      <sheetData sheetId="2699">
        <row r="1">
          <cell r="A1" t="str">
            <v>PHIẾU XỬ LÝ HỒ SƠ THANH TOÁN VƯỢT THẨM QUYỀN PD</v>
          </cell>
        </row>
      </sheetData>
      <sheetData sheetId="2700">
        <row r="1">
          <cell r="A1" t="str">
            <v>PHIẾU XỬ LÝ HỒ SƠ THANH TOÁN VƯỢT THẨM QUYỀN PD</v>
          </cell>
        </row>
      </sheetData>
      <sheetData sheetId="2701">
        <row r="1">
          <cell r="A1" t="str">
            <v>PHIẾU XỬ LÝ HỒ SƠ THANH TOÁN VƯỢT THẨM QUYỀN PD</v>
          </cell>
        </row>
      </sheetData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>
        <row r="1">
          <cell r="A1" t="str">
            <v>PHIẾU XỬ LÝ HỒ SƠ THANH TOÁN VƯỢT THẨM QUYỀN PD</v>
          </cell>
        </row>
      </sheetData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>
        <row r="1">
          <cell r="A1" t="str">
            <v>PHIẾU XỬ LÝ HỒ SƠ THANH TOÁN VƯỢT THẨM QUYỀN PD</v>
          </cell>
        </row>
      </sheetData>
      <sheetData sheetId="2728">
        <row r="1">
          <cell r="A1" t="str">
            <v>PHIẾU XỬ LÝ HỒ SƠ THANH TOÁN VƯỢT THẨM QUYỀN PD</v>
          </cell>
        </row>
      </sheetData>
      <sheetData sheetId="2729">
        <row r="1">
          <cell r="A1" t="str">
            <v>PHIẾU XỬ LÝ HỒ SƠ THANH TOÁN VƯỢT THẨM QUYỀN PD</v>
          </cell>
        </row>
      </sheetData>
      <sheetData sheetId="2730">
        <row r="1">
          <cell r="A1" t="str">
            <v>PHIẾU XỬ LÝ HỒ SƠ THANH TOÁN VƯỢT THẨM QUYỀN PD</v>
          </cell>
        </row>
      </sheetData>
      <sheetData sheetId="2731">
        <row r="1">
          <cell r="A1" t="str">
            <v>PHIẾU XỬ LÝ HỒ SƠ THANH TOÁN VƯỢT THẨM QUYỀN PD</v>
          </cell>
        </row>
      </sheetData>
      <sheetData sheetId="2732">
        <row r="1">
          <cell r="A1" t="str">
            <v>PHIẾU XỬ LÝ HỒ SƠ THANH TOÁN VƯỢT THẨM QUYỀN PD</v>
          </cell>
        </row>
      </sheetData>
      <sheetData sheetId="2733">
        <row r="1">
          <cell r="A1" t="str">
            <v>PHIẾU XỬ LÝ HỒ SƠ THANH TOÁN VƯỢT THẨM QUYỀN PD</v>
          </cell>
        </row>
      </sheetData>
      <sheetData sheetId="2734">
        <row r="1">
          <cell r="A1" t="str">
            <v>PHIẾU XỬ LÝ HỒ SƠ THANH TOÁN VƯỢT THẨM QUYỀN PD</v>
          </cell>
        </row>
      </sheetData>
      <sheetData sheetId="2735">
        <row r="1">
          <cell r="A1" t="str">
            <v>PHIẾU XỬ LÝ HỒ SƠ THANH TOÁN VƯỢT THẨM QUYỀN PD</v>
          </cell>
        </row>
      </sheetData>
      <sheetData sheetId="2736">
        <row r="1">
          <cell r="A1" t="str">
            <v>PHIẾU XỬ LÝ HỒ SƠ THANH TOÁN VƯỢT THẨM QUYỀN PD</v>
          </cell>
        </row>
      </sheetData>
      <sheetData sheetId="2737">
        <row r="1">
          <cell r="A1" t="str">
            <v>PHIẾU XỬ LÝ HỒ SƠ THANH TOÁN VƯỢT THẨM QUYỀN PD</v>
          </cell>
        </row>
      </sheetData>
      <sheetData sheetId="2738">
        <row r="1">
          <cell r="A1" t="str">
            <v>PHIẾU XỬ LÝ HỒ SƠ THANH TOÁN VƯỢT THẨM QUYỀN PD</v>
          </cell>
        </row>
      </sheetData>
      <sheetData sheetId="2739">
        <row r="1">
          <cell r="A1" t="str">
            <v>PHIẾU XỬ LÝ HỒ SƠ THANH TOÁN VƯỢT THẨM QUYỀN PD</v>
          </cell>
        </row>
      </sheetData>
      <sheetData sheetId="2740">
        <row r="1">
          <cell r="A1" t="str">
            <v>PHIẾU XỬ LÝ HỒ SƠ THANH TOÁN VƯỢT THẨM QUYỀN PD</v>
          </cell>
        </row>
      </sheetData>
      <sheetData sheetId="2741">
        <row r="1">
          <cell r="A1" t="str">
            <v>PHIẾU XỬ LÝ HỒ SƠ THANH TOÁN VƯỢT THẨM QUYỀN PD</v>
          </cell>
        </row>
      </sheetData>
      <sheetData sheetId="2742">
        <row r="1">
          <cell r="A1" t="str">
            <v>PHIẾU XỬ LÝ HỒ SƠ THANH TOÁN VƯỢT THẨM QUYỀN PD</v>
          </cell>
        </row>
      </sheetData>
      <sheetData sheetId="2743">
        <row r="1">
          <cell r="A1" t="str">
            <v>PHIẾU XỬ LÝ HỒ SƠ THANH TOÁN VƯỢT THẨM QUYỀN PD</v>
          </cell>
        </row>
      </sheetData>
      <sheetData sheetId="2744">
        <row r="1">
          <cell r="A1" t="str">
            <v>PHIẾU XỬ LÝ HỒ SƠ THANH TOÁN VƯỢT THẨM QUYỀN PD</v>
          </cell>
        </row>
      </sheetData>
      <sheetData sheetId="2745">
        <row r="1">
          <cell r="A1" t="str">
            <v>PHIẾU XỬ LÝ HỒ SƠ THANH TOÁN VƯỢT THẨM QUYỀN PD</v>
          </cell>
        </row>
      </sheetData>
      <sheetData sheetId="2746">
        <row r="1">
          <cell r="A1" t="str">
            <v>PHIẾU XỬ LÝ HỒ SƠ THANH TOÁN VƯỢT THẨM QUYỀN PD</v>
          </cell>
        </row>
      </sheetData>
      <sheetData sheetId="2747">
        <row r="1">
          <cell r="A1" t="str">
            <v>PHIẾU XỬ LÝ HỒ SƠ THANH TOÁN VƯỢT THẨM QUYỀN PD</v>
          </cell>
        </row>
      </sheetData>
      <sheetData sheetId="2748">
        <row r="1">
          <cell r="A1" t="str">
            <v>PHIẾU XỬ LÝ HỒ SƠ THANH TOÁN VƯỢT THẨM QUYỀN PD</v>
          </cell>
        </row>
      </sheetData>
      <sheetData sheetId="2749">
        <row r="1">
          <cell r="A1" t="str">
            <v>PHIẾU XỬ LÝ HỒ SƠ THANH TOÁN VƯỢT THẨM QUYỀN PD</v>
          </cell>
        </row>
      </sheetData>
      <sheetData sheetId="2750">
        <row r="1">
          <cell r="A1" t="str">
            <v>PHIẾU XỬ LÝ HỒ SƠ THANH TOÁN VƯỢT THẨM QUYỀN PD</v>
          </cell>
        </row>
      </sheetData>
      <sheetData sheetId="2751">
        <row r="1">
          <cell r="A1" t="str">
            <v>PHIẾU XỬ LÝ HỒ SƠ THANH TOÁN VƯỢT THẨM QUYỀN PD</v>
          </cell>
        </row>
      </sheetData>
      <sheetData sheetId="2752">
        <row r="1">
          <cell r="A1" t="str">
            <v>PHIẾU XỬ LÝ HỒ SƠ THANH TOÁN VƯỢT THẨM QUYỀN PD</v>
          </cell>
        </row>
      </sheetData>
      <sheetData sheetId="2753">
        <row r="1">
          <cell r="A1" t="str">
            <v>PHIẾU XỬ LÝ HỒ SƠ THANH TOÁN VƯỢT THẨM QUYỀN PD</v>
          </cell>
        </row>
      </sheetData>
      <sheetData sheetId="2754">
        <row r="1">
          <cell r="A1" t="str">
            <v>PHIẾU XỬ LÝ HỒ SƠ THANH TOÁN VƯỢT THẨM QUYỀN PD</v>
          </cell>
        </row>
      </sheetData>
      <sheetData sheetId="2755">
        <row r="1">
          <cell r="A1" t="str">
            <v>PHIẾU XỬ LÝ HỒ SƠ THANH TOÁN VƯỢT THẨM QUYỀN PD</v>
          </cell>
        </row>
      </sheetData>
      <sheetData sheetId="2756">
        <row r="1">
          <cell r="A1" t="str">
            <v>PHIẾU XỬ LÝ HỒ SƠ THANH TOÁN VƯỢT THẨM QUYỀN PD</v>
          </cell>
        </row>
      </sheetData>
      <sheetData sheetId="2757">
        <row r="1">
          <cell r="A1" t="str">
            <v>PHIẾU XỬ LÝ HỒ SƠ THANH TOÁN VƯỢT THẨM QUYỀN PD</v>
          </cell>
        </row>
      </sheetData>
      <sheetData sheetId="2758">
        <row r="1">
          <cell r="A1" t="str">
            <v>PHIẾU XỬ LÝ HỒ SƠ THANH TOÁN VƯỢT THẨM QUYỀN PD</v>
          </cell>
        </row>
      </sheetData>
      <sheetData sheetId="2759">
        <row r="1">
          <cell r="A1" t="str">
            <v>PHIẾU XỬ LÝ HỒ SƠ THANH TOÁN VƯỢT THẨM QUYỀN PD</v>
          </cell>
        </row>
      </sheetData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>
        <row r="1">
          <cell r="A1" t="str">
            <v>PHIẾU XỬ LÝ HỒ SƠ THANH TOÁN VƯỢT THẨM QUYỀN PD</v>
          </cell>
        </row>
      </sheetData>
      <sheetData sheetId="2949">
        <row r="1">
          <cell r="A1" t="str">
            <v>PHIẾU XỬ LÝ HỒ SƠ THANH TOÁN VƯỢT THẨM QUYỀN PD</v>
          </cell>
        </row>
      </sheetData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>
        <row r="1">
          <cell r="A1" t="str">
            <v>PHIẾU XỬ LÝ HỒ SƠ THANH TOÁN VƯỢT THẨM QUYỀN PD</v>
          </cell>
        </row>
      </sheetData>
      <sheetData sheetId="2967">
        <row r="1">
          <cell r="A1" t="str">
            <v>PHIẾU XỬ LÝ HỒ SƠ THANH TOÁN VƯỢT THẨM QUYỀN PD</v>
          </cell>
        </row>
      </sheetData>
      <sheetData sheetId="2968">
        <row r="1">
          <cell r="A1" t="str">
            <v>PHIẾU XỬ LÝ HỒ SƠ THANH TOÁN VƯỢT THẨM QUYỀN PD</v>
          </cell>
        </row>
      </sheetData>
      <sheetData sheetId="2969">
        <row r="1">
          <cell r="A1" t="str">
            <v>PHIẾU XỬ LÝ HỒ SƠ THANH TOÁN VƯỢT THẨM QUYỀN PD</v>
          </cell>
        </row>
      </sheetData>
      <sheetData sheetId="2970">
        <row r="1">
          <cell r="A1" t="str">
            <v>PHIẾU XỬ LÝ HỒ SƠ THANH TOÁN VƯỢT THẨM QUYỀN PD</v>
          </cell>
        </row>
      </sheetData>
      <sheetData sheetId="2971">
        <row r="1">
          <cell r="A1" t="str">
            <v>PHIẾU XỬ LÝ HỒ SƠ THANH TOÁN VƯỢT THẨM QUYỀN PD</v>
          </cell>
        </row>
      </sheetData>
      <sheetData sheetId="2972">
        <row r="1">
          <cell r="A1" t="str">
            <v>PHIẾU XỬ LÝ HỒ SƠ THANH TOÁN VƯỢT THẨM QUYỀN PD</v>
          </cell>
        </row>
      </sheetData>
      <sheetData sheetId="2973">
        <row r="1">
          <cell r="A1" t="str">
            <v>PHIẾU XỬ LÝ HỒ SƠ THANH TOÁN VƯỢT THẨM QUYỀN PD</v>
          </cell>
        </row>
      </sheetData>
      <sheetData sheetId="2974">
        <row r="1">
          <cell r="A1" t="str">
            <v>PHIẾU XỬ LÝ HỒ SƠ THANH TOÁN VƯỢT THẨM QUYỀN PD</v>
          </cell>
        </row>
      </sheetData>
      <sheetData sheetId="2975">
        <row r="1">
          <cell r="A1" t="str">
            <v>PHIẾU XỬ LÝ HỒ SƠ THANH TOÁN VƯỢT THẨM QUYỀN PD</v>
          </cell>
        </row>
      </sheetData>
      <sheetData sheetId="2976">
        <row r="1">
          <cell r="A1" t="str">
            <v>PHIẾU XỬ LÝ HỒ SƠ THANH TOÁN VƯỢT THẨM QUYỀN PD</v>
          </cell>
        </row>
      </sheetData>
      <sheetData sheetId="2977">
        <row r="1">
          <cell r="A1" t="str">
            <v>PHIẾU XỬ LÝ HỒ SƠ THANH TOÁN VƯỢT THẨM QUYỀN PD</v>
          </cell>
        </row>
      </sheetData>
      <sheetData sheetId="2978">
        <row r="1">
          <cell r="A1" t="str">
            <v>PHIẾU XỬ LÝ HỒ SƠ THANH TOÁN VƯỢT THẨM QUYỀN PD</v>
          </cell>
        </row>
      </sheetData>
      <sheetData sheetId="2979">
        <row r="1">
          <cell r="A1" t="str">
            <v>PHIẾU XỬ LÝ HỒ SƠ THANH TOÁN VƯỢT THẨM QUYỀN PD</v>
          </cell>
        </row>
      </sheetData>
      <sheetData sheetId="2980">
        <row r="1">
          <cell r="A1" t="str">
            <v>PHIẾU XỬ LÝ HỒ SƠ THANH TOÁN VƯỢT THẨM QUYỀN PD</v>
          </cell>
        </row>
      </sheetData>
      <sheetData sheetId="2981">
        <row r="1">
          <cell r="A1" t="str">
            <v>PHIẾU XỬ LÝ HỒ SƠ THANH TOÁN VƯỢT THẨM QUYỀN PD</v>
          </cell>
        </row>
      </sheetData>
      <sheetData sheetId="2982">
        <row r="1">
          <cell r="A1" t="str">
            <v>PHIẾU XỬ LÝ HỒ SƠ THANH TOÁN VƯỢT THẨM QUYỀN PD</v>
          </cell>
        </row>
      </sheetData>
      <sheetData sheetId="2983">
        <row r="1">
          <cell r="A1" t="str">
            <v>PHIẾU XỬ LÝ HỒ SƠ THANH TOÁN VƯỢT THẨM QUYỀN PD</v>
          </cell>
        </row>
      </sheetData>
      <sheetData sheetId="2984">
        <row r="1">
          <cell r="A1" t="str">
            <v>PHIẾU XỬ LÝ HỒ SƠ THANH TOÁN VƯỢT THẨM QUYỀN PD</v>
          </cell>
        </row>
      </sheetData>
      <sheetData sheetId="2985">
        <row r="1">
          <cell r="A1" t="str">
            <v>PHIẾU XỬ LÝ HỒ SƠ THANH TOÁN VƯỢT THẨM QUYỀN PD</v>
          </cell>
        </row>
      </sheetData>
      <sheetData sheetId="2986">
        <row r="1">
          <cell r="A1" t="str">
            <v>PHIẾU XỬ LÝ HỒ SƠ THANH TOÁN VƯỢT THẨM QUYỀN PD</v>
          </cell>
        </row>
      </sheetData>
      <sheetData sheetId="2987">
        <row r="1">
          <cell r="A1" t="str">
            <v>PHIẾU XỬ LÝ HỒ SƠ THANH TOÁN VƯỢT THẨM QUYỀN PD</v>
          </cell>
        </row>
      </sheetData>
      <sheetData sheetId="2988">
        <row r="1">
          <cell r="A1" t="str">
            <v>PHIẾU XỬ LÝ HỒ SƠ THANH TOÁN VƯỢT THẨM QUYỀN PD</v>
          </cell>
        </row>
      </sheetData>
      <sheetData sheetId="2989">
        <row r="1">
          <cell r="A1" t="str">
            <v>PHIẾU XỬ LÝ HỒ SƠ THANH TOÁN VƯỢT THẨM QUYỀN PD</v>
          </cell>
        </row>
      </sheetData>
      <sheetData sheetId="2990">
        <row r="1">
          <cell r="A1" t="str">
            <v>PHIẾU XỬ LÝ HỒ SƠ THANH TOÁN VƯỢT THẨM QUYỀN PD</v>
          </cell>
        </row>
      </sheetData>
      <sheetData sheetId="2991">
        <row r="1">
          <cell r="A1" t="str">
            <v>PHIẾU XỬ LÝ HỒ SƠ THANH TOÁN VƯỢT THẨM QUYỀN PD</v>
          </cell>
        </row>
      </sheetData>
      <sheetData sheetId="2992">
        <row r="1">
          <cell r="A1" t="str">
            <v>PHIẾU XỬ LÝ HỒ SƠ THANH TOÁN VƯỢT THẨM QUYỀN PD</v>
          </cell>
        </row>
      </sheetData>
      <sheetData sheetId="2993">
        <row r="1">
          <cell r="A1" t="str">
            <v>PHIẾU XỬ LÝ HỒ SƠ THANH TOÁN VƯỢT THẨM QUYỀN PD</v>
          </cell>
        </row>
      </sheetData>
      <sheetData sheetId="2994">
        <row r="1">
          <cell r="A1" t="str">
            <v>PHIẾU XỬ LÝ HỒ SƠ THANH TOÁN VƯỢT THẨM QUYỀN PD</v>
          </cell>
        </row>
      </sheetData>
      <sheetData sheetId="2995">
        <row r="1">
          <cell r="A1" t="str">
            <v>PHIẾU XỬ LÝ HỒ SƠ THANH TOÁN VƯỢT THẨM QUYỀN PD</v>
          </cell>
        </row>
      </sheetData>
      <sheetData sheetId="2996">
        <row r="1">
          <cell r="A1" t="str">
            <v>PHIẾU XỬ LÝ HỒ SƠ THANH TOÁN VƯỢT THẨM QUYỀN PD</v>
          </cell>
        </row>
      </sheetData>
      <sheetData sheetId="2997">
        <row r="1">
          <cell r="A1" t="str">
            <v>PHIẾU XỬ LÝ HỒ SƠ THANH TOÁN VƯỢT THẨM QUYỀN PD</v>
          </cell>
        </row>
      </sheetData>
      <sheetData sheetId="2998">
        <row r="1">
          <cell r="A1" t="str">
            <v>PHIẾU XỬ LÝ HỒ SƠ THANH TOÁN VƯỢT THẨM QUYỀN PD</v>
          </cell>
        </row>
      </sheetData>
      <sheetData sheetId="2999">
        <row r="1">
          <cell r="A1" t="str">
            <v>PHIẾU XỬ LÝ HỒ SƠ THANH TOÁN VƯỢT THẨM QUYỀN PD</v>
          </cell>
        </row>
      </sheetData>
      <sheetData sheetId="3000">
        <row r="1">
          <cell r="A1" t="str">
            <v>PHIẾU XỬ LÝ HỒ SƠ THANH TOÁN VƯỢT THẨM QUYỀN PD</v>
          </cell>
        </row>
      </sheetData>
      <sheetData sheetId="3001">
        <row r="1">
          <cell r="A1" t="str">
            <v>PHIẾU XỬ LÝ HỒ SƠ THANH TOÁN VƯỢT THẨM QUYỀN PD</v>
          </cell>
        </row>
      </sheetData>
      <sheetData sheetId="3002">
        <row r="1">
          <cell r="A1" t="str">
            <v>PHIẾU XỬ LÝ HỒ SƠ THANH TOÁN VƯỢT THẨM QUYỀN PD</v>
          </cell>
        </row>
      </sheetData>
      <sheetData sheetId="3003">
        <row r="1">
          <cell r="A1" t="str">
            <v>PHIẾU XỬ LÝ HỒ SƠ THANH TOÁN VƯỢT THẨM QUYỀN PD</v>
          </cell>
        </row>
      </sheetData>
      <sheetData sheetId="3004">
        <row r="1">
          <cell r="A1" t="str">
            <v>PHIẾU XỬ LÝ HỒ SƠ THANH TOÁN VƯỢT THẨM QUYỀN PD</v>
          </cell>
        </row>
      </sheetData>
      <sheetData sheetId="3005">
        <row r="1">
          <cell r="A1" t="str">
            <v>PHIẾU XỬ LÝ HỒ SƠ THANH TOÁN VƯỢT THẨM QUYỀN PD</v>
          </cell>
        </row>
      </sheetData>
      <sheetData sheetId="3006">
        <row r="1">
          <cell r="A1" t="str">
            <v>PHIẾU XỬ LÝ HỒ SƠ THANH TOÁN VƯỢT THẨM QUYỀN PD</v>
          </cell>
        </row>
      </sheetData>
      <sheetData sheetId="3007">
        <row r="1">
          <cell r="A1" t="str">
            <v>PHIẾU XỬ LÝ HỒ SƠ THANH TOÁN VƯỢT THẨM QUYỀN PD</v>
          </cell>
        </row>
      </sheetData>
      <sheetData sheetId="3008">
        <row r="1">
          <cell r="A1" t="str">
            <v>PHIẾU XỬ LÝ HỒ SƠ THANH TOÁN VƯỢT THẨM QUYỀN PD</v>
          </cell>
        </row>
      </sheetData>
      <sheetData sheetId="3009">
        <row r="1">
          <cell r="A1" t="str">
            <v>PHIẾU XỬ LÝ HỒ SƠ THANH TOÁN VƯỢT THẨM QUYỀN PD</v>
          </cell>
        </row>
      </sheetData>
      <sheetData sheetId="3010">
        <row r="1">
          <cell r="A1" t="str">
            <v>PHIẾU XỬ LÝ HỒ SƠ THANH TOÁN VƯỢT THẨM QUYỀN PD</v>
          </cell>
        </row>
      </sheetData>
      <sheetData sheetId="3011">
        <row r="1">
          <cell r="A1" t="str">
            <v>PHIẾU XỬ LÝ HỒ SƠ THANH TOÁN VƯỢT THẨM QUYỀN PD</v>
          </cell>
        </row>
      </sheetData>
      <sheetData sheetId="3012">
        <row r="1">
          <cell r="A1" t="str">
            <v>PHIẾU XỬ LÝ HỒ SƠ THANH TOÁN VƯỢT THẨM QUYỀN PD</v>
          </cell>
        </row>
      </sheetData>
      <sheetData sheetId="3013">
        <row r="1">
          <cell r="A1" t="str">
            <v>PHIẾU XỬ LÝ HỒ SƠ THANH TOÁN VƯỢT THẨM QUYỀN PD</v>
          </cell>
        </row>
      </sheetData>
      <sheetData sheetId="3014">
        <row r="1">
          <cell r="A1" t="str">
            <v>PHIẾU XỬ LÝ HỒ SƠ THANH TOÁN VƯỢT THẨM QUYỀN PD</v>
          </cell>
        </row>
      </sheetData>
      <sheetData sheetId="3015">
        <row r="1">
          <cell r="A1" t="str">
            <v>PHIẾU XỬ LÝ HỒ SƠ THANH TOÁN VƯỢT THẨM QUYỀN PD</v>
          </cell>
        </row>
      </sheetData>
      <sheetData sheetId="3016">
        <row r="1">
          <cell r="A1" t="str">
            <v>PHIẾU XỬ LÝ HỒ SƠ THANH TOÁN VƯỢT THẨM QUYỀN PD</v>
          </cell>
        </row>
      </sheetData>
      <sheetData sheetId="3017">
        <row r="1">
          <cell r="A1" t="str">
            <v>PHIẾU XỬ LÝ HỒ SƠ THANH TOÁN VƯỢT THẨM QUYỀN PD</v>
          </cell>
        </row>
      </sheetData>
      <sheetData sheetId="3018">
        <row r="1">
          <cell r="A1" t="str">
            <v>PHIẾU XỬ LÝ HỒ SƠ THANH TOÁN VƯỢT THẨM QUYỀN PD</v>
          </cell>
        </row>
      </sheetData>
      <sheetData sheetId="3019">
        <row r="1">
          <cell r="A1" t="str">
            <v>PHIẾU XỬ LÝ HỒ SƠ THANH TOÁN VƯỢT THẨM QUYỀN PD</v>
          </cell>
        </row>
      </sheetData>
      <sheetData sheetId="3020">
        <row r="1">
          <cell r="A1" t="str">
            <v>PHIẾU XỬ LÝ HỒ SƠ THANH TOÁN VƯỢT THẨM QUYỀN PD</v>
          </cell>
        </row>
      </sheetData>
      <sheetData sheetId="3021">
        <row r="1">
          <cell r="A1" t="str">
            <v>PHIẾU XỬ LÝ HỒ SƠ THANH TOÁN VƯỢT THẨM QUYỀN PD</v>
          </cell>
        </row>
      </sheetData>
      <sheetData sheetId="3022">
        <row r="1">
          <cell r="A1" t="str">
            <v>PHIẾU XỬ LÝ HỒ SƠ THANH TOÁN VƯỢT THẨM QUYỀN PD</v>
          </cell>
        </row>
      </sheetData>
      <sheetData sheetId="3023">
        <row r="1">
          <cell r="A1" t="str">
            <v>PHIẾU XỬ LÝ HỒ SƠ THANH TOÁN VƯỢT THẨM QUYỀN PD</v>
          </cell>
        </row>
      </sheetData>
      <sheetData sheetId="3024">
        <row r="1">
          <cell r="A1" t="str">
            <v>PHIẾU XỬ LÝ HỒ SƠ THANH TOÁN VƯỢT THẨM QUYỀN PD</v>
          </cell>
        </row>
      </sheetData>
      <sheetData sheetId="3025">
        <row r="1">
          <cell r="A1" t="str">
            <v>PHIẾU XỬ LÝ HỒ SƠ THANH TOÁN VƯỢT THẨM QUYỀN PD</v>
          </cell>
        </row>
      </sheetData>
      <sheetData sheetId="3026">
        <row r="1">
          <cell r="A1" t="str">
            <v>PHIẾU XỬ LÝ HỒ SƠ THANH TOÁN VƯỢT THẨM QUYỀN PD</v>
          </cell>
        </row>
      </sheetData>
      <sheetData sheetId="3027">
        <row r="1">
          <cell r="A1" t="str">
            <v>PHIẾU XỬ LÝ HỒ SƠ THANH TOÁN VƯỢT THẨM QUYỀN PD</v>
          </cell>
        </row>
      </sheetData>
      <sheetData sheetId="3028">
        <row r="1">
          <cell r="A1" t="str">
            <v>PHIẾU XỬ LÝ HỒ SƠ THANH TOÁN VƯỢT THẨM QUYỀN PD</v>
          </cell>
        </row>
      </sheetData>
      <sheetData sheetId="3029">
        <row r="1">
          <cell r="A1" t="str">
            <v>PHIẾU XỬ LÝ HỒ SƠ THANH TOÁN VƯỢT THẨM QUYỀN PD</v>
          </cell>
        </row>
      </sheetData>
      <sheetData sheetId="3030">
        <row r="1">
          <cell r="A1" t="str">
            <v>PHIẾU XỬ LÝ HỒ SƠ THANH TOÁN VƯỢT THẨM QUYỀN PD</v>
          </cell>
        </row>
      </sheetData>
      <sheetData sheetId="3031">
        <row r="1">
          <cell r="A1" t="str">
            <v>PHIẾU XỬ LÝ HỒ SƠ THANH TOÁN VƯỢT THẨM QUYỀN PD</v>
          </cell>
        </row>
      </sheetData>
      <sheetData sheetId="3032">
        <row r="1">
          <cell r="A1" t="str">
            <v>PHIẾU XỬ LÝ HỒ SƠ THANH TOÁN VƯỢT THẨM QUYỀN PD</v>
          </cell>
        </row>
      </sheetData>
      <sheetData sheetId="3033">
        <row r="1">
          <cell r="A1" t="str">
            <v>PHIẾU XỬ LÝ HỒ SƠ THANH TOÁN VƯỢT THẨM QUYỀN PD</v>
          </cell>
        </row>
      </sheetData>
      <sheetData sheetId="3034">
        <row r="1">
          <cell r="A1" t="str">
            <v>PHIẾU XỬ LÝ HỒ SƠ THANH TOÁN VƯỢT THẨM QUYỀN PD</v>
          </cell>
        </row>
      </sheetData>
      <sheetData sheetId="3035">
        <row r="1">
          <cell r="A1" t="str">
            <v>PHIẾU XỬ LÝ HỒ SƠ THANH TOÁN VƯỢT THẨM QUYỀN PD</v>
          </cell>
        </row>
      </sheetData>
      <sheetData sheetId="3036">
        <row r="1">
          <cell r="A1" t="str">
            <v>PHIẾU XỬ LÝ HỒ SƠ THANH TOÁN VƯỢT THẨM QUYỀN PD</v>
          </cell>
        </row>
      </sheetData>
      <sheetData sheetId="3037">
        <row r="1">
          <cell r="A1" t="str">
            <v>PHIẾU XỬ LÝ HỒ SƠ THANH TOÁN VƯỢT THẨM QUYỀN PD</v>
          </cell>
        </row>
      </sheetData>
      <sheetData sheetId="3038">
        <row r="1">
          <cell r="A1" t="str">
            <v>PHIẾU XỬ LÝ HỒ SƠ THANH TOÁN VƯỢT THẨM QUYỀN PD</v>
          </cell>
        </row>
      </sheetData>
      <sheetData sheetId="3039">
        <row r="1">
          <cell r="A1" t="str">
            <v>PHIẾU XỬ LÝ HỒ SƠ THANH TOÁN VƯỢT THẨM QUYỀN PD</v>
          </cell>
        </row>
      </sheetData>
      <sheetData sheetId="3040">
        <row r="1">
          <cell r="A1" t="str">
            <v>PHIẾU XỬ LÝ HỒ SƠ THANH TOÁN VƯỢT THẨM QUYỀN PD</v>
          </cell>
        </row>
      </sheetData>
      <sheetData sheetId="3041">
        <row r="1">
          <cell r="A1" t="str">
            <v>PHIẾU XỬ LÝ HỒ SƠ THANH TOÁN VƯỢT THẨM QUYỀN PD</v>
          </cell>
        </row>
      </sheetData>
      <sheetData sheetId="3042">
        <row r="1">
          <cell r="A1" t="str">
            <v>PHIẾU XỬ LÝ HỒ SƠ THANH TOÁN VƯỢT THẨM QUYỀN PD</v>
          </cell>
        </row>
      </sheetData>
      <sheetData sheetId="3043">
        <row r="1">
          <cell r="A1" t="str">
            <v>PHIẾU XỬ LÝ HỒ SƠ THANH TOÁN VƯỢT THẨM QUYỀN PD</v>
          </cell>
        </row>
      </sheetData>
      <sheetData sheetId="3044">
        <row r="1">
          <cell r="A1" t="str">
            <v>PHIẾU XỬ LÝ HỒ SƠ THANH TOÁN VƯỢT THẨM QUYỀN PD</v>
          </cell>
        </row>
      </sheetData>
      <sheetData sheetId="3045">
        <row r="1">
          <cell r="A1" t="str">
            <v>PHIẾU XỬ LÝ HỒ SƠ THANH TOÁN VƯỢT THẨM QUYỀN PD</v>
          </cell>
        </row>
      </sheetData>
      <sheetData sheetId="3046">
        <row r="1">
          <cell r="A1" t="str">
            <v>PHIẾU XỬ LÝ HỒ SƠ THANH TOÁN VƯỢT THẨM QUYỀN PD</v>
          </cell>
        </row>
      </sheetData>
      <sheetData sheetId="3047">
        <row r="1">
          <cell r="A1" t="str">
            <v>PHIẾU XỬ LÝ HỒ SƠ THANH TOÁN VƯỢT THẨM QUYỀN PD</v>
          </cell>
        </row>
      </sheetData>
      <sheetData sheetId="3048">
        <row r="1">
          <cell r="A1" t="str">
            <v>PHIẾU XỬ LÝ HỒ SƠ THANH TOÁN VƯỢT THẨM QUYỀN PD</v>
          </cell>
        </row>
      </sheetData>
      <sheetData sheetId="3049">
        <row r="1">
          <cell r="A1" t="str">
            <v>PHIẾU XỬ LÝ HỒ SƠ THANH TOÁN VƯỢT THẨM QUYỀN PD</v>
          </cell>
        </row>
      </sheetData>
      <sheetData sheetId="3050">
        <row r="1">
          <cell r="A1" t="str">
            <v>PHIẾU XỬ LÝ HỒ SƠ THANH TOÁN VƯỢT THẨM QUYỀN PD</v>
          </cell>
        </row>
      </sheetData>
      <sheetData sheetId="3051">
        <row r="1">
          <cell r="A1" t="str">
            <v>PHIẾU XỬ LÝ HỒ SƠ THANH TOÁN VƯỢT THẨM QUYỀN PD</v>
          </cell>
        </row>
      </sheetData>
      <sheetData sheetId="3052">
        <row r="1">
          <cell r="A1" t="str">
            <v>PHIẾU XỬ LÝ HỒ SƠ THANH TOÁN VƯỢT THẨM QUYỀN PD</v>
          </cell>
        </row>
      </sheetData>
      <sheetData sheetId="3053">
        <row r="1">
          <cell r="A1" t="str">
            <v>PHIẾU XỬ LÝ HỒ SƠ THANH TOÁN VƯỢT THẨM QUYỀN PD</v>
          </cell>
        </row>
      </sheetData>
      <sheetData sheetId="3054">
        <row r="1">
          <cell r="A1" t="str">
            <v>PHIẾU XỬ LÝ HỒ SƠ THANH TOÁN VƯỢT THẨM QUYỀN PD</v>
          </cell>
        </row>
      </sheetData>
      <sheetData sheetId="3055">
        <row r="1">
          <cell r="A1" t="str">
            <v>PHIẾU XỬ LÝ HỒ SƠ THANH TOÁN VƯỢT THẨM QUYỀN PD</v>
          </cell>
        </row>
      </sheetData>
      <sheetData sheetId="3056">
        <row r="1">
          <cell r="A1" t="str">
            <v>PHIẾU XỬ LÝ HỒ SƠ THANH TOÁN VƯỢT THẨM QUYỀN PD</v>
          </cell>
        </row>
      </sheetData>
      <sheetData sheetId="3057">
        <row r="1">
          <cell r="A1" t="str">
            <v>PHIẾU XỬ LÝ HỒ SƠ THANH TOÁN VƯỢT THẨM QUYỀN PD</v>
          </cell>
        </row>
      </sheetData>
      <sheetData sheetId="3058">
        <row r="1">
          <cell r="A1" t="str">
            <v>PHIẾU XỬ LÝ HỒ SƠ THANH TOÁN VƯỢT THẨM QUYỀN PD</v>
          </cell>
        </row>
      </sheetData>
      <sheetData sheetId="3059">
        <row r="1">
          <cell r="A1" t="str">
            <v>PHIẾU XỬ LÝ HỒ SƠ THANH TOÁN VƯỢT THẨM QUYỀN PD</v>
          </cell>
        </row>
      </sheetData>
      <sheetData sheetId="3060">
        <row r="1">
          <cell r="A1" t="str">
            <v>PHIẾU XỬ LÝ HỒ SƠ THANH TOÁN VƯỢT THẨM QUYỀN PD</v>
          </cell>
        </row>
      </sheetData>
      <sheetData sheetId="3061">
        <row r="1">
          <cell r="A1" t="str">
            <v>PHIẾU XỬ LÝ HỒ SƠ THANH TOÁN VƯỢT THẨM QUYỀN PD</v>
          </cell>
        </row>
      </sheetData>
      <sheetData sheetId="3062">
        <row r="1">
          <cell r="A1" t="str">
            <v>PHIẾU XỬ LÝ HỒ SƠ THANH TOÁN VƯỢT THẨM QUYỀN PD</v>
          </cell>
        </row>
      </sheetData>
      <sheetData sheetId="3063">
        <row r="1">
          <cell r="A1" t="str">
            <v>PHIẾU XỬ LÝ HỒ SƠ THANH TOÁN VƯỢT THẨM QUYỀN PD</v>
          </cell>
        </row>
      </sheetData>
      <sheetData sheetId="3064">
        <row r="1">
          <cell r="A1" t="str">
            <v>PHIẾU XỬ LÝ HỒ SƠ THANH TOÁN VƯỢT THẨM QUYỀN PD</v>
          </cell>
        </row>
      </sheetData>
      <sheetData sheetId="3065">
        <row r="1">
          <cell r="A1" t="str">
            <v>PHIẾU XỬ LÝ HỒ SƠ THANH TOÁN VƯỢT THẨM QUYỀN PD</v>
          </cell>
        </row>
      </sheetData>
      <sheetData sheetId="3066">
        <row r="1">
          <cell r="A1" t="str">
            <v>PHIẾU XỬ LÝ HỒ SƠ THANH TOÁN VƯỢT THẨM QUYỀN PD</v>
          </cell>
        </row>
      </sheetData>
      <sheetData sheetId="3067">
        <row r="1">
          <cell r="A1" t="str">
            <v>PHIẾU XỬ LÝ HỒ SƠ THANH TOÁN VƯỢT THẨM QUYỀN PD</v>
          </cell>
        </row>
      </sheetData>
      <sheetData sheetId="3068">
        <row r="1">
          <cell r="A1" t="str">
            <v>PHIẾU XỬ LÝ HỒ SƠ THANH TOÁN VƯỢT THẨM QUYỀN PD</v>
          </cell>
        </row>
      </sheetData>
      <sheetData sheetId="3069">
        <row r="1">
          <cell r="A1" t="str">
            <v>PHIẾU XỬ LÝ HỒ SƠ THANH TOÁN VƯỢT THẨM QUYỀN PD</v>
          </cell>
        </row>
      </sheetData>
      <sheetData sheetId="3070">
        <row r="1">
          <cell r="A1" t="str">
            <v>PHIẾU XỬ LÝ HỒ SƠ THANH TOÁN VƯỢT THẨM QUYỀN PD</v>
          </cell>
        </row>
      </sheetData>
      <sheetData sheetId="3071">
        <row r="1">
          <cell r="A1" t="str">
            <v>PHIẾU XỬ LÝ HỒ SƠ THANH TOÁN VƯỢT THẨM QUYỀN PD</v>
          </cell>
        </row>
      </sheetData>
      <sheetData sheetId="3072">
        <row r="1">
          <cell r="A1" t="str">
            <v>PHIẾU XỬ LÝ HỒ SƠ THANH TOÁN VƯỢT THẨM QUYỀN PD</v>
          </cell>
        </row>
      </sheetData>
      <sheetData sheetId="3073">
        <row r="1">
          <cell r="A1" t="str">
            <v>PHIẾU XỬ LÝ HỒ SƠ THANH TOÁN VƯỢT THẨM QUYỀN PD</v>
          </cell>
        </row>
      </sheetData>
      <sheetData sheetId="3074">
        <row r="1">
          <cell r="A1" t="str">
            <v>PHIẾU XỬ LÝ HỒ SƠ THANH TOÁN VƯỢT THẨM QUYỀN PD</v>
          </cell>
        </row>
      </sheetData>
      <sheetData sheetId="3075">
        <row r="1">
          <cell r="A1" t="str">
            <v>PHIẾU XỬ LÝ HỒ SƠ THANH TOÁN VƯỢT THẨM QUYỀN PD</v>
          </cell>
        </row>
      </sheetData>
      <sheetData sheetId="3076">
        <row r="1">
          <cell r="A1" t="str">
            <v>PHIẾU XỬ LÝ HỒ SƠ THANH TOÁN VƯỢT THẨM QUYỀN PD</v>
          </cell>
        </row>
      </sheetData>
      <sheetData sheetId="3077">
        <row r="1">
          <cell r="A1" t="str">
            <v>PHIẾU XỬ LÝ HỒ SƠ THANH TOÁN VƯỢT THẨM QUYỀN PD</v>
          </cell>
        </row>
      </sheetData>
      <sheetData sheetId="3078">
        <row r="1">
          <cell r="A1" t="str">
            <v>PHIẾU XỬ LÝ HỒ SƠ THANH TOÁN VƯỢT THẨM QUYỀN PD</v>
          </cell>
        </row>
      </sheetData>
      <sheetData sheetId="3079">
        <row r="1">
          <cell r="A1" t="str">
            <v>PHIẾU XỬ LÝ HỒ SƠ THANH TOÁN VƯỢT THẨM QUYỀN PD</v>
          </cell>
        </row>
      </sheetData>
      <sheetData sheetId="3080">
        <row r="1">
          <cell r="A1" t="str">
            <v>PHIẾU XỬ LÝ HỒ SƠ THANH TOÁN VƯỢT THẨM QUYỀN PD</v>
          </cell>
        </row>
      </sheetData>
      <sheetData sheetId="3081">
        <row r="1">
          <cell r="A1" t="str">
            <v>PHIẾU XỬ LÝ HỒ SƠ THANH TOÁN VƯỢT THẨM QUYỀN PD</v>
          </cell>
        </row>
      </sheetData>
      <sheetData sheetId="3082">
        <row r="1">
          <cell r="A1" t="str">
            <v>PHIẾU XỬ LÝ HỒ SƠ THANH TOÁN VƯỢT THẨM QUYỀN PD</v>
          </cell>
        </row>
      </sheetData>
      <sheetData sheetId="3083">
        <row r="1">
          <cell r="A1" t="str">
            <v>PHIẾU XỬ LÝ HỒ SƠ THANH TOÁN VƯỢT THẨM QUYỀN PD</v>
          </cell>
        </row>
      </sheetData>
      <sheetData sheetId="3084">
        <row r="1">
          <cell r="A1" t="str">
            <v>PHIẾU XỬ LÝ HỒ SƠ THANH TOÁN VƯỢT THẨM QUYỀN PD</v>
          </cell>
        </row>
      </sheetData>
      <sheetData sheetId="3085">
        <row r="1">
          <cell r="A1" t="str">
            <v>PHIẾU XỬ LÝ HỒ SƠ THANH TOÁN VƯỢT THẨM QUYỀN PD</v>
          </cell>
        </row>
      </sheetData>
      <sheetData sheetId="3086">
        <row r="1">
          <cell r="A1" t="str">
            <v>PHIẾU XỬ LÝ HỒ SƠ THANH TOÁN VƯỢT THẨM QUYỀN PD</v>
          </cell>
        </row>
      </sheetData>
      <sheetData sheetId="3087">
        <row r="1">
          <cell r="A1" t="str">
            <v>PHIẾU XỬ LÝ HỒ SƠ THANH TOÁN VƯỢT THẨM QUYỀN PD</v>
          </cell>
        </row>
      </sheetData>
      <sheetData sheetId="3088">
        <row r="1">
          <cell r="A1" t="str">
            <v>PHIẾU XỬ LÝ HỒ SƠ THANH TOÁN VƯỢT THẨM QUYỀN PD</v>
          </cell>
        </row>
      </sheetData>
      <sheetData sheetId="3089">
        <row r="1">
          <cell r="A1" t="str">
            <v>PHIẾU XỬ LÝ HỒ SƠ THANH TOÁN VƯỢT THẨM QUYỀN PD</v>
          </cell>
        </row>
      </sheetData>
      <sheetData sheetId="3090">
        <row r="1">
          <cell r="A1" t="str">
            <v>PHIẾU XỬ LÝ HỒ SƠ THANH TOÁN VƯỢT THẨM QUYỀN PD</v>
          </cell>
        </row>
      </sheetData>
      <sheetData sheetId="3091">
        <row r="1">
          <cell r="A1" t="str">
            <v>PHIẾU XỬ LÝ HỒ SƠ THANH TOÁN VƯỢT THẨM QUYỀN PD</v>
          </cell>
        </row>
      </sheetData>
      <sheetData sheetId="3092">
        <row r="1">
          <cell r="A1" t="str">
            <v>PHIẾU XỬ LÝ HỒ SƠ THANH TOÁN VƯỢT THẨM QUYỀN PD</v>
          </cell>
        </row>
      </sheetData>
      <sheetData sheetId="3093">
        <row r="1">
          <cell r="A1" t="str">
            <v>PHIẾU XỬ LÝ HỒ SƠ THANH TOÁN VƯỢT THẨM QUYỀN PD</v>
          </cell>
        </row>
      </sheetData>
      <sheetData sheetId="3094">
        <row r="1">
          <cell r="A1" t="str">
            <v>PHIẾU XỬ LÝ HỒ SƠ THANH TOÁN VƯỢT THẨM QUYỀN PD</v>
          </cell>
        </row>
      </sheetData>
      <sheetData sheetId="3095">
        <row r="1">
          <cell r="A1" t="str">
            <v>PHIẾU XỬ LÝ HỒ SƠ THANH TOÁN VƯỢT THẨM QUYỀN PD</v>
          </cell>
        </row>
      </sheetData>
      <sheetData sheetId="3096">
        <row r="1">
          <cell r="A1" t="str">
            <v>PHIẾU XỬ LÝ HỒ SƠ THANH TOÁN VƯỢT THẨM QUYỀN PD</v>
          </cell>
        </row>
      </sheetData>
      <sheetData sheetId="3097">
        <row r="1">
          <cell r="A1" t="str">
            <v>PHIẾU XỬ LÝ HỒ SƠ THANH TOÁN VƯỢT THẨM QUYỀN PD</v>
          </cell>
        </row>
      </sheetData>
      <sheetData sheetId="3098">
        <row r="1">
          <cell r="A1" t="str">
            <v>PHIẾU XỬ LÝ HỒ SƠ THANH TOÁN VƯỢT THẨM QUYỀN PD</v>
          </cell>
        </row>
      </sheetData>
      <sheetData sheetId="3099">
        <row r="1">
          <cell r="A1" t="str">
            <v>PHIẾU XỬ LÝ HỒ SƠ THANH TOÁN VƯỢT THẨM QUYỀN PD</v>
          </cell>
        </row>
      </sheetData>
      <sheetData sheetId="3100" refreshError="1"/>
      <sheetData sheetId="3101" refreshError="1"/>
      <sheetData sheetId="3102" refreshError="1"/>
      <sheetData sheetId="3103" refreshError="1"/>
      <sheetData sheetId="3104">
        <row r="1">
          <cell r="A1" t="str">
            <v>PHIẾU XỬ LÝ HỒ SƠ THANH TOÁN VƯỢT THẨM QUYỀN PD</v>
          </cell>
        </row>
      </sheetData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>
        <row r="1">
          <cell r="A1" t="str">
            <v>PHIẾU XỬ LÝ HỒ SƠ THANH TOÁN VƯỢT THẨM QUYỀN PD</v>
          </cell>
        </row>
      </sheetData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>
        <row r="1">
          <cell r="A1" t="str">
            <v>PHIẾU XỬ LÝ HỒ SƠ THANH TOÁN VƯỢT THẨM QUYỀN PD</v>
          </cell>
        </row>
      </sheetData>
      <sheetData sheetId="3184">
        <row r="1">
          <cell r="A1" t="str">
            <v>PHIẾU XỬ LÝ HỒ SƠ THANH TOÁN VƯỢT THẨM QUYỀN PD</v>
          </cell>
        </row>
      </sheetData>
      <sheetData sheetId="3185">
        <row r="1">
          <cell r="A1" t="str">
            <v>PHIẾU XỬ LÝ HỒ SƠ THANH TOÁN VƯỢT THẨM QUYỀN PD</v>
          </cell>
        </row>
      </sheetData>
      <sheetData sheetId="3186">
        <row r="1">
          <cell r="A1" t="str">
            <v>PHIẾU XỬ LÝ HỒ SƠ THANH TOÁN VƯỢT THẨM QUYỀN PD</v>
          </cell>
        </row>
      </sheetData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>
        <row r="1">
          <cell r="A1" t="str">
            <v>PHIẾU XỬ LÝ HỒ SƠ THANH TOÁN VƯỢT THẨM QUYỀN PD</v>
          </cell>
        </row>
      </sheetData>
      <sheetData sheetId="3217">
        <row r="1">
          <cell r="A1" t="str">
            <v>PHIẾU XỬ LÝ HỒ SƠ THANH TOÁN VƯỢT THẨM QUYỀN PD</v>
          </cell>
        </row>
      </sheetData>
      <sheetData sheetId="3218">
        <row r="1">
          <cell r="A1" t="str">
            <v>PHIẾU XỬ LÝ HỒ SƠ THANH TOÁN VƯỢT THẨM QUYỀN PD</v>
          </cell>
        </row>
      </sheetData>
      <sheetData sheetId="3219">
        <row r="1">
          <cell r="A1" t="str">
            <v>PHIẾU XỬ LÝ HỒ SƠ THANH TOÁN VƯỢT THẨM QUYỀN PD</v>
          </cell>
        </row>
      </sheetData>
      <sheetData sheetId="3220">
        <row r="1">
          <cell r="A1" t="str">
            <v>PHIẾU XỬ LÝ HỒ SƠ THANH TOÁN VƯỢT THẨM QUYỀN PD</v>
          </cell>
        </row>
      </sheetData>
      <sheetData sheetId="3221">
        <row r="1">
          <cell r="A1" t="str">
            <v>PHIẾU XỬ LÝ HỒ SƠ THANH TOÁN VƯỢT THẨM QUYỀN PD</v>
          </cell>
        </row>
      </sheetData>
      <sheetData sheetId="3222">
        <row r="1">
          <cell r="A1" t="str">
            <v>PHIẾU XỬ LÝ HỒ SƠ THANH TOÁN VƯỢT THẨM QUYỀN PD</v>
          </cell>
        </row>
      </sheetData>
      <sheetData sheetId="3223">
        <row r="1">
          <cell r="A1" t="str">
            <v>PHIẾU XỬ LÝ HỒ SƠ THANH TOÁN VƯỢT THẨM QUYỀN PD</v>
          </cell>
        </row>
      </sheetData>
      <sheetData sheetId="3224">
        <row r="1">
          <cell r="A1" t="str">
            <v>PHIẾU XỬ LÝ HỒ SƠ THANH TOÁN VƯỢT THẨM QUYỀN PD</v>
          </cell>
        </row>
      </sheetData>
      <sheetData sheetId="3225">
        <row r="1">
          <cell r="A1" t="str">
            <v>PHIẾU XỬ LÝ HỒ SƠ THANH TOÁN VƯỢT THẨM QUYỀN PD</v>
          </cell>
        </row>
      </sheetData>
      <sheetData sheetId="3226">
        <row r="1">
          <cell r="A1" t="str">
            <v>PHIẾU XỬ LÝ HỒ SƠ THANH TOÁN VƯỢT THẨM QUYỀN PD</v>
          </cell>
        </row>
      </sheetData>
      <sheetData sheetId="3227">
        <row r="1">
          <cell r="A1" t="str">
            <v>PHIẾU XỬ LÝ HỒ SƠ THANH TOÁN VƯỢT THẨM QUYỀN PD</v>
          </cell>
        </row>
      </sheetData>
      <sheetData sheetId="3228">
        <row r="1">
          <cell r="A1" t="str">
            <v>PHIẾU XỬ LÝ HỒ SƠ THANH TOÁN VƯỢT THẨM QUYỀN PD</v>
          </cell>
        </row>
      </sheetData>
      <sheetData sheetId="3229">
        <row r="1">
          <cell r="A1" t="str">
            <v>PHIẾU XỬ LÝ HỒ SƠ THANH TOÁN VƯỢT THẨM QUYỀN PD</v>
          </cell>
        </row>
      </sheetData>
      <sheetData sheetId="3230">
        <row r="1">
          <cell r="A1" t="str">
            <v>PHIẾU XỬ LÝ HỒ SƠ THANH TOÁN VƯỢT THẨM QUYỀN PD</v>
          </cell>
        </row>
      </sheetData>
      <sheetData sheetId="3231">
        <row r="1">
          <cell r="A1" t="str">
            <v>PHIẾU XỬ LÝ HỒ SƠ THANH TOÁN VƯỢT THẨM QUYỀN PD</v>
          </cell>
        </row>
      </sheetData>
      <sheetData sheetId="3232">
        <row r="1">
          <cell r="A1" t="str">
            <v>PHIẾU XỬ LÝ HỒ SƠ THANH TOÁN VƯỢT THẨM QUYỀN PD</v>
          </cell>
        </row>
      </sheetData>
      <sheetData sheetId="3233">
        <row r="1">
          <cell r="A1" t="str">
            <v>PHIẾU XỬ LÝ HỒ SƠ THANH TOÁN VƯỢT THẨM QUYỀN PD</v>
          </cell>
        </row>
      </sheetData>
      <sheetData sheetId="3234">
        <row r="1">
          <cell r="A1" t="str">
            <v>PHIẾU XỬ LÝ HỒ SƠ THANH TOÁN VƯỢT THẨM QUYỀN PD</v>
          </cell>
        </row>
      </sheetData>
      <sheetData sheetId="3235">
        <row r="1">
          <cell r="A1" t="str">
            <v>PHIẾU XỬ LÝ HỒ SƠ THANH TOÁN VƯỢT THẨM QUYỀN PD</v>
          </cell>
        </row>
      </sheetData>
      <sheetData sheetId="3236">
        <row r="1">
          <cell r="A1" t="str">
            <v>PHIẾU XỬ LÝ HỒ SƠ THANH TOÁN VƯỢT THẨM QUYỀN PD</v>
          </cell>
        </row>
      </sheetData>
      <sheetData sheetId="3237">
        <row r="1">
          <cell r="A1" t="str">
            <v>PHIẾU XỬ LÝ HỒ SƠ THANH TOÁN VƯỢT THẨM QUYỀN PD</v>
          </cell>
        </row>
      </sheetData>
      <sheetData sheetId="3238">
        <row r="1">
          <cell r="A1" t="str">
            <v>PHIẾU XỬ LÝ HỒ SƠ THANH TOÁN VƯỢT THẨM QUYỀN PD</v>
          </cell>
        </row>
      </sheetData>
      <sheetData sheetId="3239">
        <row r="1">
          <cell r="A1" t="str">
            <v>PHIẾU XỬ LÝ HỒ SƠ THANH TOÁN VƯỢT THẨM QUYỀN PD</v>
          </cell>
        </row>
      </sheetData>
      <sheetData sheetId="3240">
        <row r="1">
          <cell r="A1" t="str">
            <v>PHIẾU XỬ LÝ HỒ SƠ THANH TOÁN VƯỢT THẨM QUYỀN PD</v>
          </cell>
        </row>
      </sheetData>
      <sheetData sheetId="3241">
        <row r="1">
          <cell r="A1" t="str">
            <v>PHIẾU XỬ LÝ HỒ SƠ THANH TOÁN VƯỢT THẨM QUYỀN PD</v>
          </cell>
        </row>
      </sheetData>
      <sheetData sheetId="3242">
        <row r="1">
          <cell r="A1" t="str">
            <v>PHIẾU XỬ LÝ HỒ SƠ THANH TOÁN VƯỢT THẨM QUYỀN PD</v>
          </cell>
        </row>
      </sheetData>
      <sheetData sheetId="3243">
        <row r="1">
          <cell r="A1" t="str">
            <v>PHIẾU XỬ LÝ HỒ SƠ THANH TOÁN VƯỢT THẨM QUYỀN PD</v>
          </cell>
        </row>
      </sheetData>
      <sheetData sheetId="3244">
        <row r="1">
          <cell r="A1" t="str">
            <v>PHIẾU XỬ LÝ HỒ SƠ THANH TOÁN VƯỢT THẨM QUYỀN PD</v>
          </cell>
        </row>
      </sheetData>
      <sheetData sheetId="3245">
        <row r="1">
          <cell r="A1" t="str">
            <v>PHIẾU XỬ LÝ HỒ SƠ THANH TOÁN VƯỢT THẨM QUYỀN PD</v>
          </cell>
        </row>
      </sheetData>
      <sheetData sheetId="3246">
        <row r="1">
          <cell r="A1" t="str">
            <v>PHIẾU XỬ LÝ HỒ SƠ THANH TOÁN VƯỢT THẨM QUYỀN PD</v>
          </cell>
        </row>
      </sheetData>
      <sheetData sheetId="3247">
        <row r="1">
          <cell r="A1" t="str">
            <v>PHIẾU XỬ LÝ HỒ SƠ THANH TOÁN VƯỢT THẨM QUYỀN PD</v>
          </cell>
        </row>
      </sheetData>
      <sheetData sheetId="3248">
        <row r="1">
          <cell r="A1" t="str">
            <v>PHIẾU XỬ LÝ HỒ SƠ THANH TOÁN VƯỢT THẨM QUYỀN PD</v>
          </cell>
        </row>
      </sheetData>
      <sheetData sheetId="3249">
        <row r="1">
          <cell r="A1" t="str">
            <v>PHIẾU XỬ LÝ HỒ SƠ THANH TOÁN VƯỢT THẨM QUYỀN PD</v>
          </cell>
        </row>
      </sheetData>
      <sheetData sheetId="3250">
        <row r="1">
          <cell r="A1" t="str">
            <v>PHIẾU XỬ LÝ HỒ SƠ THANH TOÁN VƯỢT THẨM QUYỀN PD</v>
          </cell>
        </row>
      </sheetData>
      <sheetData sheetId="3251">
        <row r="1">
          <cell r="A1" t="str">
            <v>PHIẾU XỬ LÝ HỒ SƠ THANH TOÁN VƯỢT THẨM QUYỀN PD</v>
          </cell>
        </row>
      </sheetData>
      <sheetData sheetId="3252">
        <row r="1">
          <cell r="A1" t="str">
            <v>PHIẾU XỬ LÝ HỒ SƠ THANH TOÁN VƯỢT THẨM QUYỀN PD</v>
          </cell>
        </row>
      </sheetData>
      <sheetData sheetId="3253">
        <row r="1">
          <cell r="A1" t="str">
            <v>PHIẾU XỬ LÝ HỒ SƠ THANH TOÁN VƯỢT THẨM QUYỀN PD</v>
          </cell>
        </row>
      </sheetData>
      <sheetData sheetId="3254">
        <row r="1">
          <cell r="A1" t="str">
            <v>PHIẾU XỬ LÝ HỒ SƠ THANH TOÁN VƯỢT THẨM QUYỀN PD</v>
          </cell>
        </row>
      </sheetData>
      <sheetData sheetId="3255">
        <row r="1">
          <cell r="A1" t="str">
            <v>PHIẾU XỬ LÝ HỒ SƠ THANH TOÁN VƯỢT THẨM QUYỀN PD</v>
          </cell>
        </row>
      </sheetData>
      <sheetData sheetId="3256">
        <row r="1">
          <cell r="A1" t="str">
            <v>PHIẾU XỬ LÝ HỒ SƠ THANH TOÁN VƯỢT THẨM QUYỀN PD</v>
          </cell>
        </row>
      </sheetData>
      <sheetData sheetId="3257">
        <row r="1">
          <cell r="A1" t="str">
            <v>PHIẾU XỬ LÝ HỒ SƠ THANH TOÁN VƯỢT THẨM QUYỀN PD</v>
          </cell>
        </row>
      </sheetData>
      <sheetData sheetId="3258">
        <row r="1">
          <cell r="A1" t="str">
            <v>PHIẾU XỬ LÝ HỒ SƠ THANH TOÁN VƯỢT THẨM QUYỀN PD</v>
          </cell>
        </row>
      </sheetData>
      <sheetData sheetId="3259">
        <row r="1">
          <cell r="A1" t="str">
            <v>PHIẾU XỬ LÝ HỒ SƠ THANH TOÁN VƯỢT THẨM QUYỀN PD</v>
          </cell>
        </row>
      </sheetData>
      <sheetData sheetId="3260">
        <row r="1">
          <cell r="A1" t="str">
            <v>PHIẾU XỬ LÝ HỒ SƠ THANH TOÁN VƯỢT THẨM QUYỀN PD</v>
          </cell>
        </row>
      </sheetData>
      <sheetData sheetId="3261">
        <row r="1">
          <cell r="A1" t="str">
            <v>PHIẾU XỬ LÝ HỒ SƠ THANH TOÁN VƯỢT THẨM QUYỀN PD</v>
          </cell>
        </row>
      </sheetData>
      <sheetData sheetId="3262">
        <row r="1">
          <cell r="A1" t="str">
            <v>PHIẾU XỬ LÝ HỒ SƠ THANH TOÁN VƯỢT THẨM QUYỀN PD</v>
          </cell>
        </row>
      </sheetData>
      <sheetData sheetId="3263">
        <row r="1">
          <cell r="A1" t="str">
            <v>PHIẾU XỬ LÝ HỒ SƠ THANH TOÁN VƯỢT THẨM QUYỀN PD</v>
          </cell>
        </row>
      </sheetData>
      <sheetData sheetId="3264">
        <row r="1">
          <cell r="A1" t="str">
            <v>PHIẾU XỬ LÝ HỒ SƠ THANH TOÁN VƯỢT THẨM QUYỀN PD</v>
          </cell>
        </row>
      </sheetData>
      <sheetData sheetId="3265">
        <row r="1">
          <cell r="A1" t="str">
            <v>PHIẾU XỬ LÝ HỒ SƠ THANH TOÁN VƯỢT THẨM QUYỀN PD</v>
          </cell>
        </row>
      </sheetData>
      <sheetData sheetId="3266">
        <row r="1">
          <cell r="A1" t="str">
            <v>PHIẾU XỬ LÝ HỒ SƠ THANH TOÁN VƯỢT THẨM QUYỀN PD</v>
          </cell>
        </row>
      </sheetData>
      <sheetData sheetId="3267">
        <row r="1">
          <cell r="A1" t="str">
            <v>PHIẾU XỬ LÝ HỒ SƠ THANH TOÁN VƯỢT THẨM QUYỀN PD</v>
          </cell>
        </row>
      </sheetData>
      <sheetData sheetId="3268">
        <row r="1">
          <cell r="A1" t="str">
            <v>PHIẾU XỬ LÝ HỒ SƠ THANH TOÁN VƯỢT THẨM QUYỀN PD</v>
          </cell>
        </row>
      </sheetData>
      <sheetData sheetId="3269">
        <row r="1">
          <cell r="A1" t="str">
            <v>PHIẾU XỬ LÝ HỒ SƠ THANH TOÁN VƯỢT THẨM QUYỀN PD</v>
          </cell>
        </row>
      </sheetData>
      <sheetData sheetId="3270">
        <row r="1">
          <cell r="A1" t="str">
            <v>PHIẾU XỬ LÝ HỒ SƠ THANH TOÁN VƯỢT THẨM QUYỀN PD</v>
          </cell>
        </row>
      </sheetData>
      <sheetData sheetId="3271">
        <row r="1">
          <cell r="A1" t="str">
            <v>PHIẾU XỬ LÝ HỒ SƠ THANH TOÁN VƯỢT THẨM QUYỀN PD</v>
          </cell>
        </row>
      </sheetData>
      <sheetData sheetId="3272">
        <row r="1">
          <cell r="A1" t="str">
            <v>PHIẾU XỬ LÝ HỒ SƠ THANH TOÁN VƯỢT THẨM QUYỀN PD</v>
          </cell>
        </row>
      </sheetData>
      <sheetData sheetId="3273">
        <row r="1">
          <cell r="A1" t="str">
            <v>PHIẾU XỬ LÝ HỒ SƠ THANH TOÁN VƯỢT THẨM QUYỀN PD</v>
          </cell>
        </row>
      </sheetData>
      <sheetData sheetId="3274">
        <row r="1">
          <cell r="A1" t="str">
            <v>PHIẾU XỬ LÝ HỒ SƠ THANH TOÁN VƯỢT THẨM QUYỀN PD</v>
          </cell>
        </row>
      </sheetData>
      <sheetData sheetId="3275">
        <row r="1">
          <cell r="A1" t="str">
            <v>PHIẾU XỬ LÝ HỒ SƠ THANH TOÁN VƯỢT THẨM QUYỀN PD</v>
          </cell>
        </row>
      </sheetData>
      <sheetData sheetId="3276">
        <row r="1">
          <cell r="A1" t="str">
            <v>PHIẾU XỬ LÝ HỒ SƠ THANH TOÁN VƯỢT THẨM QUYỀN PD</v>
          </cell>
        </row>
      </sheetData>
      <sheetData sheetId="3277">
        <row r="1">
          <cell r="A1" t="str">
            <v>PHIẾU XỬ LÝ HỒ SƠ THANH TOÁN VƯỢT THẨM QUYỀN PD</v>
          </cell>
        </row>
      </sheetData>
      <sheetData sheetId="3278">
        <row r="1">
          <cell r="A1" t="str">
            <v>PHIẾU XỬ LÝ HỒ SƠ THANH TOÁN VƯỢT THẨM QUYỀN PD</v>
          </cell>
        </row>
      </sheetData>
      <sheetData sheetId="3279">
        <row r="1">
          <cell r="A1" t="str">
            <v>PHIẾU XỬ LÝ HỒ SƠ THANH TOÁN VƯỢT THẨM QUYỀN PD</v>
          </cell>
        </row>
      </sheetData>
      <sheetData sheetId="3280">
        <row r="1">
          <cell r="A1" t="str">
            <v>PHIẾU XỬ LÝ HỒ SƠ THANH TOÁN VƯỢT THẨM QUYỀN PD</v>
          </cell>
        </row>
      </sheetData>
      <sheetData sheetId="3281">
        <row r="1">
          <cell r="A1" t="str">
            <v>PHIẾU XỬ LÝ HỒ SƠ THANH TOÁN VƯỢT THẨM QUYỀN PD</v>
          </cell>
        </row>
      </sheetData>
      <sheetData sheetId="3282">
        <row r="1">
          <cell r="A1" t="str">
            <v>PHIẾU XỬ LÝ HỒ SƠ THANH TOÁN VƯỢT THẨM QUYỀN PD</v>
          </cell>
        </row>
      </sheetData>
      <sheetData sheetId="3283">
        <row r="1">
          <cell r="A1" t="str">
            <v>PHIẾU XỬ LÝ HỒ SƠ THANH TOÁN VƯỢT THẨM QUYỀN PD</v>
          </cell>
        </row>
      </sheetData>
      <sheetData sheetId="3284">
        <row r="1">
          <cell r="A1" t="str">
            <v>PHIẾU XỬ LÝ HỒ SƠ THANH TOÁN VƯỢT THẨM QUYỀN PD</v>
          </cell>
        </row>
      </sheetData>
      <sheetData sheetId="3285">
        <row r="1">
          <cell r="A1" t="str">
            <v>PHIẾU XỬ LÝ HỒ SƠ THANH TOÁN VƯỢT THẨM QUYỀN PD</v>
          </cell>
        </row>
      </sheetData>
      <sheetData sheetId="3286">
        <row r="1">
          <cell r="A1" t="str">
            <v>PHIẾU XỬ LÝ HỒ SƠ THANH TOÁN VƯỢT THẨM QUYỀN PD</v>
          </cell>
        </row>
      </sheetData>
      <sheetData sheetId="3287">
        <row r="1">
          <cell r="A1" t="str">
            <v>PHIẾU XỬ LÝ HỒ SƠ THANH TOÁN VƯỢT THẨM QUYỀN PD</v>
          </cell>
        </row>
      </sheetData>
      <sheetData sheetId="3288">
        <row r="1">
          <cell r="A1" t="str">
            <v>PHIẾU XỬ LÝ HỒ SƠ THANH TOÁN VƯỢT THẨM QUYỀN PD</v>
          </cell>
        </row>
      </sheetData>
      <sheetData sheetId="3289">
        <row r="1">
          <cell r="A1" t="str">
            <v>PHIẾU XỬ LÝ HỒ SƠ THANH TOÁN VƯỢT THẨM QUYỀN PD</v>
          </cell>
        </row>
      </sheetData>
      <sheetData sheetId="3290">
        <row r="1">
          <cell r="A1" t="str">
            <v>PHIẾU XỬ LÝ HỒ SƠ THANH TOÁN VƯỢT THẨM QUYỀN PD</v>
          </cell>
        </row>
      </sheetData>
      <sheetData sheetId="3291">
        <row r="1">
          <cell r="A1" t="str">
            <v>PHIẾU XỬ LÝ HỒ SƠ THANH TOÁN VƯỢT THẨM QUYỀN PD</v>
          </cell>
        </row>
      </sheetData>
      <sheetData sheetId="3292">
        <row r="1">
          <cell r="A1" t="str">
            <v>PHIẾU XỬ LÝ HỒ SƠ THANH TOÁN VƯỢT THẨM QUYỀN PD</v>
          </cell>
        </row>
      </sheetData>
      <sheetData sheetId="3293">
        <row r="1">
          <cell r="A1" t="str">
            <v>PHIẾU XỬ LÝ HỒ SƠ THANH TOÁN VƯỢT THẨM QUYỀN PD</v>
          </cell>
        </row>
      </sheetData>
      <sheetData sheetId="3294">
        <row r="1">
          <cell r="A1" t="str">
            <v>PHIẾU XỬ LÝ HỒ SƠ THANH TOÁN VƯỢT THẨM QUYỀN PD</v>
          </cell>
        </row>
      </sheetData>
      <sheetData sheetId="3295">
        <row r="1">
          <cell r="A1" t="str">
            <v>PHIẾU XỬ LÝ HỒ SƠ THANH TOÁN VƯỢT THẨM QUYỀN PD</v>
          </cell>
        </row>
      </sheetData>
      <sheetData sheetId="3296">
        <row r="1">
          <cell r="A1" t="str">
            <v>PHIẾU XỬ LÝ HỒ SƠ THANH TOÁN VƯỢT THẨM QUYỀN PD</v>
          </cell>
        </row>
      </sheetData>
      <sheetData sheetId="3297">
        <row r="1">
          <cell r="A1" t="str">
            <v>PHIẾU XỬ LÝ HỒ SƠ THANH TOÁN VƯỢT THẨM QUYỀN PD</v>
          </cell>
        </row>
      </sheetData>
      <sheetData sheetId="3298">
        <row r="1">
          <cell r="A1" t="str">
            <v>PHIẾU XỬ LÝ HỒ SƠ THANH TOÁN VƯỢT THẨM QUYỀN PD</v>
          </cell>
        </row>
      </sheetData>
      <sheetData sheetId="3299">
        <row r="1">
          <cell r="A1" t="str">
            <v>PHIẾU XỬ LÝ HỒ SƠ THANH TOÁN VƯỢT THẨM QUYỀN PD</v>
          </cell>
        </row>
      </sheetData>
      <sheetData sheetId="3300">
        <row r="1">
          <cell r="A1" t="str">
            <v>PHIẾU XỬ LÝ HỒ SƠ THANH TOÁN VƯỢT THẨM QUYỀN PD</v>
          </cell>
        </row>
      </sheetData>
      <sheetData sheetId="3301">
        <row r="1">
          <cell r="A1" t="str">
            <v>PHIẾU XỬ LÝ HỒ SƠ THANH TOÁN VƯỢT THẨM QUYỀN PD</v>
          </cell>
        </row>
      </sheetData>
      <sheetData sheetId="3302">
        <row r="1">
          <cell r="A1" t="str">
            <v>PHIẾU XỬ LÝ HỒ SƠ THANH TOÁN VƯỢT THẨM QUYỀN PD</v>
          </cell>
        </row>
      </sheetData>
      <sheetData sheetId="3303">
        <row r="1">
          <cell r="A1" t="str">
            <v>PHIẾU XỬ LÝ HỒ SƠ THANH TOÁN VƯỢT THẨM QUYỀN PD</v>
          </cell>
        </row>
      </sheetData>
      <sheetData sheetId="3304">
        <row r="1">
          <cell r="A1" t="str">
            <v>PHIẾU XỬ LÝ HỒ SƠ THANH TOÁN VƯỢT THẨM QUYỀN PD</v>
          </cell>
        </row>
      </sheetData>
      <sheetData sheetId="3305">
        <row r="1">
          <cell r="A1" t="str">
            <v>PHIẾU XỬ LÝ HỒ SƠ THANH TOÁN VƯỢT THẨM QUYỀN PD</v>
          </cell>
        </row>
      </sheetData>
      <sheetData sheetId="3306">
        <row r="1">
          <cell r="A1" t="str">
            <v>PHIẾU XỬ LÝ HỒ SƠ THANH TOÁN VƯỢT THẨM QUYỀN PD</v>
          </cell>
        </row>
      </sheetData>
      <sheetData sheetId="3307">
        <row r="1">
          <cell r="A1" t="str">
            <v>PHIẾU XỬ LÝ HỒ SƠ THANH TOÁN VƯỢT THẨM QUYỀN PD</v>
          </cell>
        </row>
      </sheetData>
      <sheetData sheetId="3308">
        <row r="1">
          <cell r="A1" t="str">
            <v>PHIẾU XỬ LÝ HỒ SƠ THANH TOÁN VƯỢT THẨM QUYỀN PD</v>
          </cell>
        </row>
      </sheetData>
      <sheetData sheetId="3309">
        <row r="1">
          <cell r="A1" t="str">
            <v>PHIẾU XỬ LÝ HỒ SƠ THANH TOÁN VƯỢT THẨM QUYỀN PD</v>
          </cell>
        </row>
      </sheetData>
      <sheetData sheetId="3310">
        <row r="1">
          <cell r="A1" t="str">
            <v>PHIẾU XỬ LÝ HỒ SƠ THANH TOÁN VƯỢT THẨM QUYỀN PD</v>
          </cell>
        </row>
      </sheetData>
      <sheetData sheetId="3311">
        <row r="1">
          <cell r="A1" t="str">
            <v>PHIẾU XỬ LÝ HỒ SƠ THANH TOÁN VƯỢT THẨM QUYỀN PD</v>
          </cell>
        </row>
      </sheetData>
      <sheetData sheetId="3312">
        <row r="1">
          <cell r="A1" t="str">
            <v>PHIẾU XỬ LÝ HỒ SƠ THANH TOÁN VƯỢT THẨM QUYỀN PD</v>
          </cell>
        </row>
      </sheetData>
      <sheetData sheetId="3313">
        <row r="1">
          <cell r="A1" t="str">
            <v>PHIẾU XỬ LÝ HỒ SƠ THANH TOÁN VƯỢT THẨM QUYỀN PD</v>
          </cell>
        </row>
      </sheetData>
      <sheetData sheetId="3314">
        <row r="1">
          <cell r="A1" t="str">
            <v>PHIẾU XỬ LÝ HỒ SƠ THANH TOÁN VƯỢT THẨM QUYỀN PD</v>
          </cell>
        </row>
      </sheetData>
      <sheetData sheetId="3315">
        <row r="1">
          <cell r="A1" t="str">
            <v>PHIẾU XỬ LÝ HỒ SƠ THANH TOÁN VƯỢT THẨM QUYỀN PD</v>
          </cell>
        </row>
      </sheetData>
      <sheetData sheetId="3316">
        <row r="1">
          <cell r="A1" t="str">
            <v>PHIẾU XỬ LÝ HỒ SƠ THANH TOÁN VƯỢT THẨM QUYỀN PD</v>
          </cell>
        </row>
      </sheetData>
      <sheetData sheetId="3317">
        <row r="1">
          <cell r="A1" t="str">
            <v>PHIẾU XỬ LÝ HỒ SƠ THANH TOÁN VƯỢT THẨM QUYỀN PD</v>
          </cell>
        </row>
      </sheetData>
      <sheetData sheetId="3318">
        <row r="1">
          <cell r="A1" t="str">
            <v>PHIẾU XỬ LÝ HỒ SƠ THANH TOÁN VƯỢT THẨM QUYỀN PD</v>
          </cell>
        </row>
      </sheetData>
      <sheetData sheetId="3319">
        <row r="1">
          <cell r="A1" t="str">
            <v>PHIẾU XỬ LÝ HỒ SƠ THANH TOÁN VƯỢT THẨM QUYỀN PD</v>
          </cell>
        </row>
      </sheetData>
      <sheetData sheetId="3320">
        <row r="1">
          <cell r="A1" t="str">
            <v>PHIẾU XỬ LÝ HỒ SƠ THANH TOÁN VƯỢT THẨM QUYỀN PD</v>
          </cell>
        </row>
      </sheetData>
      <sheetData sheetId="3321">
        <row r="1">
          <cell r="A1" t="str">
            <v>PHIẾU XỬ LÝ HỒ SƠ THANH TOÁN VƯỢT THẨM QUYỀN PD</v>
          </cell>
        </row>
      </sheetData>
      <sheetData sheetId="3322">
        <row r="1">
          <cell r="A1" t="str">
            <v>PHIẾU XỬ LÝ HỒ SƠ THANH TOÁN VƯỢT THẨM QUYỀN PD</v>
          </cell>
        </row>
      </sheetData>
      <sheetData sheetId="3323">
        <row r="1">
          <cell r="A1" t="str">
            <v>PHIẾU XỬ LÝ HỒ SƠ THANH TOÁN VƯỢT THẨM QUYỀN PD</v>
          </cell>
        </row>
      </sheetData>
      <sheetData sheetId="3324">
        <row r="1">
          <cell r="A1" t="str">
            <v>PHIẾU XỬ LÝ HỒ SƠ THANH TOÁN VƯỢT THẨM QUYỀN PD</v>
          </cell>
        </row>
      </sheetData>
      <sheetData sheetId="3325">
        <row r="1">
          <cell r="A1" t="str">
            <v>PHIẾU XỬ LÝ HỒ SƠ THANH TOÁN VƯỢT THẨM QUYỀN PD</v>
          </cell>
        </row>
      </sheetData>
      <sheetData sheetId="3326">
        <row r="1">
          <cell r="A1" t="str">
            <v>PHIẾU XỬ LÝ HỒ SƠ THANH TOÁN VƯỢT THẨM QUYỀN PD</v>
          </cell>
        </row>
      </sheetData>
      <sheetData sheetId="3327">
        <row r="1">
          <cell r="A1" t="str">
            <v>PHIẾU XỬ LÝ HỒ SƠ THANH TOÁN VƯỢT THẨM QUYỀN PD</v>
          </cell>
        </row>
      </sheetData>
      <sheetData sheetId="3328">
        <row r="1">
          <cell r="A1" t="str">
            <v>PHIẾU XỬ LÝ HỒ SƠ THANH TOÁN VƯỢT THẨM QUYỀN PD</v>
          </cell>
        </row>
      </sheetData>
      <sheetData sheetId="3329">
        <row r="1">
          <cell r="A1" t="str">
            <v>PHIẾU XỬ LÝ HỒ SƠ THANH TOÁN VƯỢT THẨM QUYỀN PD</v>
          </cell>
        </row>
      </sheetData>
      <sheetData sheetId="3330">
        <row r="1">
          <cell r="A1" t="str">
            <v>PHIẾU XỬ LÝ HỒ SƠ THANH TOÁN VƯỢT THẨM QUYỀN PD</v>
          </cell>
        </row>
      </sheetData>
      <sheetData sheetId="3331">
        <row r="1">
          <cell r="A1" t="str">
            <v>PHIẾU XỬ LÝ HỒ SƠ THANH TOÁN VƯỢT THẨM QUYỀN PD</v>
          </cell>
        </row>
      </sheetData>
      <sheetData sheetId="3332">
        <row r="1">
          <cell r="A1" t="str">
            <v>PHIẾU XỬ LÝ HỒ SƠ THANH TOÁN VƯỢT THẨM QUYỀN PD</v>
          </cell>
        </row>
      </sheetData>
      <sheetData sheetId="3333">
        <row r="1">
          <cell r="A1" t="str">
            <v>PHIẾU XỬ LÝ HỒ SƠ THANH TOÁN VƯỢT THẨM QUYỀN PD</v>
          </cell>
        </row>
      </sheetData>
      <sheetData sheetId="3334">
        <row r="1">
          <cell r="A1" t="str">
            <v>PHIẾU XỬ LÝ HỒ SƠ THANH TOÁN VƯỢT THẨM QUYỀN PD</v>
          </cell>
        </row>
      </sheetData>
      <sheetData sheetId="3335">
        <row r="1">
          <cell r="A1" t="str">
            <v>PHIẾU XỬ LÝ HỒ SƠ THANH TOÁN VƯỢT THẨM QUYỀN PD</v>
          </cell>
        </row>
      </sheetData>
      <sheetData sheetId="3336">
        <row r="1">
          <cell r="A1" t="str">
            <v>PHIẾU XỬ LÝ HỒ SƠ THANH TOÁN VƯỢT THẨM QUYỀN PD</v>
          </cell>
        </row>
      </sheetData>
      <sheetData sheetId="3337">
        <row r="1">
          <cell r="A1" t="str">
            <v>PHIẾU XỬ LÝ HỒ SƠ THANH TOÁN VƯỢT THẨM QUYỀN PD</v>
          </cell>
        </row>
      </sheetData>
      <sheetData sheetId="3338">
        <row r="1">
          <cell r="A1" t="str">
            <v>PHIẾU XỬ LÝ HỒ SƠ THANH TOÁN VƯỢT THẨM QUYỀN PD</v>
          </cell>
        </row>
      </sheetData>
      <sheetData sheetId="3339">
        <row r="1">
          <cell r="A1" t="str">
            <v>PHIẾU XỬ LÝ HỒ SƠ THANH TOÁN VƯỢT THẨM QUYỀN PD</v>
          </cell>
        </row>
      </sheetData>
      <sheetData sheetId="3340">
        <row r="1">
          <cell r="A1" t="str">
            <v>PHIẾU XỬ LÝ HỒ SƠ THANH TOÁN VƯỢT THẨM QUYỀN PD</v>
          </cell>
        </row>
      </sheetData>
      <sheetData sheetId="3341">
        <row r="1">
          <cell r="A1" t="str">
            <v>PHIẾU XỬ LÝ HỒ SƠ THANH TOÁN VƯỢT THẨM QUYỀN PD</v>
          </cell>
        </row>
      </sheetData>
      <sheetData sheetId="3342">
        <row r="1">
          <cell r="A1" t="str">
            <v>PHIẾU XỬ LÝ HỒ SƠ THANH TOÁN VƯỢT THẨM QUYỀN PD</v>
          </cell>
        </row>
      </sheetData>
      <sheetData sheetId="3343">
        <row r="1">
          <cell r="A1" t="str">
            <v>PHIẾU XỬ LÝ HỒ SƠ THANH TOÁN VƯỢT THẨM QUYỀN PD</v>
          </cell>
        </row>
      </sheetData>
      <sheetData sheetId="3344">
        <row r="1">
          <cell r="A1" t="str">
            <v>PHIẾU XỬ LÝ HỒ SƠ THANH TOÁN VƯỢT THẨM QUYỀN PD</v>
          </cell>
        </row>
      </sheetData>
      <sheetData sheetId="3345">
        <row r="1">
          <cell r="A1" t="str">
            <v>PHIẾU XỬ LÝ HỒ SƠ THANH TOÁN VƯỢT THẨM QUYỀN PD</v>
          </cell>
        </row>
      </sheetData>
      <sheetData sheetId="3346">
        <row r="1">
          <cell r="A1" t="str">
            <v>PHIẾU XỬ LÝ HỒ SƠ THANH TOÁN VƯỢT THẨM QUYỀN PD</v>
          </cell>
        </row>
      </sheetData>
      <sheetData sheetId="3347">
        <row r="1">
          <cell r="A1" t="str">
            <v>PHIẾU XỬ LÝ HỒ SƠ THANH TOÁN VƯỢT THẨM QUYỀN PD</v>
          </cell>
        </row>
      </sheetData>
      <sheetData sheetId="3348">
        <row r="1">
          <cell r="A1" t="str">
            <v>PHIẾU XỬ LÝ HỒ SƠ THANH TOÁN VƯỢT THẨM QUYỀN PD</v>
          </cell>
        </row>
      </sheetData>
      <sheetData sheetId="3349">
        <row r="1">
          <cell r="A1" t="str">
            <v>PHIẾU XỬ LÝ HỒ SƠ THANH TOÁN VƯỢT THẨM QUYỀN PD</v>
          </cell>
        </row>
      </sheetData>
      <sheetData sheetId="3350">
        <row r="1">
          <cell r="A1" t="str">
            <v>PHIẾU XỬ LÝ HỒ SƠ THANH TOÁN VƯỢT THẨM QUYỀN PD</v>
          </cell>
        </row>
      </sheetData>
      <sheetData sheetId="3351">
        <row r="1">
          <cell r="A1" t="str">
            <v>PHIẾU XỬ LÝ HỒ SƠ THANH TOÁN VƯỢT THẨM QUYỀN PD</v>
          </cell>
        </row>
      </sheetData>
      <sheetData sheetId="3352">
        <row r="1">
          <cell r="A1" t="str">
            <v>PHIẾU XỬ LÝ HỒ SƠ THANH TOÁN VƯỢT THẨM QUYỀN PD</v>
          </cell>
        </row>
      </sheetData>
      <sheetData sheetId="3353">
        <row r="1">
          <cell r="A1" t="str">
            <v>PHIẾU XỬ LÝ HỒ SƠ THANH TOÁN VƯỢT THẨM QUYỀN PD</v>
          </cell>
        </row>
      </sheetData>
      <sheetData sheetId="3354">
        <row r="1">
          <cell r="A1" t="str">
            <v>PHIẾU XỬ LÝ HỒ SƠ THANH TOÁN VƯỢT THẨM QUYỀN PD</v>
          </cell>
        </row>
      </sheetData>
      <sheetData sheetId="3355">
        <row r="1">
          <cell r="A1" t="str">
            <v>PHIẾU XỬ LÝ HỒ SƠ THANH TOÁN VƯỢT THẨM QUYỀN PD</v>
          </cell>
        </row>
      </sheetData>
      <sheetData sheetId="3356">
        <row r="1">
          <cell r="A1" t="str">
            <v>PHIẾU XỬ LÝ HỒ SƠ THANH TOÁN VƯỢT THẨM QUYỀN PD</v>
          </cell>
        </row>
      </sheetData>
      <sheetData sheetId="3357">
        <row r="1">
          <cell r="A1" t="str">
            <v>PHIẾU XỬ LÝ HỒ SƠ THANH TOÁN VƯỢT THẨM QUYỀN PD</v>
          </cell>
        </row>
      </sheetData>
      <sheetData sheetId="3358">
        <row r="1">
          <cell r="A1" t="str">
            <v>PHIẾU XỬ LÝ HỒ SƠ THANH TOÁN VƯỢT THẨM QUYỀN PD</v>
          </cell>
        </row>
      </sheetData>
      <sheetData sheetId="3359">
        <row r="1">
          <cell r="A1" t="str">
            <v>PHIẾU XỬ LÝ HỒ SƠ THANH TOÁN VƯỢT THẨM QUYỀN PD</v>
          </cell>
        </row>
      </sheetData>
      <sheetData sheetId="3360">
        <row r="1">
          <cell r="A1" t="str">
            <v>PHIẾU XỬ LÝ HỒ SƠ THANH TOÁN VƯỢT THẨM QUYỀN PD</v>
          </cell>
        </row>
      </sheetData>
      <sheetData sheetId="3361">
        <row r="1">
          <cell r="A1" t="str">
            <v>PHIẾU XỬ LÝ HỒ SƠ THANH TOÁN VƯỢT THẨM QUYỀN PD</v>
          </cell>
        </row>
      </sheetData>
      <sheetData sheetId="3362">
        <row r="1">
          <cell r="A1" t="str">
            <v>PHIẾU XỬ LÝ HỒ SƠ THANH TOÁN VƯỢT THẨM QUYỀN PD</v>
          </cell>
        </row>
      </sheetData>
      <sheetData sheetId="3363">
        <row r="1">
          <cell r="A1" t="str">
            <v>PHIẾU XỬ LÝ HỒ SƠ THANH TOÁN VƯỢT THẨM QUYỀN PD</v>
          </cell>
        </row>
      </sheetData>
      <sheetData sheetId="3364">
        <row r="1">
          <cell r="A1" t="str">
            <v>PHIẾU XỬ LÝ HỒ SƠ THANH TOÁN VƯỢT THẨM QUYỀN PD</v>
          </cell>
        </row>
      </sheetData>
      <sheetData sheetId="3365">
        <row r="1">
          <cell r="A1" t="str">
            <v>PHIẾU XỬ LÝ HỒ SƠ THANH TOÁN VƯỢT THẨM QUYỀN PD</v>
          </cell>
        </row>
      </sheetData>
      <sheetData sheetId="3366">
        <row r="1">
          <cell r="A1" t="str">
            <v>PHIẾU XỬ LÝ HỒ SƠ THANH TOÁN VƯỢT THẨM QUYỀN PD</v>
          </cell>
        </row>
      </sheetData>
      <sheetData sheetId="3367">
        <row r="1">
          <cell r="A1" t="str">
            <v>PHIẾU XỬ LÝ HỒ SƠ THANH TOÁN VƯỢT THẨM QUYỀN PD</v>
          </cell>
        </row>
      </sheetData>
      <sheetData sheetId="3368">
        <row r="1">
          <cell r="A1" t="str">
            <v>PHIẾU XỬ LÝ HỒ SƠ THANH TOÁN VƯỢT THẨM QUYỀN PD</v>
          </cell>
        </row>
      </sheetData>
      <sheetData sheetId="3369">
        <row r="1">
          <cell r="A1" t="str">
            <v>PHIẾU XỬ LÝ HỒ SƠ THANH TOÁN VƯỢT THẨM QUYỀN PD</v>
          </cell>
        </row>
      </sheetData>
      <sheetData sheetId="3370">
        <row r="1">
          <cell r="A1" t="str">
            <v>PHIẾU XỬ LÝ HỒ SƠ THANH TOÁN VƯỢT THẨM QUYỀN PD</v>
          </cell>
        </row>
      </sheetData>
      <sheetData sheetId="3371">
        <row r="1">
          <cell r="A1" t="str">
            <v>PHIẾU XỬ LÝ HỒ SƠ THANH TOÁN VƯỢT THẨM QUYỀN PD</v>
          </cell>
        </row>
      </sheetData>
      <sheetData sheetId="3372">
        <row r="1">
          <cell r="A1" t="str">
            <v>PHIẾU XỬ LÝ HỒ SƠ THANH TOÁN VƯỢT THẨM QUYỀN PD</v>
          </cell>
        </row>
      </sheetData>
      <sheetData sheetId="3373">
        <row r="1">
          <cell r="A1" t="str">
            <v>PHIẾU XỬ LÝ HỒ SƠ THANH TOÁN VƯỢT THẨM QUYỀN PD</v>
          </cell>
        </row>
      </sheetData>
      <sheetData sheetId="3374">
        <row r="1">
          <cell r="A1" t="str">
            <v>PHIẾU XỬ LÝ HỒ SƠ THANH TOÁN VƯỢT THẨM QUYỀN PD</v>
          </cell>
        </row>
      </sheetData>
      <sheetData sheetId="3375">
        <row r="1">
          <cell r="A1" t="str">
            <v>PHIẾU XỬ LÝ HỒ SƠ THANH TOÁN VƯỢT THẨM QUYỀN PD</v>
          </cell>
        </row>
      </sheetData>
      <sheetData sheetId="3376">
        <row r="1">
          <cell r="A1" t="str">
            <v>PHIẾU XỬ LÝ HỒ SƠ THANH TOÁN VƯỢT THẨM QUYỀN PD</v>
          </cell>
        </row>
      </sheetData>
      <sheetData sheetId="3377">
        <row r="1">
          <cell r="A1" t="str">
            <v>PHIẾU XỬ LÝ HỒ SƠ THANH TOÁN VƯỢT THẨM QUYỀN PD</v>
          </cell>
        </row>
      </sheetData>
      <sheetData sheetId="3378">
        <row r="1">
          <cell r="A1" t="str">
            <v>PHIẾU XỬ LÝ HỒ SƠ THANH TOÁN VƯỢT THẨM QUYỀN PD</v>
          </cell>
        </row>
      </sheetData>
      <sheetData sheetId="3379">
        <row r="1">
          <cell r="A1" t="str">
            <v>PHIẾU XỬ LÝ HỒ SƠ THANH TOÁN VƯỢT THẨM QUYỀN PD</v>
          </cell>
        </row>
      </sheetData>
      <sheetData sheetId="3380">
        <row r="1">
          <cell r="A1" t="str">
            <v>PHIẾU XỬ LÝ HỒ SƠ THANH TOÁN VƯỢT THẨM QUYỀN PD</v>
          </cell>
        </row>
      </sheetData>
      <sheetData sheetId="3381" refreshError="1"/>
      <sheetData sheetId="3382" refreshError="1"/>
      <sheetData sheetId="3383" refreshError="1"/>
      <sheetData sheetId="3384">
        <row r="1">
          <cell r="A1" t="str">
            <v>PHIẾU XỬ LÝ HỒ SƠ THANH TOÁN VƯỢT THẨM QUYỀN PD</v>
          </cell>
        </row>
      </sheetData>
      <sheetData sheetId="3385">
        <row r="1">
          <cell r="A1" t="str">
            <v>PHIẾU XỬ LÝ HỒ SƠ THANH TOÁN VƯỢT THẨM QUYỀN PD</v>
          </cell>
        </row>
      </sheetData>
      <sheetData sheetId="3386">
        <row r="1">
          <cell r="A1" t="str">
            <v>PHIẾU XỬ LÝ HỒ SƠ THANH TOÁN VƯỢT THẨM QUYỀN PD</v>
          </cell>
        </row>
      </sheetData>
      <sheetData sheetId="3387">
        <row r="1">
          <cell r="A1" t="str">
            <v>PHIẾU XỬ LÝ HỒ SƠ THANH TOÁN VƯỢT THẨM QUYỀN PD</v>
          </cell>
        </row>
      </sheetData>
      <sheetData sheetId="3388">
        <row r="1">
          <cell r="A1" t="str">
            <v>PHIẾU XỬ LÝ HỒ SƠ THANH TOÁN VƯỢT THẨM QUYỀN PD</v>
          </cell>
        </row>
      </sheetData>
      <sheetData sheetId="3389">
        <row r="1">
          <cell r="A1" t="str">
            <v>PHIẾU XỬ LÝ HỒ SƠ THANH TOÁN VƯỢT THẨM QUYỀN PD</v>
          </cell>
        </row>
      </sheetData>
      <sheetData sheetId="3390">
        <row r="1">
          <cell r="A1" t="str">
            <v>PHIẾU XỬ LÝ HỒ SƠ THANH TOÁN VƯỢT THẨM QUYỀN PD</v>
          </cell>
        </row>
      </sheetData>
      <sheetData sheetId="3391">
        <row r="1">
          <cell r="A1" t="str">
            <v>PHIẾU XỬ LÝ HỒ SƠ THANH TOÁN VƯỢT THẨM QUYỀN PD</v>
          </cell>
        </row>
      </sheetData>
      <sheetData sheetId="3392">
        <row r="1">
          <cell r="A1" t="str">
            <v>PHIẾU XỬ LÝ HỒ SƠ THANH TOÁN VƯỢT THẨM QUYỀN PD</v>
          </cell>
        </row>
      </sheetData>
      <sheetData sheetId="3393">
        <row r="1">
          <cell r="A1" t="str">
            <v>PHIẾU XỬ LÝ HỒ SƠ THANH TOÁN VƯỢT THẨM QUYỀN PD</v>
          </cell>
        </row>
      </sheetData>
      <sheetData sheetId="3394">
        <row r="1">
          <cell r="A1" t="str">
            <v>PHIẾU XỬ LÝ HỒ SƠ THANH TOÁN VƯỢT THẨM QUYỀN PD</v>
          </cell>
        </row>
      </sheetData>
      <sheetData sheetId="3395">
        <row r="1">
          <cell r="A1" t="str">
            <v>PHIẾU XỬ LÝ HỒ SƠ THANH TOÁN VƯỢT THẨM QUYỀN PD</v>
          </cell>
        </row>
      </sheetData>
      <sheetData sheetId="3396">
        <row r="1">
          <cell r="A1" t="str">
            <v>PHIẾU XỬ LÝ HỒ SƠ THANH TOÁN VƯỢT THẨM QUYỀN PD</v>
          </cell>
        </row>
      </sheetData>
      <sheetData sheetId="3397">
        <row r="1">
          <cell r="A1" t="str">
            <v>PHIẾU XỬ LÝ HỒ SƠ THANH TOÁN VƯỢT THẨM QUYỀN PD</v>
          </cell>
        </row>
      </sheetData>
      <sheetData sheetId="3398">
        <row r="1">
          <cell r="A1" t="str">
            <v>PHIẾU XỬ LÝ HỒ SƠ THANH TOÁN VƯỢT THẨM QUYỀN PD</v>
          </cell>
        </row>
      </sheetData>
      <sheetData sheetId="3399">
        <row r="1">
          <cell r="A1" t="str">
            <v>PHIẾU XỬ LÝ HỒ SƠ THANH TOÁN VƯỢT THẨM QUYỀN PD</v>
          </cell>
        </row>
      </sheetData>
      <sheetData sheetId="3400">
        <row r="1">
          <cell r="A1" t="str">
            <v>PHIẾU XỬ LÝ HỒ SƠ THANH TOÁN VƯỢT THẨM QUYỀN PD</v>
          </cell>
        </row>
      </sheetData>
      <sheetData sheetId="3401">
        <row r="1">
          <cell r="A1" t="str">
            <v>PHIẾU XỬ LÝ HỒ SƠ THANH TOÁN VƯỢT THẨM QUYỀN PD</v>
          </cell>
        </row>
      </sheetData>
      <sheetData sheetId="3402">
        <row r="1">
          <cell r="A1" t="str">
            <v>PHIẾU XỬ LÝ HỒ SƠ THANH TOÁN VƯỢT THẨM QUYỀN PD</v>
          </cell>
        </row>
      </sheetData>
      <sheetData sheetId="3403">
        <row r="1">
          <cell r="A1" t="str">
            <v>PHIẾU XỬ LÝ HỒ SƠ THANH TOÁN VƯỢT THẨM QUYỀN PD</v>
          </cell>
        </row>
      </sheetData>
      <sheetData sheetId="3404">
        <row r="1">
          <cell r="A1" t="str">
            <v>PHIẾU XỬ LÝ HỒ SƠ THANH TOÁN VƯỢT THẨM QUYỀN PD</v>
          </cell>
        </row>
      </sheetData>
      <sheetData sheetId="3405">
        <row r="1">
          <cell r="A1" t="str">
            <v>PHIẾU XỬ LÝ HỒ SƠ THANH TOÁN VƯỢT THẨM QUYỀN PD</v>
          </cell>
        </row>
      </sheetData>
      <sheetData sheetId="3406">
        <row r="1">
          <cell r="A1" t="str">
            <v>PHIẾU XỬ LÝ HỒ SƠ THANH TOÁN VƯỢT THẨM QUYỀN PD</v>
          </cell>
        </row>
      </sheetData>
      <sheetData sheetId="3407">
        <row r="1">
          <cell r="A1" t="str">
            <v>PHIẾU XỬ LÝ HỒ SƠ THANH TOÁN VƯỢT THẨM QUYỀN PD</v>
          </cell>
        </row>
      </sheetData>
      <sheetData sheetId="3408">
        <row r="1">
          <cell r="A1" t="str">
            <v>PHIẾU XỬ LÝ HỒ SƠ THANH TOÁN VƯỢT THẨM QUYỀN PD</v>
          </cell>
        </row>
      </sheetData>
      <sheetData sheetId="3409">
        <row r="1">
          <cell r="A1" t="str">
            <v>PHIẾU XỬ LÝ HỒ SƠ THANH TOÁN VƯỢT THẨM QUYỀN PD</v>
          </cell>
        </row>
      </sheetData>
      <sheetData sheetId="3410">
        <row r="1">
          <cell r="A1" t="str">
            <v>PHIẾU XỬ LÝ HỒ SƠ THANH TOÁN VƯỢT THẨM QUYỀN PD</v>
          </cell>
        </row>
      </sheetData>
      <sheetData sheetId="3411">
        <row r="1">
          <cell r="A1" t="str">
            <v>PHIẾU XỬ LÝ HỒ SƠ THANH TOÁN VƯỢT THẨM QUYỀN PD</v>
          </cell>
        </row>
      </sheetData>
      <sheetData sheetId="3412">
        <row r="1">
          <cell r="A1" t="str">
            <v>PHIẾU XỬ LÝ HỒ SƠ THANH TOÁN VƯỢT THẨM QUYỀN PD</v>
          </cell>
        </row>
      </sheetData>
      <sheetData sheetId="3413">
        <row r="1">
          <cell r="A1" t="str">
            <v>PHIẾU XỬ LÝ HỒ SƠ THANH TOÁN VƯỢT THẨM QUYỀN PD</v>
          </cell>
        </row>
      </sheetData>
      <sheetData sheetId="3414">
        <row r="1">
          <cell r="A1" t="str">
            <v>PHIẾU XỬ LÝ HỒ SƠ THANH TOÁN VƯỢT THẨM QUYỀN PD</v>
          </cell>
        </row>
      </sheetData>
      <sheetData sheetId="3415">
        <row r="1">
          <cell r="A1" t="str">
            <v>PHIẾU XỬ LÝ HỒ SƠ THANH TOÁN VƯỢT THẨM QUYỀN PD</v>
          </cell>
        </row>
      </sheetData>
      <sheetData sheetId="3416">
        <row r="1">
          <cell r="A1" t="str">
            <v>PHIẾU XỬ LÝ HỒ SƠ THANH TOÁN VƯỢT THẨM QUYỀN PD</v>
          </cell>
        </row>
      </sheetData>
      <sheetData sheetId="3417">
        <row r="1">
          <cell r="A1" t="str">
            <v>PHIẾU XỬ LÝ HỒ SƠ THANH TOÁN VƯỢT THẨM QUYỀN PD</v>
          </cell>
        </row>
      </sheetData>
      <sheetData sheetId="3418">
        <row r="1">
          <cell r="A1" t="str">
            <v>PHIẾU XỬ LÝ HỒ SƠ THANH TOÁN VƯỢT THẨM QUYỀN PD</v>
          </cell>
        </row>
      </sheetData>
      <sheetData sheetId="3419">
        <row r="1">
          <cell r="A1" t="str">
            <v>PHIẾU XỬ LÝ HỒ SƠ THANH TOÁN VƯỢT THẨM QUYỀN PD</v>
          </cell>
        </row>
      </sheetData>
      <sheetData sheetId="3420">
        <row r="1">
          <cell r="A1" t="str">
            <v>PHIẾU XỬ LÝ HỒ SƠ THANH TOÁN VƯỢT THẨM QUYỀN PD</v>
          </cell>
        </row>
      </sheetData>
      <sheetData sheetId="3421">
        <row r="1">
          <cell r="A1" t="str">
            <v>PHIẾU XỬ LÝ HỒ SƠ THANH TOÁN VƯỢT THẨM QUYỀN PD</v>
          </cell>
        </row>
      </sheetData>
      <sheetData sheetId="3422">
        <row r="1">
          <cell r="A1" t="str">
            <v>PHIẾU XỬ LÝ HỒ SƠ THANH TOÁN VƯỢT THẨM QUYỀN PD</v>
          </cell>
        </row>
      </sheetData>
      <sheetData sheetId="3423">
        <row r="1">
          <cell r="A1" t="str">
            <v>PHIẾU XỬ LÝ HỒ SƠ THANH TOÁN VƯỢT THẨM QUYỀN PD</v>
          </cell>
        </row>
      </sheetData>
      <sheetData sheetId="3424">
        <row r="1">
          <cell r="A1" t="str">
            <v>PHIẾU XỬ LÝ HỒ SƠ THANH TOÁN VƯỢT THẨM QUYỀN PD</v>
          </cell>
        </row>
      </sheetData>
      <sheetData sheetId="3425">
        <row r="1">
          <cell r="A1" t="str">
            <v>PHIẾU XỬ LÝ HỒ SƠ THANH TOÁN VƯỢT THẨM QUYỀN PD</v>
          </cell>
        </row>
      </sheetData>
      <sheetData sheetId="3426">
        <row r="1">
          <cell r="A1" t="str">
            <v>PHIẾU XỬ LÝ HỒ SƠ THANH TOÁN VƯỢT THẨM QUYỀN PD</v>
          </cell>
        </row>
      </sheetData>
      <sheetData sheetId="3427">
        <row r="1">
          <cell r="A1" t="str">
            <v>PHIẾU XỬ LÝ HỒ SƠ THANH TOÁN VƯỢT THẨM QUYỀN PD</v>
          </cell>
        </row>
      </sheetData>
      <sheetData sheetId="3428">
        <row r="1">
          <cell r="A1" t="str">
            <v>PHIẾU XỬ LÝ HỒ SƠ THANH TOÁN VƯỢT THẨM QUYỀN PD</v>
          </cell>
        </row>
      </sheetData>
      <sheetData sheetId="3429">
        <row r="1">
          <cell r="A1" t="str">
            <v>PHIẾU XỬ LÝ HỒ SƠ THANH TOÁN VƯỢT THẨM QUYỀN PD</v>
          </cell>
        </row>
      </sheetData>
      <sheetData sheetId="3430">
        <row r="1">
          <cell r="A1" t="str">
            <v>PHIẾU XỬ LÝ HỒ SƠ THANH TOÁN VƯỢT THẨM QUYỀN PD</v>
          </cell>
        </row>
      </sheetData>
      <sheetData sheetId="3431">
        <row r="1">
          <cell r="A1" t="str">
            <v>PHIẾU XỬ LÝ HỒ SƠ THANH TOÁN VƯỢT THẨM QUYỀN PD</v>
          </cell>
        </row>
      </sheetData>
      <sheetData sheetId="3432">
        <row r="1">
          <cell r="A1" t="str">
            <v>PHIẾU XỬ LÝ HỒ SƠ THANH TOÁN VƯỢT THẨM QUYỀN PD</v>
          </cell>
        </row>
      </sheetData>
      <sheetData sheetId="3433">
        <row r="1">
          <cell r="A1" t="str">
            <v>PHIẾU XỬ LÝ HỒ SƠ THANH TOÁN VƯỢT THẨM QUYỀN PD</v>
          </cell>
        </row>
      </sheetData>
      <sheetData sheetId="3434">
        <row r="1">
          <cell r="A1" t="str">
            <v>PHIẾU XỬ LÝ HỒ SƠ THANH TOÁN VƯỢT THẨM QUYỀN PD</v>
          </cell>
        </row>
      </sheetData>
      <sheetData sheetId="3435">
        <row r="1">
          <cell r="A1" t="str">
            <v>PHIẾU XỬ LÝ HỒ SƠ THANH TOÁN VƯỢT THẨM QUYỀN PD</v>
          </cell>
        </row>
      </sheetData>
      <sheetData sheetId="3436">
        <row r="1">
          <cell r="A1" t="str">
            <v>PHIẾU XỬ LÝ HỒ SƠ THANH TOÁN VƯỢT THẨM QUYỀN PD</v>
          </cell>
        </row>
      </sheetData>
      <sheetData sheetId="3437">
        <row r="1">
          <cell r="A1" t="str">
            <v>PHIẾU XỬ LÝ HỒ SƠ THANH TOÁN VƯỢT THẨM QUYỀN PD</v>
          </cell>
        </row>
      </sheetData>
      <sheetData sheetId="3438">
        <row r="1">
          <cell r="A1" t="str">
            <v>PHIẾU XỬ LÝ HỒ SƠ THANH TOÁN VƯỢT THẨM QUYỀN PD</v>
          </cell>
        </row>
      </sheetData>
      <sheetData sheetId="3439">
        <row r="1">
          <cell r="A1" t="str">
            <v>PHIẾU XỬ LÝ HỒ SƠ THANH TOÁN VƯỢT THẨM QUYỀN PD</v>
          </cell>
        </row>
      </sheetData>
      <sheetData sheetId="3440">
        <row r="1">
          <cell r="A1" t="str">
            <v>PHIẾU XỬ LÝ HỒ SƠ THANH TOÁN VƯỢT THẨM QUYỀN PD</v>
          </cell>
        </row>
      </sheetData>
      <sheetData sheetId="3441">
        <row r="1">
          <cell r="A1" t="str">
            <v>PHIẾU XỬ LÝ HỒ SƠ THANH TOÁN VƯỢT THẨM QUYỀN PD</v>
          </cell>
        </row>
      </sheetData>
      <sheetData sheetId="3442">
        <row r="1">
          <cell r="A1" t="str">
            <v>PHIẾU XỬ LÝ HỒ SƠ THANH TOÁN VƯỢT THẨM QUYỀN PD</v>
          </cell>
        </row>
      </sheetData>
      <sheetData sheetId="3443">
        <row r="1">
          <cell r="A1" t="str">
            <v>PHIẾU XỬ LÝ HỒ SƠ THANH TOÁN VƯỢT THẨM QUYỀN PD</v>
          </cell>
        </row>
      </sheetData>
      <sheetData sheetId="3444">
        <row r="1">
          <cell r="A1" t="str">
            <v>PHIẾU XỬ LÝ HỒ SƠ THANH TOÁN VƯỢT THẨM QUYỀN PD</v>
          </cell>
        </row>
      </sheetData>
      <sheetData sheetId="3445">
        <row r="1">
          <cell r="A1" t="str">
            <v>PHIẾU XỬ LÝ HỒ SƠ THANH TOÁN VƯỢT THẨM QUYỀN PD</v>
          </cell>
        </row>
      </sheetData>
      <sheetData sheetId="3446">
        <row r="1">
          <cell r="A1" t="str">
            <v>PHIẾU XỬ LÝ HỒ SƠ THANH TOÁN VƯỢT THẨM QUYỀN PD</v>
          </cell>
        </row>
      </sheetData>
      <sheetData sheetId="3447">
        <row r="1">
          <cell r="A1" t="str">
            <v>PHIẾU XỬ LÝ HỒ SƠ THANH TOÁN VƯỢT THẨM QUYỀN PD</v>
          </cell>
        </row>
      </sheetData>
      <sheetData sheetId="3448">
        <row r="1">
          <cell r="A1" t="str">
            <v>PHIẾU XỬ LÝ HỒ SƠ THANH TOÁN VƯỢT THẨM QUYỀN PD</v>
          </cell>
        </row>
      </sheetData>
      <sheetData sheetId="3449">
        <row r="1">
          <cell r="A1" t="str">
            <v>PHIẾU XỬ LÝ HỒ SƠ THANH TOÁN VƯỢT THẨM QUYỀN PD</v>
          </cell>
        </row>
      </sheetData>
      <sheetData sheetId="3450">
        <row r="1">
          <cell r="A1" t="str">
            <v>PHIẾU XỬ LÝ HỒ SƠ THANH TOÁN VƯỢT THẨM QUYỀN PD</v>
          </cell>
        </row>
      </sheetData>
      <sheetData sheetId="3451">
        <row r="1">
          <cell r="A1" t="str">
            <v>PHIẾU XỬ LÝ HỒ SƠ THANH TOÁN VƯỢT THẨM QUYỀN PD</v>
          </cell>
        </row>
      </sheetData>
      <sheetData sheetId="3452">
        <row r="1">
          <cell r="A1" t="str">
            <v>PHIẾU XỬ LÝ HỒ SƠ THANH TOÁN VƯỢT THẨM QUYỀN PD</v>
          </cell>
        </row>
      </sheetData>
      <sheetData sheetId="3453">
        <row r="1">
          <cell r="A1" t="str">
            <v>PHIẾU XỬ LÝ HỒ SƠ THANH TOÁN VƯỢT THẨM QUYỀN PD</v>
          </cell>
        </row>
      </sheetData>
      <sheetData sheetId="3454">
        <row r="1">
          <cell r="A1" t="str">
            <v>PHIẾU XỬ LÝ HỒ SƠ THANH TOÁN VƯỢT THẨM QUYỀN PD</v>
          </cell>
        </row>
      </sheetData>
      <sheetData sheetId="3455">
        <row r="1">
          <cell r="A1" t="str">
            <v>PHIẾU XỬ LÝ HỒ SƠ THANH TOÁN VƯỢT THẨM QUYỀN PD</v>
          </cell>
        </row>
      </sheetData>
      <sheetData sheetId="3456">
        <row r="1">
          <cell r="A1" t="str">
            <v>PHIẾU XỬ LÝ HỒ SƠ THANH TOÁN VƯỢT THẨM QUYỀN PD</v>
          </cell>
        </row>
      </sheetData>
      <sheetData sheetId="3457">
        <row r="1">
          <cell r="A1" t="str">
            <v>PHIẾU XỬ LÝ HỒ SƠ THANH TOÁN VƯỢT THẨM QUYỀN PD</v>
          </cell>
        </row>
      </sheetData>
      <sheetData sheetId="3458">
        <row r="1">
          <cell r="A1" t="str">
            <v>PHIẾU XỬ LÝ HỒ SƠ THANH TOÁN VƯỢT THẨM QUYỀN PD</v>
          </cell>
        </row>
      </sheetData>
      <sheetData sheetId="3459">
        <row r="1">
          <cell r="A1" t="str">
            <v>PHIẾU XỬ LÝ HỒ SƠ THANH TOÁN VƯỢT THẨM QUYỀN PD</v>
          </cell>
        </row>
      </sheetData>
      <sheetData sheetId="3460">
        <row r="1">
          <cell r="A1" t="str">
            <v>PHIẾU XỬ LÝ HỒ SƠ THANH TOÁN VƯỢT THẨM QUYỀN PD</v>
          </cell>
        </row>
      </sheetData>
      <sheetData sheetId="3461">
        <row r="1">
          <cell r="A1" t="str">
            <v>PHIẾU XỬ LÝ HỒ SƠ THANH TOÁN VƯỢT THẨM QUYỀN PD</v>
          </cell>
        </row>
      </sheetData>
      <sheetData sheetId="3462">
        <row r="1">
          <cell r="A1" t="str">
            <v>PHIẾU XỬ LÝ HỒ SƠ THANH TOÁN VƯỢT THẨM QUYỀN PD</v>
          </cell>
        </row>
      </sheetData>
      <sheetData sheetId="3463">
        <row r="1">
          <cell r="A1" t="str">
            <v>PHIẾU XỬ LÝ HỒ SƠ THANH TOÁN VƯỢT THẨM QUYỀN PD</v>
          </cell>
        </row>
      </sheetData>
      <sheetData sheetId="3464">
        <row r="1">
          <cell r="A1" t="str">
            <v>PHIẾU XỬ LÝ HỒ SƠ THANH TOÁN VƯỢT THẨM QUYỀN PD</v>
          </cell>
        </row>
      </sheetData>
      <sheetData sheetId="3465">
        <row r="1">
          <cell r="A1" t="str">
            <v>PHIẾU XỬ LÝ HỒ SƠ THANH TOÁN VƯỢT THẨM QUYỀN PD</v>
          </cell>
        </row>
      </sheetData>
      <sheetData sheetId="3466">
        <row r="1">
          <cell r="A1" t="str">
            <v>PHIẾU XỬ LÝ HỒ SƠ THANH TOÁN VƯỢT THẨM QUYỀN PD</v>
          </cell>
        </row>
      </sheetData>
      <sheetData sheetId="3467">
        <row r="1">
          <cell r="A1" t="str">
            <v>PHIẾU XỬ LÝ HỒ SƠ THANH TOÁN VƯỢT THẨM QUYỀN PD</v>
          </cell>
        </row>
      </sheetData>
      <sheetData sheetId="3468">
        <row r="1">
          <cell r="A1" t="str">
            <v>PHIẾU XỬ LÝ HỒ SƠ THANH TOÁN VƯỢT THẨM QUYỀN PD</v>
          </cell>
        </row>
      </sheetData>
      <sheetData sheetId="3469">
        <row r="1">
          <cell r="A1" t="str">
            <v>PHIẾU XỬ LÝ HỒ SƠ THANH TOÁN VƯỢT THẨM QUYỀN PD</v>
          </cell>
        </row>
      </sheetData>
      <sheetData sheetId="3470">
        <row r="1">
          <cell r="A1" t="str">
            <v>PHIẾU XỬ LÝ HỒ SƠ THANH TOÁN VƯỢT THẨM QUYỀN PD</v>
          </cell>
        </row>
      </sheetData>
      <sheetData sheetId="3471">
        <row r="1">
          <cell r="A1" t="str">
            <v>PHIẾU XỬ LÝ HỒ SƠ THANH TOÁN VƯỢT THẨM QUYỀN PD</v>
          </cell>
        </row>
      </sheetData>
      <sheetData sheetId="3472">
        <row r="1">
          <cell r="A1" t="str">
            <v>PHIẾU XỬ LÝ HỒ SƠ THANH TOÁN VƯỢT THẨM QUYỀN PD</v>
          </cell>
        </row>
      </sheetData>
      <sheetData sheetId="3473">
        <row r="1">
          <cell r="A1" t="str">
            <v>PHIẾU XỬ LÝ HỒ SƠ THANH TOÁN VƯỢT THẨM QUYỀN PD</v>
          </cell>
        </row>
      </sheetData>
      <sheetData sheetId="3474">
        <row r="1">
          <cell r="A1" t="str">
            <v>PHIẾU XỬ LÝ HỒ SƠ THANH TOÁN VƯỢT THẨM QUYỀN PD</v>
          </cell>
        </row>
      </sheetData>
      <sheetData sheetId="3475">
        <row r="1">
          <cell r="A1" t="str">
            <v>PHIẾU XỬ LÝ HỒ SƠ THANH TOÁN VƯỢT THẨM QUYỀN PD</v>
          </cell>
        </row>
      </sheetData>
      <sheetData sheetId="3476">
        <row r="1">
          <cell r="A1" t="str">
            <v>PHIẾU XỬ LÝ HỒ SƠ THANH TOÁN VƯỢT THẨM QUYỀN PD</v>
          </cell>
        </row>
      </sheetData>
      <sheetData sheetId="3477">
        <row r="1">
          <cell r="A1" t="str">
            <v>PHIẾU XỬ LÝ HỒ SƠ THANH TOÁN VƯỢT THẨM QUYỀN PD</v>
          </cell>
        </row>
      </sheetData>
      <sheetData sheetId="3478">
        <row r="1">
          <cell r="A1" t="str">
            <v>PHIẾU XỬ LÝ HỒ SƠ THANH TOÁN VƯỢT THẨM QUYỀN PD</v>
          </cell>
        </row>
      </sheetData>
      <sheetData sheetId="3479">
        <row r="1">
          <cell r="A1" t="str">
            <v>PHIẾU XỬ LÝ HỒ SƠ THANH TOÁN VƯỢT THẨM QUYỀN PD</v>
          </cell>
        </row>
      </sheetData>
      <sheetData sheetId="3480">
        <row r="1">
          <cell r="A1" t="str">
            <v>PHIẾU XỬ LÝ HỒ SƠ THANH TOÁN VƯỢT THẨM QUYỀN PD</v>
          </cell>
        </row>
      </sheetData>
      <sheetData sheetId="3481">
        <row r="1">
          <cell r="A1" t="str">
            <v>PHIẾU XỬ LÝ HỒ SƠ THANH TOÁN VƯỢT THẨM QUYỀN PD</v>
          </cell>
        </row>
      </sheetData>
      <sheetData sheetId="3482">
        <row r="1">
          <cell r="A1" t="str">
            <v>PHIẾU XỬ LÝ HỒ SƠ THANH TOÁN VƯỢT THẨM QUYỀN PD</v>
          </cell>
        </row>
      </sheetData>
      <sheetData sheetId="3483">
        <row r="1">
          <cell r="A1" t="str">
            <v>PHIẾU XỬ LÝ HỒ SƠ THANH TOÁN VƯỢT THẨM QUYỀN PD</v>
          </cell>
        </row>
      </sheetData>
      <sheetData sheetId="3484">
        <row r="1">
          <cell r="A1" t="str">
            <v>PHIẾU XỬ LÝ HỒ SƠ THANH TOÁN VƯỢT THẨM QUYỀN PD</v>
          </cell>
        </row>
      </sheetData>
      <sheetData sheetId="3485">
        <row r="1">
          <cell r="A1" t="str">
            <v>PHIẾU XỬ LÝ HỒ SƠ THANH TOÁN VƯỢT THẨM QUYỀN PD</v>
          </cell>
        </row>
      </sheetData>
      <sheetData sheetId="3486">
        <row r="1">
          <cell r="A1" t="str">
            <v>PHIẾU XỬ LÝ HỒ SƠ THANH TOÁN VƯỢT THẨM QUYỀN PD</v>
          </cell>
        </row>
      </sheetData>
      <sheetData sheetId="3487">
        <row r="1">
          <cell r="A1" t="str">
            <v>PHIẾU XỬ LÝ HỒ SƠ THANH TOÁN VƯỢT THẨM QUYỀN PD</v>
          </cell>
        </row>
      </sheetData>
      <sheetData sheetId="3488">
        <row r="1">
          <cell r="A1" t="str">
            <v>PHIẾU XỬ LÝ HỒ SƠ THANH TOÁN VƯỢT THẨM QUYỀN PD</v>
          </cell>
        </row>
      </sheetData>
      <sheetData sheetId="3489">
        <row r="1">
          <cell r="A1" t="str">
            <v>PHIẾU XỬ LÝ HỒ SƠ THANH TOÁN VƯỢT THẨM QUYỀN PD</v>
          </cell>
        </row>
      </sheetData>
      <sheetData sheetId="3490">
        <row r="1">
          <cell r="A1" t="str">
            <v>PHIẾU XỬ LÝ HỒ SƠ THANH TOÁN VƯỢT THẨM QUYỀN PD</v>
          </cell>
        </row>
      </sheetData>
      <sheetData sheetId="3491">
        <row r="1">
          <cell r="A1" t="str">
            <v>PHIẾU XỬ LÝ HỒ SƠ THANH TOÁN VƯỢT THẨM QUYỀN PD</v>
          </cell>
        </row>
      </sheetData>
      <sheetData sheetId="3492">
        <row r="1">
          <cell r="A1" t="str">
            <v>PHIẾU XỬ LÝ HỒ SƠ THANH TOÁN VƯỢT THẨM QUYỀN PD</v>
          </cell>
        </row>
      </sheetData>
      <sheetData sheetId="3493">
        <row r="1">
          <cell r="A1" t="str">
            <v>PHIẾU XỬ LÝ HỒ SƠ THANH TOÁN VƯỢT THẨM QUYỀN PD</v>
          </cell>
        </row>
      </sheetData>
      <sheetData sheetId="3494">
        <row r="1">
          <cell r="A1" t="str">
            <v>PHIẾU XỬ LÝ HỒ SƠ THANH TOÁN VƯỢT THẨM QUYỀN PD</v>
          </cell>
        </row>
      </sheetData>
      <sheetData sheetId="3495">
        <row r="1">
          <cell r="A1" t="str">
            <v>PHIẾU XỬ LÝ HỒ SƠ THANH TOÁN VƯỢT THẨM QUYỀN PD</v>
          </cell>
        </row>
      </sheetData>
      <sheetData sheetId="3496">
        <row r="1">
          <cell r="A1" t="str">
            <v>PHIẾU XỬ LÝ HỒ SƠ THANH TOÁN VƯỢT THẨM QUYỀN PD</v>
          </cell>
        </row>
      </sheetData>
      <sheetData sheetId="3497">
        <row r="1">
          <cell r="A1" t="str">
            <v>PHIẾU XỬ LÝ HỒ SƠ THANH TOÁN VƯỢT THẨM QUYỀN PD</v>
          </cell>
        </row>
      </sheetData>
      <sheetData sheetId="3498">
        <row r="1">
          <cell r="A1" t="str">
            <v>PHIẾU XỬ LÝ HỒ SƠ THANH TOÁN VƯỢT THẨM QUYỀN PD</v>
          </cell>
        </row>
      </sheetData>
      <sheetData sheetId="3499">
        <row r="1">
          <cell r="A1" t="str">
            <v>PHIẾU XỬ LÝ HỒ SƠ THANH TOÁN VƯỢT THẨM QUYỀN PD</v>
          </cell>
        </row>
      </sheetData>
      <sheetData sheetId="3500">
        <row r="1">
          <cell r="A1" t="str">
            <v>PHIẾU XỬ LÝ HỒ SƠ THANH TOÁN VƯỢT THẨM QUYỀN PD</v>
          </cell>
        </row>
      </sheetData>
      <sheetData sheetId="3501">
        <row r="1">
          <cell r="A1" t="str">
            <v>PHIẾU XỬ LÝ HỒ SƠ THANH TOÁN VƯỢT THẨM QUYỀN PD</v>
          </cell>
        </row>
      </sheetData>
      <sheetData sheetId="3502">
        <row r="1">
          <cell r="A1" t="str">
            <v>PHIẾU XỬ LÝ HỒ SƠ THANH TOÁN VƯỢT THẨM QUYỀN PD</v>
          </cell>
        </row>
      </sheetData>
      <sheetData sheetId="3503">
        <row r="1">
          <cell r="A1" t="str">
            <v>PHIẾU XỬ LÝ HỒ SƠ THANH TOÁN VƯỢT THẨM QUYỀN PD</v>
          </cell>
        </row>
      </sheetData>
      <sheetData sheetId="3504">
        <row r="1">
          <cell r="A1" t="str">
            <v>PHIẾU XỬ LÝ HỒ SƠ THANH TOÁN VƯỢT THẨM QUYỀN PD</v>
          </cell>
        </row>
      </sheetData>
      <sheetData sheetId="3505">
        <row r="1">
          <cell r="A1" t="str">
            <v>PHIẾU XỬ LÝ HỒ SƠ THANH TOÁN VƯỢT THẨM QUYỀN PD</v>
          </cell>
        </row>
      </sheetData>
      <sheetData sheetId="3506">
        <row r="1">
          <cell r="A1" t="str">
            <v>PHIẾU XỬ LÝ HỒ SƠ THANH TOÁN VƯỢT THẨM QUYỀN PD</v>
          </cell>
        </row>
      </sheetData>
      <sheetData sheetId="3507">
        <row r="1">
          <cell r="A1" t="str">
            <v>PHIẾU XỬ LÝ HỒ SƠ THANH TOÁN VƯỢT THẨM QUYỀN PD</v>
          </cell>
        </row>
      </sheetData>
      <sheetData sheetId="3508">
        <row r="1">
          <cell r="A1" t="str">
            <v>PHIẾU XỬ LÝ HỒ SƠ THANH TOÁN VƯỢT THẨM QUYỀN PD</v>
          </cell>
        </row>
      </sheetData>
      <sheetData sheetId="3509">
        <row r="1">
          <cell r="A1" t="str">
            <v>PHIẾU XỬ LÝ HỒ SƠ THANH TOÁN VƯỢT THẨM QUYỀN PD</v>
          </cell>
        </row>
      </sheetData>
      <sheetData sheetId="3510">
        <row r="1">
          <cell r="A1" t="str">
            <v>PHIẾU XỬ LÝ HỒ SƠ THANH TOÁN VƯỢT THẨM QUYỀN PD</v>
          </cell>
        </row>
      </sheetData>
      <sheetData sheetId="3511">
        <row r="1">
          <cell r="A1" t="str">
            <v>PHIẾU XỬ LÝ HỒ SƠ THANH TOÁN VƯỢT THẨM QUYỀN PD</v>
          </cell>
        </row>
      </sheetData>
      <sheetData sheetId="3512">
        <row r="1">
          <cell r="A1" t="str">
            <v>PHIẾU XỬ LÝ HỒ SƠ THANH TOÁN VƯỢT THẨM QUYỀN PD</v>
          </cell>
        </row>
      </sheetData>
      <sheetData sheetId="3513">
        <row r="1">
          <cell r="A1" t="str">
            <v>PHIẾU XỬ LÝ HỒ SƠ THANH TOÁN VƯỢT THẨM QUYỀN PD</v>
          </cell>
        </row>
      </sheetData>
      <sheetData sheetId="3514">
        <row r="1">
          <cell r="A1" t="str">
            <v>PHIẾU XỬ LÝ HỒ SƠ THANH TOÁN VƯỢT THẨM QUYỀN PD</v>
          </cell>
        </row>
      </sheetData>
      <sheetData sheetId="3515">
        <row r="1">
          <cell r="A1" t="str">
            <v>PHIẾU XỬ LÝ HỒ SƠ THANH TOÁN VƯỢT THẨM QUYỀN PD</v>
          </cell>
        </row>
      </sheetData>
      <sheetData sheetId="3516">
        <row r="1">
          <cell r="A1" t="str">
            <v>PHIẾU XỬ LÝ HỒ SƠ THANH TOÁN VƯỢT THẨM QUYỀN PD</v>
          </cell>
        </row>
      </sheetData>
      <sheetData sheetId="3517">
        <row r="1">
          <cell r="A1" t="str">
            <v>PHIẾU XỬ LÝ HỒ SƠ THANH TOÁN VƯỢT THẨM QUYỀN PD</v>
          </cell>
        </row>
      </sheetData>
      <sheetData sheetId="3518">
        <row r="1">
          <cell r="A1" t="str">
            <v>PHIẾU XỬ LÝ HỒ SƠ THANH TOÁN VƯỢT THẨM QUYỀN PD</v>
          </cell>
        </row>
      </sheetData>
      <sheetData sheetId="3519">
        <row r="1">
          <cell r="A1" t="str">
            <v>PHIẾU XỬ LÝ HỒ SƠ THANH TOÁN VƯỢT THẨM QUYỀN PD</v>
          </cell>
        </row>
      </sheetData>
      <sheetData sheetId="3520">
        <row r="1">
          <cell r="A1" t="str">
            <v>PHIẾU XỬ LÝ HỒ SƠ THANH TOÁN VƯỢT THẨM QUYỀN PD</v>
          </cell>
        </row>
      </sheetData>
      <sheetData sheetId="3521">
        <row r="1">
          <cell r="A1" t="str">
            <v>PHIẾU XỬ LÝ HỒ SƠ THANH TOÁN VƯỢT THẨM QUYỀN PD</v>
          </cell>
        </row>
      </sheetData>
      <sheetData sheetId="3522">
        <row r="1">
          <cell r="A1" t="str">
            <v>PHIẾU XỬ LÝ HỒ SƠ THANH TOÁN VƯỢT THẨM QUYỀN PD</v>
          </cell>
        </row>
      </sheetData>
      <sheetData sheetId="3523">
        <row r="1">
          <cell r="A1" t="str">
            <v>PHIẾU XỬ LÝ HỒ SƠ THANH TOÁN VƯỢT THẨM QUYỀN PD</v>
          </cell>
        </row>
      </sheetData>
      <sheetData sheetId="3524">
        <row r="1">
          <cell r="A1" t="str">
            <v>PHIẾU XỬ LÝ HỒ SƠ THANH TOÁN VƯỢT THẨM QUYỀN PD</v>
          </cell>
        </row>
      </sheetData>
      <sheetData sheetId="3525">
        <row r="1">
          <cell r="A1" t="str">
            <v>PHIẾU XỬ LÝ HỒ SƠ THANH TOÁN VƯỢT THẨM QUYỀN PD</v>
          </cell>
        </row>
      </sheetData>
      <sheetData sheetId="3526">
        <row r="1">
          <cell r="A1" t="str">
            <v>PHIẾU XỬ LÝ HỒ SƠ THANH TOÁN VƯỢT THẨM QUYỀN PD</v>
          </cell>
        </row>
      </sheetData>
      <sheetData sheetId="3527">
        <row r="1">
          <cell r="A1" t="str">
            <v>PHIẾU XỬ LÝ HỒ SƠ THANH TOÁN VƯỢT THẨM QUYỀN PD</v>
          </cell>
        </row>
      </sheetData>
      <sheetData sheetId="3528">
        <row r="1">
          <cell r="A1" t="str">
            <v>PHIẾU XỬ LÝ HỒ SƠ THANH TOÁN VƯỢT THẨM QUYỀN PD</v>
          </cell>
        </row>
      </sheetData>
      <sheetData sheetId="3529">
        <row r="1">
          <cell r="A1" t="str">
            <v>PHIẾU XỬ LÝ HỒ SƠ THANH TOÁN VƯỢT THẨM QUYỀN PD</v>
          </cell>
        </row>
      </sheetData>
      <sheetData sheetId="3530">
        <row r="1">
          <cell r="A1" t="str">
            <v>PHIẾU XỬ LÝ HỒ SƠ THANH TOÁN VƯỢT THẨM QUYỀN PD</v>
          </cell>
        </row>
      </sheetData>
      <sheetData sheetId="3531">
        <row r="1">
          <cell r="A1" t="str">
            <v>PHIẾU XỬ LÝ HỒ SƠ THANH TOÁN VƯỢT THẨM QUYỀN PD</v>
          </cell>
        </row>
      </sheetData>
      <sheetData sheetId="3532">
        <row r="1">
          <cell r="A1" t="str">
            <v>PHIẾU XỬ LÝ HỒ SƠ THANH TOÁN VƯỢT THẨM QUYỀN PD</v>
          </cell>
        </row>
      </sheetData>
      <sheetData sheetId="3533">
        <row r="1">
          <cell r="A1" t="str">
            <v>PHIẾU XỬ LÝ HỒ SƠ THANH TOÁN VƯỢT THẨM QUYỀN PD</v>
          </cell>
        </row>
      </sheetData>
      <sheetData sheetId="3534">
        <row r="1">
          <cell r="A1" t="str">
            <v>PHIẾU XỬ LÝ HỒ SƠ THANH TOÁN VƯỢT THẨM QUYỀN PD</v>
          </cell>
        </row>
      </sheetData>
      <sheetData sheetId="3535">
        <row r="1">
          <cell r="A1" t="str">
            <v>PHIẾU XỬ LÝ HỒ SƠ THANH TOÁN VƯỢT THẨM QUYỀN PD</v>
          </cell>
        </row>
      </sheetData>
      <sheetData sheetId="3536">
        <row r="1">
          <cell r="A1" t="str">
            <v>PHIẾU XỬ LÝ HỒ SƠ THANH TOÁN VƯỢT THẨM QUYỀN PD</v>
          </cell>
        </row>
      </sheetData>
      <sheetData sheetId="3537">
        <row r="1">
          <cell r="A1" t="str">
            <v>PHIẾU XỬ LÝ HỒ SƠ THANH TOÁN VƯỢT THẨM QUYỀN PD</v>
          </cell>
        </row>
      </sheetData>
      <sheetData sheetId="3538">
        <row r="1">
          <cell r="A1" t="str">
            <v>PHIẾU XỬ LÝ HỒ SƠ THANH TOÁN VƯỢT THẨM QUYỀN PD</v>
          </cell>
        </row>
      </sheetData>
      <sheetData sheetId="3539">
        <row r="1">
          <cell r="A1" t="str">
            <v>PHIẾU XỬ LÝ HỒ SƠ THANH TOÁN VƯỢT THẨM QUYỀN PD</v>
          </cell>
        </row>
      </sheetData>
      <sheetData sheetId="3540">
        <row r="1">
          <cell r="A1" t="str">
            <v>PHIẾU XỬ LÝ HỒ SƠ THANH TOÁN VƯỢT THẨM QUYỀN PD</v>
          </cell>
        </row>
      </sheetData>
      <sheetData sheetId="3541">
        <row r="1">
          <cell r="A1" t="str">
            <v>PHIẾU XỬ LÝ HỒ SƠ THANH TOÁN VƯỢT THẨM QUYỀN PD</v>
          </cell>
        </row>
      </sheetData>
      <sheetData sheetId="3542">
        <row r="1">
          <cell r="A1" t="str">
            <v>PHIẾU XỬ LÝ HỒ SƠ THANH TOÁN VƯỢT THẨM QUYỀN PD</v>
          </cell>
        </row>
      </sheetData>
      <sheetData sheetId="3543">
        <row r="1">
          <cell r="A1" t="str">
            <v>PHIẾU XỬ LÝ HỒ SƠ THANH TOÁN VƯỢT THẨM QUYỀN PD</v>
          </cell>
        </row>
      </sheetData>
      <sheetData sheetId="3544">
        <row r="1">
          <cell r="A1" t="str">
            <v>PHIẾU XỬ LÝ HỒ SƠ THANH TOÁN VƯỢT THẨM QUYỀN PD</v>
          </cell>
        </row>
      </sheetData>
      <sheetData sheetId="3545">
        <row r="1">
          <cell r="A1" t="str">
            <v>PHIẾU XỬ LÝ HỒ SƠ THANH TOÁN VƯỢT THẨM QUYỀN PD</v>
          </cell>
        </row>
      </sheetData>
      <sheetData sheetId="3546">
        <row r="1">
          <cell r="A1" t="str">
            <v>PHIẾU XỬ LÝ HỒ SƠ THANH TOÁN VƯỢT THẨM QUYỀN PD</v>
          </cell>
        </row>
      </sheetData>
      <sheetData sheetId="3547">
        <row r="1">
          <cell r="A1" t="str">
            <v>PHIẾU XỬ LÝ HỒ SƠ THANH TOÁN VƯỢT THẨM QUYỀN PD</v>
          </cell>
        </row>
      </sheetData>
      <sheetData sheetId="3548">
        <row r="1">
          <cell r="A1" t="str">
            <v>PHIẾU XỬ LÝ HỒ SƠ THANH TOÁN VƯỢT THẨM QUYỀN PD</v>
          </cell>
        </row>
      </sheetData>
      <sheetData sheetId="3549">
        <row r="1">
          <cell r="A1" t="str">
            <v>PHIẾU XỬ LÝ HỒ SƠ THANH TOÁN VƯỢT THẨM QUYỀN PD</v>
          </cell>
        </row>
      </sheetData>
      <sheetData sheetId="3550">
        <row r="1">
          <cell r="A1" t="str">
            <v>PHIẾU XỬ LÝ HỒ SƠ THANH TOÁN VƯỢT THẨM QUYỀN PD</v>
          </cell>
        </row>
      </sheetData>
      <sheetData sheetId="3551">
        <row r="1">
          <cell r="A1" t="str">
            <v>PHIẾU XỬ LÝ HỒ SƠ THANH TOÁN VƯỢT THẨM QUYỀN PD</v>
          </cell>
        </row>
      </sheetData>
      <sheetData sheetId="3552">
        <row r="1">
          <cell r="A1" t="str">
            <v>PHIẾU XỬ LÝ HỒ SƠ THANH TOÁN VƯỢT THẨM QUYỀN PD</v>
          </cell>
        </row>
      </sheetData>
      <sheetData sheetId="3553">
        <row r="1">
          <cell r="A1" t="str">
            <v>PHIẾU XỬ LÝ HỒ SƠ THANH TOÁN VƯỢT THẨM QUYỀN PD</v>
          </cell>
        </row>
      </sheetData>
      <sheetData sheetId="3554">
        <row r="1">
          <cell r="A1" t="str">
            <v>PHIẾU XỬ LÝ HỒ SƠ THANH TOÁN VƯỢT THẨM QUYỀN PD</v>
          </cell>
        </row>
      </sheetData>
      <sheetData sheetId="3555">
        <row r="1">
          <cell r="A1" t="str">
            <v>PHIẾU XỬ LÝ HỒ SƠ THANH TOÁN VƯỢT THẨM QUYỀN PD</v>
          </cell>
        </row>
      </sheetData>
      <sheetData sheetId="3556">
        <row r="1">
          <cell r="A1" t="str">
            <v>PHIẾU XỬ LÝ HỒ SƠ THANH TOÁN VƯỢT THẨM QUYỀN PD</v>
          </cell>
        </row>
      </sheetData>
      <sheetData sheetId="3557">
        <row r="1">
          <cell r="A1" t="str">
            <v>PHIẾU XỬ LÝ HỒ SƠ THANH TOÁN VƯỢT THẨM QUYỀN PD</v>
          </cell>
        </row>
      </sheetData>
      <sheetData sheetId="3558">
        <row r="1">
          <cell r="A1" t="str">
            <v>PHIẾU XỬ LÝ HỒ SƠ THANH TOÁN VƯỢT THẨM QUYỀN PD</v>
          </cell>
        </row>
      </sheetData>
      <sheetData sheetId="3559">
        <row r="1">
          <cell r="A1" t="str">
            <v>PHIẾU XỬ LÝ HỒ SƠ THANH TOÁN VƯỢT THẨM QUYỀN PD</v>
          </cell>
        </row>
      </sheetData>
      <sheetData sheetId="3560">
        <row r="1">
          <cell r="A1" t="str">
            <v>PHIẾU XỬ LÝ HỒ SƠ THANH TOÁN VƯỢT THẨM QUYỀN PD</v>
          </cell>
        </row>
      </sheetData>
      <sheetData sheetId="3561">
        <row r="1">
          <cell r="A1" t="str">
            <v>PHIẾU XỬ LÝ HỒ SƠ THANH TOÁN VƯỢT THẨM QUYỀN PD</v>
          </cell>
        </row>
      </sheetData>
      <sheetData sheetId="3562">
        <row r="1">
          <cell r="A1" t="str">
            <v>PHIẾU XỬ LÝ HỒ SƠ THANH TOÁN VƯỢT THẨM QUYỀN PD</v>
          </cell>
        </row>
      </sheetData>
      <sheetData sheetId="3563">
        <row r="1">
          <cell r="A1" t="str">
            <v>PHIẾU XỬ LÝ HỒ SƠ THANH TOÁN VƯỢT THẨM QUYỀN PD</v>
          </cell>
        </row>
      </sheetData>
      <sheetData sheetId="3564">
        <row r="1">
          <cell r="A1" t="str">
            <v>PHIẾU XỬ LÝ HỒ SƠ THANH TOÁN VƯỢT THẨM QUYỀN PD</v>
          </cell>
        </row>
      </sheetData>
      <sheetData sheetId="3565">
        <row r="1">
          <cell r="A1" t="str">
            <v>PHIẾU XỬ LÝ HỒ SƠ THANH TOÁN VƯỢT THẨM QUYỀN PD</v>
          </cell>
        </row>
      </sheetData>
      <sheetData sheetId="3566">
        <row r="1">
          <cell r="A1" t="str">
            <v>PHIẾU XỬ LÝ HỒ SƠ THANH TOÁN VƯỢT THẨM QUYỀN PD</v>
          </cell>
        </row>
      </sheetData>
      <sheetData sheetId="3567">
        <row r="1">
          <cell r="A1" t="str">
            <v>PHIẾU XỬ LÝ HỒ SƠ THANH TOÁN VƯỢT THẨM QUYỀN PD</v>
          </cell>
        </row>
      </sheetData>
      <sheetData sheetId="3568">
        <row r="1">
          <cell r="A1" t="str">
            <v>PHIẾU XỬ LÝ HỒ SƠ THANH TOÁN VƯỢT THẨM QUYỀN PD</v>
          </cell>
        </row>
      </sheetData>
      <sheetData sheetId="3569">
        <row r="1">
          <cell r="A1" t="str">
            <v>PHIẾU XỬ LÝ HỒ SƠ THANH TOÁN VƯỢT THẨM QUYỀN PD</v>
          </cell>
        </row>
      </sheetData>
      <sheetData sheetId="3570">
        <row r="1">
          <cell r="A1" t="str">
            <v>PHIẾU XỬ LÝ HỒ SƠ THANH TOÁN VƯỢT THẨM QUYỀN PD</v>
          </cell>
        </row>
      </sheetData>
      <sheetData sheetId="3571">
        <row r="1">
          <cell r="A1" t="str">
            <v>PHIẾU XỬ LÝ HỒ SƠ THANH TOÁN VƯỢT THẨM QUYỀN PD</v>
          </cell>
        </row>
      </sheetData>
      <sheetData sheetId="3572">
        <row r="1">
          <cell r="A1" t="str">
            <v>PHIẾU XỬ LÝ HỒ SƠ THANH TOÁN VƯỢT THẨM QUYỀN PD</v>
          </cell>
        </row>
      </sheetData>
      <sheetData sheetId="3573">
        <row r="1">
          <cell r="A1" t="str">
            <v>PHIẾU XỬ LÝ HỒ SƠ THANH TOÁN VƯỢT THẨM QUYỀN PD</v>
          </cell>
        </row>
      </sheetData>
      <sheetData sheetId="3574">
        <row r="1">
          <cell r="A1" t="str">
            <v>PHIẾU XỬ LÝ HỒ SƠ THANH TOÁN VƯỢT THẨM QUYỀN PD</v>
          </cell>
        </row>
      </sheetData>
      <sheetData sheetId="3575">
        <row r="1">
          <cell r="A1" t="str">
            <v>PHIẾU XỬ LÝ HỒ SƠ THANH TOÁN VƯỢT THẨM QUYỀN PD</v>
          </cell>
        </row>
      </sheetData>
      <sheetData sheetId="3576">
        <row r="1">
          <cell r="A1" t="str">
            <v>PHIẾU XỬ LÝ HỒ SƠ THANH TOÁN VƯỢT THẨM QUYỀN PD</v>
          </cell>
        </row>
      </sheetData>
      <sheetData sheetId="3577">
        <row r="1">
          <cell r="A1" t="str">
            <v>PHIẾU XỬ LÝ HỒ SƠ THANH TOÁN VƯỢT THẨM QUYỀN PD</v>
          </cell>
        </row>
      </sheetData>
      <sheetData sheetId="3578">
        <row r="1">
          <cell r="A1" t="str">
            <v>PHIẾU XỬ LÝ HỒ SƠ THANH TOÁN VƯỢT THẨM QUYỀN PD</v>
          </cell>
        </row>
      </sheetData>
      <sheetData sheetId="3579">
        <row r="1">
          <cell r="A1" t="str">
            <v>PHIẾU XỬ LÝ HỒ SƠ THANH TOÁN VƯỢT THẨM QUYỀN PD</v>
          </cell>
        </row>
      </sheetData>
      <sheetData sheetId="3580">
        <row r="1">
          <cell r="A1" t="str">
            <v>PHIẾU XỬ LÝ HỒ SƠ THANH TOÁN VƯỢT THẨM QUYỀN PD</v>
          </cell>
        </row>
      </sheetData>
      <sheetData sheetId="3581">
        <row r="1">
          <cell r="A1" t="str">
            <v>PHIẾU XỬ LÝ HỒ SƠ THANH TOÁN VƯỢT THẨM QUYỀN PD</v>
          </cell>
        </row>
      </sheetData>
      <sheetData sheetId="3582">
        <row r="1">
          <cell r="A1" t="str">
            <v>PHIẾU XỬ LÝ HỒ SƠ THANH TOÁN VƯỢT THẨM QUYỀN PD</v>
          </cell>
        </row>
      </sheetData>
      <sheetData sheetId="3583">
        <row r="1">
          <cell r="A1" t="str">
            <v>PHIẾU XỬ LÝ HỒ SƠ THANH TOÁN VƯỢT THẨM QUYỀN PD</v>
          </cell>
        </row>
      </sheetData>
      <sheetData sheetId="3584">
        <row r="1">
          <cell r="A1" t="str">
            <v>PHIẾU XỬ LÝ HỒ SƠ THANH TOÁN VƯỢT THẨM QUYỀN PD</v>
          </cell>
        </row>
      </sheetData>
      <sheetData sheetId="3585">
        <row r="1">
          <cell r="A1" t="str">
            <v>PHIẾU XỬ LÝ HỒ SƠ THANH TOÁN VƯỢT THẨM QUYỀN PD</v>
          </cell>
        </row>
      </sheetData>
      <sheetData sheetId="3586">
        <row r="1">
          <cell r="A1" t="str">
            <v>PHIẾU XỬ LÝ HỒ SƠ THANH TOÁN VƯỢT THẨM QUYỀN PD</v>
          </cell>
        </row>
      </sheetData>
      <sheetData sheetId="3587">
        <row r="1">
          <cell r="A1" t="str">
            <v>PHIẾU XỬ LÝ HỒ SƠ THANH TOÁN VƯỢT THẨM QUYỀN PD</v>
          </cell>
        </row>
      </sheetData>
      <sheetData sheetId="3588">
        <row r="1">
          <cell r="A1" t="str">
            <v>PHIẾU XỬ LÝ HỒ SƠ THANH TOÁN VƯỢT THẨM QUYỀN PD</v>
          </cell>
        </row>
      </sheetData>
      <sheetData sheetId="3589">
        <row r="1">
          <cell r="A1" t="str">
            <v>PHIẾU XỬ LÝ HỒ SƠ THANH TOÁN VƯỢT THẨM QUYỀN PD</v>
          </cell>
        </row>
      </sheetData>
      <sheetData sheetId="3590">
        <row r="1">
          <cell r="A1" t="str">
            <v>PHIẾU XỬ LÝ HỒ SƠ THANH TOÁN VƯỢT THẨM QUYỀN PD</v>
          </cell>
        </row>
      </sheetData>
      <sheetData sheetId="3591">
        <row r="1">
          <cell r="A1" t="str">
            <v>PHIẾU XỬ LÝ HỒ SƠ THANH TOÁN VƯỢT THẨM QUYỀN PD</v>
          </cell>
        </row>
      </sheetData>
      <sheetData sheetId="3592">
        <row r="1">
          <cell r="A1" t="str">
            <v>PHIẾU XỬ LÝ HỒ SƠ THANH TOÁN VƯỢT THẨM QUYỀN PD</v>
          </cell>
        </row>
      </sheetData>
      <sheetData sheetId="3593">
        <row r="1">
          <cell r="A1" t="str">
            <v>PHIẾU XỬ LÝ HỒ SƠ THANH TOÁN VƯỢT THẨM QUYỀN PD</v>
          </cell>
        </row>
      </sheetData>
      <sheetData sheetId="3594">
        <row r="1">
          <cell r="A1" t="str">
            <v>PHIẾU XỬ LÝ HỒ SƠ THANH TOÁN VƯỢT THẨM QUYỀN PD</v>
          </cell>
        </row>
      </sheetData>
      <sheetData sheetId="3595">
        <row r="1">
          <cell r="A1" t="str">
            <v>PHIẾU XỬ LÝ HỒ SƠ THANH TOÁN VƯỢT THẨM QUYỀN PD</v>
          </cell>
        </row>
      </sheetData>
      <sheetData sheetId="3596">
        <row r="1">
          <cell r="A1" t="str">
            <v>PHIẾU XỬ LÝ HỒ SƠ THANH TOÁN VƯỢT THẨM QUYỀN PD</v>
          </cell>
        </row>
      </sheetData>
      <sheetData sheetId="3597">
        <row r="1">
          <cell r="A1" t="str">
            <v>PHIẾU XỬ LÝ HỒ SƠ THANH TOÁN VƯỢT THẨM QUYỀN PD</v>
          </cell>
        </row>
      </sheetData>
      <sheetData sheetId="3598">
        <row r="1">
          <cell r="A1" t="str">
            <v>PHIẾU XỬ LÝ HỒ SƠ THANH TOÁN VƯỢT THẨM QUYỀN PD</v>
          </cell>
        </row>
      </sheetData>
      <sheetData sheetId="3599">
        <row r="1">
          <cell r="A1" t="str">
            <v>PHIẾU XỬ LÝ HỒ SƠ THANH TOÁN VƯỢT THẨM QUYỀN PD</v>
          </cell>
        </row>
      </sheetData>
      <sheetData sheetId="3600">
        <row r="1">
          <cell r="A1" t="str">
            <v>PHIẾU XỬ LÝ HỒ SƠ THANH TOÁN VƯỢT THẨM QUYỀN PD</v>
          </cell>
        </row>
      </sheetData>
      <sheetData sheetId="3601">
        <row r="1">
          <cell r="A1" t="str">
            <v>PHIẾU XỬ LÝ HỒ SƠ THANH TOÁN VƯỢT THẨM QUYỀN PD</v>
          </cell>
        </row>
      </sheetData>
      <sheetData sheetId="3602">
        <row r="1">
          <cell r="A1" t="str">
            <v>PHIẾU XỬ LÝ HỒ SƠ THANH TOÁN VƯỢT THẨM QUYỀN PD</v>
          </cell>
        </row>
      </sheetData>
      <sheetData sheetId="3603">
        <row r="1">
          <cell r="A1" t="str">
            <v>PHIẾU XỬ LÝ HỒ SƠ THANH TOÁN VƯỢT THẨM QUYỀN PD</v>
          </cell>
        </row>
      </sheetData>
      <sheetData sheetId="3604">
        <row r="1">
          <cell r="A1" t="str">
            <v>PHIẾU XỬ LÝ HỒ SƠ THANH TOÁN VƯỢT THẨM QUYỀN PD</v>
          </cell>
        </row>
      </sheetData>
      <sheetData sheetId="3605">
        <row r="1">
          <cell r="A1" t="str">
            <v>PHIẾU XỬ LÝ HỒ SƠ THANH TOÁN VƯỢT THẨM QUYỀN PD</v>
          </cell>
        </row>
      </sheetData>
      <sheetData sheetId="3606">
        <row r="1">
          <cell r="A1" t="str">
            <v>PHIẾU XỬ LÝ HỒ SƠ THANH TOÁN VƯỢT THẨM QUYỀN PD</v>
          </cell>
        </row>
      </sheetData>
      <sheetData sheetId="3607">
        <row r="1">
          <cell r="A1" t="str">
            <v>PHIẾU XỬ LÝ HỒ SƠ THANH TOÁN VƯỢT THẨM QUYỀN PD</v>
          </cell>
        </row>
      </sheetData>
      <sheetData sheetId="3608">
        <row r="1">
          <cell r="A1" t="str">
            <v>PHIẾU XỬ LÝ HỒ SƠ THANH TOÁN VƯỢT THẨM QUYỀN PD</v>
          </cell>
        </row>
      </sheetData>
      <sheetData sheetId="3609">
        <row r="1">
          <cell r="A1" t="str">
            <v>PHIẾU XỬ LÝ HỒ SƠ THANH TOÁN VƯỢT THẨM QUYỀN PD</v>
          </cell>
        </row>
      </sheetData>
      <sheetData sheetId="3610">
        <row r="1">
          <cell r="A1" t="str">
            <v>PHIẾU XỬ LÝ HỒ SƠ THANH TOÁN VƯỢT THẨM QUYỀN PD</v>
          </cell>
        </row>
      </sheetData>
      <sheetData sheetId="3611">
        <row r="1">
          <cell r="A1" t="str">
            <v>PHIẾU XỬ LÝ HỒ SƠ THANH TOÁN VƯỢT THẨM QUYỀN PD</v>
          </cell>
        </row>
      </sheetData>
      <sheetData sheetId="3612">
        <row r="1">
          <cell r="A1" t="str">
            <v>PHIẾU XỬ LÝ HỒ SƠ THANH TOÁN VƯỢT THẨM QUYỀN PD</v>
          </cell>
        </row>
      </sheetData>
      <sheetData sheetId="3613">
        <row r="1">
          <cell r="A1" t="str">
            <v>PHIẾU XỬ LÝ HỒ SƠ THANH TOÁN VƯỢT THẨM QUYỀN PD</v>
          </cell>
        </row>
      </sheetData>
      <sheetData sheetId="3614">
        <row r="1">
          <cell r="A1" t="str">
            <v>PHIẾU XỬ LÝ HỒ SƠ THANH TOÁN VƯỢT THẨM QUYỀN PD</v>
          </cell>
        </row>
      </sheetData>
      <sheetData sheetId="3615">
        <row r="1">
          <cell r="A1" t="str">
            <v>PHIẾU XỬ LÝ HỒ SƠ THANH TOÁN VƯỢT THẨM QUYỀN PD</v>
          </cell>
        </row>
      </sheetData>
      <sheetData sheetId="3616">
        <row r="1">
          <cell r="A1" t="str">
            <v>PHIẾU XỬ LÝ HỒ SƠ THANH TOÁN VƯỢT THẨM QUYỀN PD</v>
          </cell>
        </row>
      </sheetData>
      <sheetData sheetId="3617">
        <row r="1">
          <cell r="A1" t="str">
            <v>PHIẾU XỬ LÝ HỒ SƠ THANH TOÁN VƯỢT THẨM QUYỀN PD</v>
          </cell>
        </row>
      </sheetData>
      <sheetData sheetId="3618">
        <row r="1">
          <cell r="A1" t="str">
            <v>PHIẾU XỬ LÝ HỒ SƠ THANH TOÁN VƯỢT THẨM QUYỀN PD</v>
          </cell>
        </row>
      </sheetData>
      <sheetData sheetId="3619">
        <row r="1">
          <cell r="A1" t="str">
            <v>PHIẾU XỬ LÝ HỒ SƠ THANH TOÁN VƯỢT THẨM QUYỀN PD</v>
          </cell>
        </row>
      </sheetData>
      <sheetData sheetId="3620">
        <row r="1">
          <cell r="A1" t="str">
            <v>PHIẾU XỬ LÝ HỒ SƠ THANH TOÁN VƯỢT THẨM QUYỀN PD</v>
          </cell>
        </row>
      </sheetData>
      <sheetData sheetId="3621">
        <row r="1">
          <cell r="A1" t="str">
            <v>PHIẾU XỬ LÝ HỒ SƠ THANH TOÁN VƯỢT THẨM QUYỀN PD</v>
          </cell>
        </row>
      </sheetData>
      <sheetData sheetId="3622">
        <row r="1">
          <cell r="A1" t="str">
            <v>PHIẾU XỬ LÝ HỒ SƠ THANH TOÁN VƯỢT THẨM QUYỀN PD</v>
          </cell>
        </row>
      </sheetData>
      <sheetData sheetId="3623">
        <row r="1">
          <cell r="A1" t="str">
            <v>PHIẾU XỬ LÝ HỒ SƠ THANH TOÁN VƯỢT THẨM QUYỀN PD</v>
          </cell>
        </row>
      </sheetData>
      <sheetData sheetId="3624">
        <row r="1">
          <cell r="A1" t="str">
            <v>PHIẾU XỬ LÝ HỒ SƠ THANH TOÁN VƯỢT THẨM QUYỀN PD</v>
          </cell>
        </row>
      </sheetData>
      <sheetData sheetId="3625">
        <row r="1">
          <cell r="A1" t="str">
            <v>PHIẾU XỬ LÝ HỒ SƠ THANH TOÁN VƯỢT THẨM QUYỀN PD</v>
          </cell>
        </row>
      </sheetData>
      <sheetData sheetId="3626">
        <row r="1">
          <cell r="A1" t="str">
            <v>PHIẾU XỬ LÝ HỒ SƠ THANH TOÁN VƯỢT THẨM QUYỀN PD</v>
          </cell>
        </row>
      </sheetData>
      <sheetData sheetId="3627">
        <row r="1">
          <cell r="A1" t="str">
            <v>PHIẾU XỬ LÝ HỒ SƠ THANH TOÁN VƯỢT THẨM QUYỀN PD</v>
          </cell>
        </row>
      </sheetData>
      <sheetData sheetId="3628">
        <row r="1">
          <cell r="A1" t="str">
            <v>PHIẾU XỬ LÝ HỒ SƠ THANH TOÁN VƯỢT THẨM QUYỀN PD</v>
          </cell>
        </row>
      </sheetData>
      <sheetData sheetId="3629">
        <row r="1">
          <cell r="A1" t="str">
            <v>PHIẾU XỬ LÝ HỒ SƠ THANH TOÁN VƯỢT THẨM QUYỀN PD</v>
          </cell>
        </row>
      </sheetData>
      <sheetData sheetId="3630">
        <row r="1">
          <cell r="A1" t="str">
            <v>PHIẾU XỬ LÝ HỒ SƠ THANH TOÁN VƯỢT THẨM QUYỀN PD</v>
          </cell>
        </row>
      </sheetData>
      <sheetData sheetId="3631">
        <row r="1">
          <cell r="A1" t="str">
            <v>PHIẾU XỬ LÝ HỒ SƠ THANH TOÁN VƯỢT THẨM QUYỀN PD</v>
          </cell>
        </row>
      </sheetData>
      <sheetData sheetId="3632">
        <row r="1">
          <cell r="A1" t="str">
            <v>PHIẾU XỬ LÝ HỒ SƠ THANH TOÁN VƯỢT THẨM QUYỀN PD</v>
          </cell>
        </row>
      </sheetData>
      <sheetData sheetId="3633">
        <row r="1">
          <cell r="A1" t="str">
            <v>PHIẾU XỬ LÝ HỒ SƠ THANH TOÁN VƯỢT THẨM QUYỀN PD</v>
          </cell>
        </row>
      </sheetData>
      <sheetData sheetId="3634">
        <row r="1">
          <cell r="A1" t="str">
            <v>PHIẾU XỬ LÝ HỒ SƠ THANH TOÁN VƯỢT THẨM QUYỀN PD</v>
          </cell>
        </row>
      </sheetData>
      <sheetData sheetId="3635">
        <row r="1">
          <cell r="A1" t="str">
            <v>PHIẾU XỬ LÝ HỒ SƠ THANH TOÁN VƯỢT THẨM QUYỀN PD</v>
          </cell>
        </row>
      </sheetData>
      <sheetData sheetId="3636">
        <row r="1">
          <cell r="A1" t="str">
            <v>PHIẾU XỬ LÝ HỒ SƠ THANH TOÁN VƯỢT THẨM QUYỀN PD</v>
          </cell>
        </row>
      </sheetData>
      <sheetData sheetId="3637">
        <row r="1">
          <cell r="A1" t="str">
            <v>PHIẾU XỬ LÝ HỒ SƠ THANH TOÁN VƯỢT THẨM QUYỀN PD</v>
          </cell>
        </row>
      </sheetData>
      <sheetData sheetId="3638">
        <row r="1">
          <cell r="A1" t="str">
            <v>PHIẾU XỬ LÝ HỒ SƠ THANH TOÁN VƯỢT THẨM QUYỀN PD</v>
          </cell>
        </row>
      </sheetData>
      <sheetData sheetId="3639">
        <row r="1">
          <cell r="A1" t="str">
            <v>PHIẾU XỬ LÝ HỒ SƠ THANH TOÁN VƯỢT THẨM QUYỀN PD</v>
          </cell>
        </row>
      </sheetData>
      <sheetData sheetId="3640">
        <row r="1">
          <cell r="A1" t="str">
            <v>PHIẾU XỬ LÝ HỒ SƠ THANH TOÁN VƯỢT THẨM QUYỀN PD</v>
          </cell>
        </row>
      </sheetData>
      <sheetData sheetId="3641">
        <row r="1">
          <cell r="A1" t="str">
            <v>PHIẾU XỬ LÝ HỒ SƠ THANH TOÁN VƯỢT THẨM QUYỀN PD</v>
          </cell>
        </row>
      </sheetData>
      <sheetData sheetId="3642">
        <row r="1">
          <cell r="A1" t="str">
            <v>PHIẾU XỬ LÝ HỒ SƠ THANH TOÁN VƯỢT THẨM QUYỀN PD</v>
          </cell>
        </row>
      </sheetData>
      <sheetData sheetId="3643">
        <row r="1">
          <cell r="A1" t="str">
            <v>PHIẾU XỬ LÝ HỒ SƠ THANH TOÁN VƯỢT THẨM QUYỀN PD</v>
          </cell>
        </row>
      </sheetData>
      <sheetData sheetId="3644">
        <row r="1">
          <cell r="A1" t="str">
            <v>PHIẾU XỬ LÝ HỒ SƠ THANH TOÁN VƯỢT THẨM QUYỀN PD</v>
          </cell>
        </row>
      </sheetData>
      <sheetData sheetId="3645">
        <row r="1">
          <cell r="A1" t="str">
            <v>PHIẾU XỬ LÝ HỒ SƠ THANH TOÁN VƯỢT THẨM QUYỀN PD</v>
          </cell>
        </row>
      </sheetData>
      <sheetData sheetId="3646">
        <row r="1">
          <cell r="A1" t="str">
            <v>PHIẾU XỬ LÝ HỒ SƠ THANH TOÁN VƯỢT THẨM QUYỀN PD</v>
          </cell>
        </row>
      </sheetData>
      <sheetData sheetId="3647">
        <row r="1">
          <cell r="A1" t="str">
            <v>PHIẾU XỬ LÝ HỒ SƠ THANH TOÁN VƯỢT THẨM QUYỀN PD</v>
          </cell>
        </row>
      </sheetData>
      <sheetData sheetId="3648">
        <row r="1">
          <cell r="A1" t="str">
            <v>PHIẾU XỬ LÝ HỒ SƠ THANH TOÁN VƯỢT THẨM QUYỀN PD</v>
          </cell>
        </row>
      </sheetData>
      <sheetData sheetId="3649">
        <row r="1">
          <cell r="A1" t="str">
            <v>PHIẾU XỬ LÝ HỒ SƠ THANH TOÁN VƯỢT THẨM QUYỀN PD</v>
          </cell>
        </row>
      </sheetData>
      <sheetData sheetId="3650">
        <row r="1">
          <cell r="A1" t="str">
            <v>PHIẾU XỬ LÝ HỒ SƠ THANH TOÁN VƯỢT THẨM QUYỀN PD</v>
          </cell>
        </row>
      </sheetData>
      <sheetData sheetId="3651">
        <row r="1">
          <cell r="A1" t="str">
            <v>PHIẾU XỬ LÝ HỒ SƠ THANH TOÁN VƯỢT THẨM QUYỀN PD</v>
          </cell>
        </row>
      </sheetData>
      <sheetData sheetId="3652">
        <row r="1">
          <cell r="A1" t="str">
            <v>PHIẾU XỬ LÝ HỒ SƠ THANH TOÁN VƯỢT THẨM QUYỀN PD</v>
          </cell>
        </row>
      </sheetData>
      <sheetData sheetId="3653">
        <row r="1">
          <cell r="A1" t="str">
            <v>PHIẾU XỬ LÝ HỒ SƠ THANH TOÁN VƯỢT THẨM QUYỀN PD</v>
          </cell>
        </row>
      </sheetData>
      <sheetData sheetId="3654">
        <row r="1">
          <cell r="A1" t="str">
            <v>PHIẾU XỬ LÝ HỒ SƠ THANH TOÁN VƯỢT THẨM QUYỀN PD</v>
          </cell>
        </row>
      </sheetData>
      <sheetData sheetId="3655">
        <row r="1">
          <cell r="A1" t="str">
            <v>PHIẾU XỬ LÝ HỒ SƠ THANH TOÁN VƯỢT THẨM QUYỀN PD</v>
          </cell>
        </row>
      </sheetData>
      <sheetData sheetId="3656">
        <row r="1">
          <cell r="A1" t="str">
            <v>PHIẾU XỬ LÝ HỒ SƠ THANH TOÁN VƯỢT THẨM QUYỀN PD</v>
          </cell>
        </row>
      </sheetData>
      <sheetData sheetId="3657">
        <row r="1">
          <cell r="A1" t="str">
            <v>PHIẾU XỬ LÝ HỒ SƠ THANH TOÁN VƯỢT THẨM QUYỀN PD</v>
          </cell>
        </row>
      </sheetData>
      <sheetData sheetId="3658">
        <row r="1">
          <cell r="A1" t="str">
            <v>PHIẾU XỬ LÝ HỒ SƠ THANH TOÁN VƯỢT THẨM QUYỀN PD</v>
          </cell>
        </row>
      </sheetData>
      <sheetData sheetId="3659">
        <row r="1">
          <cell r="A1" t="str">
            <v>PHIẾU XỬ LÝ HỒ SƠ THANH TOÁN VƯỢT THẨM QUYỀN PD</v>
          </cell>
        </row>
      </sheetData>
      <sheetData sheetId="3660">
        <row r="1">
          <cell r="A1" t="str">
            <v>PHIẾU XỬ LÝ HỒ SƠ THANH TOÁN VƯỢT THẨM QUYỀN PD</v>
          </cell>
        </row>
      </sheetData>
      <sheetData sheetId="3661">
        <row r="1">
          <cell r="A1" t="str">
            <v>PHIẾU XỬ LÝ HỒ SƠ THANH TOÁN VƯỢT THẨM QUYỀN PD</v>
          </cell>
        </row>
      </sheetData>
      <sheetData sheetId="3662">
        <row r="1">
          <cell r="A1" t="str">
            <v>PHIẾU XỬ LÝ HỒ SƠ THANH TOÁN VƯỢT THẨM QUYỀN PD</v>
          </cell>
        </row>
      </sheetData>
      <sheetData sheetId="3663">
        <row r="1">
          <cell r="A1" t="str">
            <v>PHIẾU XỬ LÝ HỒ SƠ THANH TOÁN VƯỢT THẨM QUYỀN PD</v>
          </cell>
        </row>
      </sheetData>
      <sheetData sheetId="3664">
        <row r="1">
          <cell r="A1" t="str">
            <v>PHIẾU XỬ LÝ HỒ SƠ THANH TOÁN VƯỢT THẨM QUYỀN PD</v>
          </cell>
        </row>
      </sheetData>
      <sheetData sheetId="3665">
        <row r="1">
          <cell r="A1" t="str">
            <v>PHIẾU XỬ LÝ HỒ SƠ THANH TOÁN VƯỢT THẨM QUYỀN PD</v>
          </cell>
        </row>
      </sheetData>
      <sheetData sheetId="3666">
        <row r="1">
          <cell r="A1" t="str">
            <v>PHIẾU XỬ LÝ HỒ SƠ THANH TOÁN VƯỢT THẨM QUYỀN PD</v>
          </cell>
        </row>
      </sheetData>
      <sheetData sheetId="3667">
        <row r="1">
          <cell r="A1" t="str">
            <v>PHIẾU XỬ LÝ HỒ SƠ THANH TOÁN VƯỢT THẨM QUYỀN PD</v>
          </cell>
        </row>
      </sheetData>
      <sheetData sheetId="3668">
        <row r="1">
          <cell r="A1" t="str">
            <v>PHIẾU XỬ LÝ HỒ SƠ THANH TOÁN VƯỢT THẨM QUYỀN PD</v>
          </cell>
        </row>
      </sheetData>
      <sheetData sheetId="3669">
        <row r="1">
          <cell r="A1" t="str">
            <v>PHIẾU XỬ LÝ HỒ SƠ THANH TOÁN VƯỢT THẨM QUYỀN PD</v>
          </cell>
        </row>
      </sheetData>
      <sheetData sheetId="3670">
        <row r="1">
          <cell r="A1" t="str">
            <v>PHIẾU XỬ LÝ HỒ SƠ THANH TOÁN VƯỢT THẨM QUYỀN PD</v>
          </cell>
        </row>
      </sheetData>
      <sheetData sheetId="3671">
        <row r="1">
          <cell r="A1" t="str">
            <v>PHIẾU XỬ LÝ HỒ SƠ THANH TOÁN VƯỢT THẨM QUYỀN PD</v>
          </cell>
        </row>
      </sheetData>
      <sheetData sheetId="3672">
        <row r="1">
          <cell r="A1" t="str">
            <v>PHIẾU XỬ LÝ HỒ SƠ THANH TOÁN VƯỢT THẨM QUYỀN PD</v>
          </cell>
        </row>
      </sheetData>
      <sheetData sheetId="3673">
        <row r="1">
          <cell r="A1" t="str">
            <v>PHIẾU XỬ LÝ HỒ SƠ THANH TOÁN VƯỢT THẨM QUYỀN PD</v>
          </cell>
        </row>
      </sheetData>
      <sheetData sheetId="3674">
        <row r="1">
          <cell r="A1" t="str">
            <v>PHIẾU XỬ LÝ HỒ SƠ THANH TOÁN VƯỢT THẨM QUYỀN PD</v>
          </cell>
        </row>
      </sheetData>
      <sheetData sheetId="3675">
        <row r="1">
          <cell r="A1" t="str">
            <v>PHIẾU XỬ LÝ HỒ SƠ THANH TOÁN VƯỢT THẨM QUYỀN PD</v>
          </cell>
        </row>
      </sheetData>
      <sheetData sheetId="3676">
        <row r="1">
          <cell r="A1" t="str">
            <v>PHIẾU XỬ LÝ HỒ SƠ THANH TOÁN VƯỢT THẨM QUYỀN PD</v>
          </cell>
        </row>
      </sheetData>
      <sheetData sheetId="3677">
        <row r="1">
          <cell r="A1" t="str">
            <v>PHIẾU XỬ LÝ HỒ SƠ THANH TOÁN VƯỢT THẨM QUYỀN PD</v>
          </cell>
        </row>
      </sheetData>
      <sheetData sheetId="3678">
        <row r="1">
          <cell r="A1" t="str">
            <v>PHIẾU XỬ LÝ HỒ SƠ THANH TOÁN VƯỢT THẨM QUYỀN PD</v>
          </cell>
        </row>
      </sheetData>
      <sheetData sheetId="3679">
        <row r="1">
          <cell r="A1" t="str">
            <v>PHIẾU XỬ LÝ HỒ SƠ THANH TOÁN VƯỢT THẨM QUYỀN PD</v>
          </cell>
        </row>
      </sheetData>
      <sheetData sheetId="3680">
        <row r="1">
          <cell r="A1" t="str">
            <v>PHIẾU XỬ LÝ HỒ SƠ THANH TOÁN VƯỢT THẨM QUYỀN PD</v>
          </cell>
        </row>
      </sheetData>
      <sheetData sheetId="3681">
        <row r="1">
          <cell r="A1" t="str">
            <v>PHIẾU XỬ LÝ HỒ SƠ THANH TOÁN VƯỢT THẨM QUYỀN PD</v>
          </cell>
        </row>
      </sheetData>
      <sheetData sheetId="3682">
        <row r="1">
          <cell r="A1" t="str">
            <v>PHIẾU XỬ LÝ HỒ SƠ THANH TOÁN VƯỢT THẨM QUYỀN PD</v>
          </cell>
        </row>
      </sheetData>
      <sheetData sheetId="3683">
        <row r="1">
          <cell r="A1" t="str">
            <v>PHIẾU XỬ LÝ HỒ SƠ THANH TOÁN VƯỢT THẨM QUYỀN PD</v>
          </cell>
        </row>
      </sheetData>
      <sheetData sheetId="3684">
        <row r="1">
          <cell r="A1" t="str">
            <v>PHIẾU XỬ LÝ HỒ SƠ THANH TOÁN VƯỢT THẨM QUYỀN PD</v>
          </cell>
        </row>
      </sheetData>
      <sheetData sheetId="3685">
        <row r="1">
          <cell r="A1" t="str">
            <v>PHIẾU XỬ LÝ HỒ SƠ THANH TOÁN VƯỢT THẨM QUYỀN PD</v>
          </cell>
        </row>
      </sheetData>
      <sheetData sheetId="3686">
        <row r="1">
          <cell r="A1" t="str">
            <v>PHIẾU XỬ LÝ HỒ SƠ THANH TOÁN VƯỢT THẨM QUYỀN PD</v>
          </cell>
        </row>
      </sheetData>
      <sheetData sheetId="3687">
        <row r="1">
          <cell r="A1" t="str">
            <v>PHIẾU XỬ LÝ HỒ SƠ THANH TOÁN VƯỢT THẨM QUYỀN PD</v>
          </cell>
        </row>
      </sheetData>
      <sheetData sheetId="3688">
        <row r="1">
          <cell r="A1" t="str">
            <v>PHIẾU XỬ LÝ HỒ SƠ THANH TOÁN VƯỢT THẨM QUYỀN PD</v>
          </cell>
        </row>
      </sheetData>
      <sheetData sheetId="3689">
        <row r="1">
          <cell r="A1" t="str">
            <v>PHIẾU XỬ LÝ HỒ SƠ THANH TOÁN VƯỢT THẨM QUYỀN PD</v>
          </cell>
        </row>
      </sheetData>
      <sheetData sheetId="3690">
        <row r="1">
          <cell r="A1" t="str">
            <v>PHIẾU XỬ LÝ HỒ SƠ THANH TOÁN VƯỢT THẨM QUYỀN PD</v>
          </cell>
        </row>
      </sheetData>
      <sheetData sheetId="3691">
        <row r="1">
          <cell r="A1" t="str">
            <v>PHIẾU XỬ LÝ HỒ SƠ THANH TOÁN VƯỢT THẨM QUYỀN PD</v>
          </cell>
        </row>
      </sheetData>
      <sheetData sheetId="3692">
        <row r="1">
          <cell r="A1" t="str">
            <v>PHIẾU XỬ LÝ HỒ SƠ THANH TOÁN VƯỢT THẨM QUYỀN PD</v>
          </cell>
        </row>
      </sheetData>
      <sheetData sheetId="3693">
        <row r="1">
          <cell r="A1" t="str">
            <v>PHIẾU XỬ LÝ HỒ SƠ THANH TOÁN VƯỢT THẨM QUYỀN PD</v>
          </cell>
        </row>
      </sheetData>
      <sheetData sheetId="3694">
        <row r="1">
          <cell r="A1" t="str">
            <v>PHIẾU XỬ LÝ HỒ SƠ THANH TOÁN VƯỢT THẨM QUYỀN PD</v>
          </cell>
        </row>
      </sheetData>
      <sheetData sheetId="3695">
        <row r="1">
          <cell r="A1" t="str">
            <v>PHIẾU XỬ LÝ HỒ SƠ THANH TOÁN VƯỢT THẨM QUYỀN PD</v>
          </cell>
        </row>
      </sheetData>
      <sheetData sheetId="3696">
        <row r="1">
          <cell r="A1" t="str">
            <v>PHIẾU XỬ LÝ HỒ SƠ THANH TOÁN VƯỢT THẨM QUYỀN PD</v>
          </cell>
        </row>
      </sheetData>
      <sheetData sheetId="3697">
        <row r="1">
          <cell r="A1" t="str">
            <v>PHIẾU XỬ LÝ HỒ SƠ THANH TOÁN VƯỢT THẨM QUYỀN PD</v>
          </cell>
        </row>
      </sheetData>
      <sheetData sheetId="3698">
        <row r="1">
          <cell r="A1" t="str">
            <v>PHIẾU XỬ LÝ HỒ SƠ THANH TOÁN VƯỢT THẨM QUYỀN PD</v>
          </cell>
        </row>
      </sheetData>
      <sheetData sheetId="3699">
        <row r="1">
          <cell r="A1" t="str">
            <v>PHIẾU XỬ LÝ HỒ SƠ THANH TOÁN VƯỢT THẨM QUYỀN PD</v>
          </cell>
        </row>
      </sheetData>
      <sheetData sheetId="3700">
        <row r="1">
          <cell r="A1" t="str">
            <v>PHIẾU XỬ LÝ HỒ SƠ THANH TOÁN VƯỢT THẨM QUYỀN PD</v>
          </cell>
        </row>
      </sheetData>
      <sheetData sheetId="3701">
        <row r="1">
          <cell r="A1" t="str">
            <v>PHIẾU XỬ LÝ HỒ SƠ THANH TOÁN VƯỢT THẨM QUYỀN PD</v>
          </cell>
        </row>
      </sheetData>
      <sheetData sheetId="3702">
        <row r="1">
          <cell r="A1" t="str">
            <v>PHIẾU XỬ LÝ HỒ SƠ THANH TOÁN VƯỢT THẨM QUYỀN PD</v>
          </cell>
        </row>
      </sheetData>
      <sheetData sheetId="3703">
        <row r="1">
          <cell r="A1" t="str">
            <v>PHIẾU XỬ LÝ HỒ SƠ THANH TOÁN VƯỢT THẨM QUYỀN PD</v>
          </cell>
        </row>
      </sheetData>
      <sheetData sheetId="3704">
        <row r="1">
          <cell r="A1" t="str">
            <v>PHIẾU XỬ LÝ HỒ SƠ THANH TOÁN VƯỢT THẨM QUYỀN PD</v>
          </cell>
        </row>
      </sheetData>
      <sheetData sheetId="3705">
        <row r="1">
          <cell r="A1" t="str">
            <v>PHIẾU XỬ LÝ HỒ SƠ THANH TOÁN VƯỢT THẨM QUYỀN PD</v>
          </cell>
        </row>
      </sheetData>
      <sheetData sheetId="3706">
        <row r="1">
          <cell r="A1" t="str">
            <v>PHIẾU XỬ LÝ HỒ SƠ THANH TOÁN VƯỢT THẨM QUYỀN PD</v>
          </cell>
        </row>
      </sheetData>
      <sheetData sheetId="3707">
        <row r="1">
          <cell r="A1" t="str">
            <v>PHIẾU XỬ LÝ HỒ SƠ THANH TOÁN VƯỢT THẨM QUYỀN PD</v>
          </cell>
        </row>
      </sheetData>
      <sheetData sheetId="3708">
        <row r="1">
          <cell r="A1" t="str">
            <v>PHIẾU XỬ LÝ HỒ SƠ THANH TOÁN VƯỢT THẨM QUYỀN PD</v>
          </cell>
        </row>
      </sheetData>
      <sheetData sheetId="3709">
        <row r="1">
          <cell r="A1" t="str">
            <v>PHIẾU XỬ LÝ HỒ SƠ THANH TOÁN VƯỢT THẨM QUYỀN PD</v>
          </cell>
        </row>
      </sheetData>
      <sheetData sheetId="3710">
        <row r="1">
          <cell r="A1" t="str">
            <v>PHIẾU XỬ LÝ HỒ SƠ THANH TOÁN VƯỢT THẨM QUYỀN PD</v>
          </cell>
        </row>
      </sheetData>
      <sheetData sheetId="3711">
        <row r="1">
          <cell r="A1" t="str">
            <v>PHIẾU XỬ LÝ HỒ SƠ THANH TOÁN VƯỢT THẨM QUYỀN PD</v>
          </cell>
        </row>
      </sheetData>
      <sheetData sheetId="3712">
        <row r="1">
          <cell r="A1" t="str">
            <v>PHIẾU XỬ LÝ HỒ SƠ THANH TOÁN VƯỢT THẨM QUYỀN PD</v>
          </cell>
        </row>
      </sheetData>
      <sheetData sheetId="3713">
        <row r="1">
          <cell r="A1" t="str">
            <v>PHIẾU XỬ LÝ HỒ SƠ THANH TOÁN VƯỢT THẨM QUYỀN PD</v>
          </cell>
        </row>
      </sheetData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>
        <row r="1">
          <cell r="A1" t="str">
            <v>PHIẾU XỬ LÝ HỒ SƠ THANH TOÁN VƯỢT THẨM QUYỀN PD</v>
          </cell>
        </row>
      </sheetData>
      <sheetData sheetId="3720">
        <row r="1">
          <cell r="A1" t="str">
            <v>PHIẾU XỬ LÝ HỒ SƠ THANH TOÁN VƯỢT THẨM QUYỀN PD</v>
          </cell>
        </row>
      </sheetData>
      <sheetData sheetId="3721">
        <row r="1">
          <cell r="A1" t="str">
            <v>PHIẾU XỬ LÝ HỒ SƠ THANH TOÁN VƯỢT THẨM QUYỀN PD</v>
          </cell>
        </row>
      </sheetData>
      <sheetData sheetId="3722">
        <row r="1">
          <cell r="A1" t="str">
            <v>PHIẾU XỬ LÝ HỒ SƠ THANH TOÁN VƯỢT THẨM QUYỀN PD</v>
          </cell>
        </row>
      </sheetData>
      <sheetData sheetId="3723">
        <row r="1">
          <cell r="A1" t="str">
            <v>PHIẾU XỬ LÝ HỒ SƠ THANH TOÁN VƯỢT THẨM QUYỀN PD</v>
          </cell>
        </row>
      </sheetData>
      <sheetData sheetId="3724">
        <row r="1">
          <cell r="A1" t="str">
            <v>PHIẾU XỬ LÝ HỒ SƠ THANH TOÁN VƯỢT THẨM QUYỀN PD</v>
          </cell>
        </row>
      </sheetData>
      <sheetData sheetId="3725">
        <row r="1">
          <cell r="A1" t="str">
            <v>PHIẾU XỬ LÝ HỒ SƠ THANH TOÁN VƯỢT THẨM QUYỀN PD</v>
          </cell>
        </row>
      </sheetData>
      <sheetData sheetId="3726">
        <row r="1">
          <cell r="A1" t="str">
            <v>PHIẾU XỬ LÝ HỒ SƠ THANH TOÁN VƯỢT THẨM QUYỀN PD</v>
          </cell>
        </row>
      </sheetData>
      <sheetData sheetId="3727">
        <row r="1">
          <cell r="A1" t="str">
            <v>PHIẾU XỬ LÝ HỒ SƠ THANH TOÁN VƯỢT THẨM QUYỀN PD</v>
          </cell>
        </row>
      </sheetData>
      <sheetData sheetId="3728">
        <row r="1">
          <cell r="A1" t="str">
            <v>PHIẾU XỬ LÝ HỒ SƠ THANH TOÁN VƯỢT THẨM QUYỀN PD</v>
          </cell>
        </row>
      </sheetData>
      <sheetData sheetId="3729">
        <row r="1">
          <cell r="A1" t="str">
            <v>PHIẾU XỬ LÝ HỒ SƠ THANH TOÁN VƯỢT THẨM QUYỀN PD</v>
          </cell>
        </row>
      </sheetData>
      <sheetData sheetId="3730">
        <row r="1">
          <cell r="A1" t="str">
            <v>PHIẾU XỬ LÝ HỒ SƠ THANH TOÁN VƯỢT THẨM QUYỀN PD</v>
          </cell>
        </row>
      </sheetData>
      <sheetData sheetId="3731">
        <row r="1">
          <cell r="A1" t="str">
            <v>PHIẾU XỬ LÝ HỒ SƠ THANH TOÁN VƯỢT THẨM QUYỀN PD</v>
          </cell>
        </row>
      </sheetData>
      <sheetData sheetId="3732">
        <row r="1">
          <cell r="A1" t="str">
            <v>PHIẾU XỬ LÝ HỒ SƠ THANH TOÁN VƯỢT THẨM QUYỀN PD</v>
          </cell>
        </row>
      </sheetData>
      <sheetData sheetId="3733">
        <row r="1">
          <cell r="A1" t="str">
            <v>PHIẾU XỬ LÝ HỒ SƠ THANH TOÁN VƯỢT THẨM QUYỀN PD</v>
          </cell>
        </row>
      </sheetData>
      <sheetData sheetId="3734">
        <row r="1">
          <cell r="A1" t="str">
            <v>PHIẾU XỬ LÝ HỒ SƠ THANH TOÁN VƯỢT THẨM QUYỀN PD</v>
          </cell>
        </row>
      </sheetData>
      <sheetData sheetId="3735">
        <row r="1">
          <cell r="A1" t="str">
            <v>PHIẾU XỬ LÝ HỒ SƠ THANH TOÁN VƯỢT THẨM QUYỀN PD</v>
          </cell>
        </row>
      </sheetData>
      <sheetData sheetId="3736">
        <row r="1">
          <cell r="A1" t="str">
            <v>PHIẾU XỬ LÝ HỒ SƠ THANH TOÁN VƯỢT THẨM QUYỀN PD</v>
          </cell>
        </row>
      </sheetData>
      <sheetData sheetId="3737">
        <row r="1">
          <cell r="A1" t="str">
            <v>PHIẾU XỬ LÝ HỒ SƠ THANH TOÁN VƯỢT THẨM QUYỀN PD</v>
          </cell>
        </row>
      </sheetData>
      <sheetData sheetId="3738">
        <row r="1">
          <cell r="A1" t="str">
            <v>PHIẾU XỬ LÝ HỒ SƠ THANH TOÁN VƯỢT THẨM QUYỀN PD</v>
          </cell>
        </row>
      </sheetData>
      <sheetData sheetId="3739">
        <row r="1">
          <cell r="A1" t="str">
            <v>PHIẾU XỬ LÝ HỒ SƠ THANH TOÁN VƯỢT THẨM QUYỀN PD</v>
          </cell>
        </row>
      </sheetData>
      <sheetData sheetId="3740" refreshError="1"/>
      <sheetData sheetId="3741">
        <row r="1">
          <cell r="A1" t="str">
            <v>PHIẾU XỬ LÝ HỒ SƠ THANH TOÁN VƯỢT THẨM QUYỀN PD</v>
          </cell>
        </row>
      </sheetData>
      <sheetData sheetId="3742">
        <row r="1">
          <cell r="A1" t="str">
            <v>PHIẾU XỬ LÝ HỒ SƠ THANH TOÁN VƯỢT THẨM QUYỀN PD</v>
          </cell>
        </row>
      </sheetData>
      <sheetData sheetId="3743">
        <row r="1">
          <cell r="A1" t="str">
            <v>PHIẾU XỬ LÝ HỒ SƠ THANH TOÁN VƯỢT THẨM QUYỀN PD</v>
          </cell>
        </row>
      </sheetData>
      <sheetData sheetId="3744">
        <row r="1">
          <cell r="A1" t="str">
            <v>PHIẾU XỬ LÝ HỒ SƠ THANH TOÁN VƯỢT THẨM QUYỀN PD</v>
          </cell>
        </row>
      </sheetData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>
        <row r="1">
          <cell r="A1" t="str">
            <v>PHIẾU XỬ LÝ HỒ SƠ THANH TOÁN VƯỢT THẨM QUYỀN PD</v>
          </cell>
        </row>
      </sheetData>
      <sheetData sheetId="3786">
        <row r="1">
          <cell r="A1" t="str">
            <v>PHIẾU XỬ LÝ HỒ SƠ THANH TOÁN VƯỢT THẨM QUYỀN PD</v>
          </cell>
        </row>
      </sheetData>
      <sheetData sheetId="3787">
        <row r="1">
          <cell r="A1" t="str">
            <v>PHIẾU XỬ LÝ HỒ SƠ THANH TOÁN VƯỢT THẨM QUYỀN PD</v>
          </cell>
        </row>
      </sheetData>
      <sheetData sheetId="3788">
        <row r="1">
          <cell r="A1" t="str">
            <v>PHIẾU XỬ LÝ HỒ SƠ THANH TOÁN VƯỢT THẨM QUYỀN PD</v>
          </cell>
        </row>
      </sheetData>
      <sheetData sheetId="3789">
        <row r="1">
          <cell r="A1" t="str">
            <v>PHIẾU XỬ LÝ HỒ SƠ THANH TOÁN VƯỢT THẨM QUYỀN PD</v>
          </cell>
        </row>
      </sheetData>
      <sheetData sheetId="3790">
        <row r="1">
          <cell r="A1" t="str">
            <v>PHIẾU XỬ LÝ HỒ SƠ THANH TOÁN VƯỢT THẨM QUYỀN PD</v>
          </cell>
        </row>
      </sheetData>
      <sheetData sheetId="3791">
        <row r="1">
          <cell r="A1" t="str">
            <v>PHIẾU XỬ LÝ HỒ SƠ THANH TOÁN VƯỢT THẨM QUYỀN PD</v>
          </cell>
        </row>
      </sheetData>
      <sheetData sheetId="3792">
        <row r="1">
          <cell r="A1" t="str">
            <v>PHIẾU XỬ LÝ HỒ SƠ THANH TOÁN VƯỢT THẨM QUYỀN PD</v>
          </cell>
        </row>
      </sheetData>
      <sheetData sheetId="3793">
        <row r="1">
          <cell r="A1" t="str">
            <v>PHIẾU XỬ LÝ HỒ SƠ THANH TOÁN VƯỢT THẨM QUYỀN PD</v>
          </cell>
        </row>
      </sheetData>
      <sheetData sheetId="3794">
        <row r="1">
          <cell r="A1" t="str">
            <v>PHIẾU XỬ LÝ HỒ SƠ THANH TOÁN VƯỢT THẨM QUYỀN PD</v>
          </cell>
        </row>
      </sheetData>
      <sheetData sheetId="3795">
        <row r="1">
          <cell r="A1" t="str">
            <v>PHIẾU XỬ LÝ HỒ SƠ THANH TOÁN VƯỢT THẨM QUYỀN PD</v>
          </cell>
        </row>
      </sheetData>
      <sheetData sheetId="3796">
        <row r="1">
          <cell r="A1" t="str">
            <v>PHIẾU XỬ LÝ HỒ SƠ THANH TOÁN VƯỢT THẨM QUYỀN PD</v>
          </cell>
        </row>
      </sheetData>
      <sheetData sheetId="3797">
        <row r="1">
          <cell r="A1" t="str">
            <v>PHIẾU XỬ LÝ HỒ SƠ THANH TOÁN VƯỢT THẨM QUYỀN PD</v>
          </cell>
        </row>
      </sheetData>
      <sheetData sheetId="3798">
        <row r="1">
          <cell r="A1" t="str">
            <v>PHIẾU XỬ LÝ HỒ SƠ THANH TOÁN VƯỢT THẨM QUYỀN PD</v>
          </cell>
        </row>
      </sheetData>
      <sheetData sheetId="3799">
        <row r="1">
          <cell r="A1" t="str">
            <v>PHIẾU XỬ LÝ HỒ SƠ THANH TOÁN VƯỢT THẨM QUYỀN PD</v>
          </cell>
        </row>
      </sheetData>
      <sheetData sheetId="3800">
        <row r="1">
          <cell r="A1" t="str">
            <v>PHIẾU XỬ LÝ HỒ SƠ THANH TOÁN VƯỢT THẨM QUYỀN PD</v>
          </cell>
        </row>
      </sheetData>
      <sheetData sheetId="3801">
        <row r="1">
          <cell r="A1" t="str">
            <v>PHIẾU XỬ LÝ HỒ SƠ THANH TOÁN VƯỢT THẨM QUYỀN PD</v>
          </cell>
        </row>
      </sheetData>
      <sheetData sheetId="3802">
        <row r="1">
          <cell r="A1" t="str">
            <v>PHIẾU XỬ LÝ HỒ SƠ THANH TOÁN VƯỢT THẨM QUYỀN PD</v>
          </cell>
        </row>
      </sheetData>
      <sheetData sheetId="3803">
        <row r="1">
          <cell r="A1" t="str">
            <v>PHIẾU XỬ LÝ HỒ SƠ THANH TOÁN VƯỢT THẨM QUYỀN PD</v>
          </cell>
        </row>
      </sheetData>
      <sheetData sheetId="3804">
        <row r="1">
          <cell r="A1" t="str">
            <v>PHIẾU XỬ LÝ HỒ SƠ THANH TOÁN VƯỢT THẨM QUYỀN PD</v>
          </cell>
        </row>
      </sheetData>
      <sheetData sheetId="3805">
        <row r="1">
          <cell r="A1" t="str">
            <v>PHIẾU XỬ LÝ HỒ SƠ THANH TOÁN VƯỢT THẨM QUYỀN PD</v>
          </cell>
        </row>
      </sheetData>
      <sheetData sheetId="3806">
        <row r="1">
          <cell r="A1" t="str">
            <v>PHIẾU XỬ LÝ HỒ SƠ THANH TOÁN VƯỢT THẨM QUYỀN PD</v>
          </cell>
        </row>
      </sheetData>
      <sheetData sheetId="3807">
        <row r="1">
          <cell r="A1" t="str">
            <v>PHIẾU XỬ LÝ HỒ SƠ THANH TOÁN VƯỢT THẨM QUYỀN PD</v>
          </cell>
        </row>
      </sheetData>
      <sheetData sheetId="3808">
        <row r="1">
          <cell r="A1" t="str">
            <v>PHIẾU XỬ LÝ HỒ SƠ THANH TOÁN VƯỢT THẨM QUYỀN PD</v>
          </cell>
        </row>
      </sheetData>
      <sheetData sheetId="3809">
        <row r="1">
          <cell r="A1" t="str">
            <v>PHIẾU XỬ LÝ HỒ SƠ THANH TOÁN VƯỢT THẨM QUYỀN PD</v>
          </cell>
        </row>
      </sheetData>
      <sheetData sheetId="3810">
        <row r="1">
          <cell r="A1" t="str">
            <v>PHIẾU XỬ LÝ HỒ SƠ THANH TOÁN VƯỢT THẨM QUYỀN PD</v>
          </cell>
        </row>
      </sheetData>
      <sheetData sheetId="3811">
        <row r="1">
          <cell r="A1" t="str">
            <v>PHIẾU XỬ LÝ HỒ SƠ THANH TOÁN VƯỢT THẨM QUYỀN PD</v>
          </cell>
        </row>
      </sheetData>
      <sheetData sheetId="3812">
        <row r="1">
          <cell r="A1" t="str">
            <v>PHIẾU XỬ LÝ HỒ SƠ THANH TOÁN VƯỢT THẨM QUYỀN PD</v>
          </cell>
        </row>
      </sheetData>
      <sheetData sheetId="3813">
        <row r="1">
          <cell r="A1" t="str">
            <v>PHIẾU XỬ LÝ HỒ SƠ THANH TOÁN VƯỢT THẨM QUYỀN PD</v>
          </cell>
        </row>
      </sheetData>
      <sheetData sheetId="3814">
        <row r="1">
          <cell r="A1" t="str">
            <v>PHIẾU XỬ LÝ HỒ SƠ THANH TOÁN VƯỢT THẨM QUYỀN PD</v>
          </cell>
        </row>
      </sheetData>
      <sheetData sheetId="3815">
        <row r="1">
          <cell r="A1" t="str">
            <v>PHIẾU XỬ LÝ HỒ SƠ THANH TOÁN VƯỢT THẨM QUYỀN PD</v>
          </cell>
        </row>
      </sheetData>
      <sheetData sheetId="3816">
        <row r="1">
          <cell r="A1" t="str">
            <v>PHIẾU XỬ LÝ HỒ SƠ THANH TOÁN VƯỢT THẨM QUYỀN PD</v>
          </cell>
        </row>
      </sheetData>
      <sheetData sheetId="3817">
        <row r="1">
          <cell r="A1" t="str">
            <v>PHIẾU XỬ LÝ HỒ SƠ THANH TOÁN VƯỢT THẨM QUYỀN PD</v>
          </cell>
        </row>
      </sheetData>
      <sheetData sheetId="3818">
        <row r="1">
          <cell r="A1" t="str">
            <v>PHIẾU XỬ LÝ HỒ SƠ THANH TOÁN VƯỢT THẨM QUYỀN PD</v>
          </cell>
        </row>
      </sheetData>
      <sheetData sheetId="3819">
        <row r="1">
          <cell r="A1" t="str">
            <v>PHIẾU XỬ LÝ HỒ SƠ THANH TOÁN VƯỢT THẨM QUYỀN PD</v>
          </cell>
        </row>
      </sheetData>
      <sheetData sheetId="3820">
        <row r="1">
          <cell r="A1" t="str">
            <v>PHIẾU XỬ LÝ HỒ SƠ THANH TOÁN VƯỢT THẨM QUYỀN PD</v>
          </cell>
        </row>
      </sheetData>
      <sheetData sheetId="3821">
        <row r="1">
          <cell r="A1" t="str">
            <v>PHIẾU XỬ LÝ HỒ SƠ THANH TOÁN VƯỢT THẨM QUYỀN PD</v>
          </cell>
        </row>
      </sheetData>
      <sheetData sheetId="3822">
        <row r="1">
          <cell r="A1" t="str">
            <v>PHIẾU XỬ LÝ HỒ SƠ THANH TOÁN VƯỢT THẨM QUYỀN PD</v>
          </cell>
        </row>
      </sheetData>
      <sheetData sheetId="3823">
        <row r="1">
          <cell r="A1" t="str">
            <v>PHIẾU XỬ LÝ HỒ SƠ THANH TOÁN VƯỢT THẨM QUYỀN PD</v>
          </cell>
        </row>
      </sheetData>
      <sheetData sheetId="3824">
        <row r="1">
          <cell r="A1" t="str">
            <v>PHIẾU XỬ LÝ HỒ SƠ THANH TOÁN VƯỢT THẨM QUYỀN PD</v>
          </cell>
        </row>
      </sheetData>
      <sheetData sheetId="3825">
        <row r="1">
          <cell r="A1" t="str">
            <v>PHIẾU XỬ LÝ HỒ SƠ THANH TOÁN VƯỢT THẨM QUYỀN PD</v>
          </cell>
        </row>
      </sheetData>
      <sheetData sheetId="3826">
        <row r="1">
          <cell r="A1" t="str">
            <v>PHIẾU XỬ LÝ HỒ SƠ THANH TOÁN VƯỢT THẨM QUYỀN PD</v>
          </cell>
        </row>
      </sheetData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>
        <row r="1">
          <cell r="A1" t="str">
            <v>PHIẾU XỬ LÝ HỒ SƠ THANH TOÁN VƯỢT THẨM QUYỀN PD</v>
          </cell>
        </row>
      </sheetData>
      <sheetData sheetId="3836">
        <row r="1">
          <cell r="A1" t="str">
            <v>PHIẾU XỬ LÝ HỒ SƠ THANH TOÁN VƯỢT THẨM QUYỀN PD</v>
          </cell>
        </row>
      </sheetData>
      <sheetData sheetId="3837">
        <row r="1">
          <cell r="A1" t="str">
            <v>PHIẾU XỬ LÝ HỒ SƠ THANH TOÁN VƯỢT THẨM QUYỀN PD</v>
          </cell>
        </row>
      </sheetData>
      <sheetData sheetId="3838">
        <row r="1">
          <cell r="A1" t="str">
            <v>PHIẾU XỬ LÝ HỒ SƠ THANH TOÁN VƯỢT THẨM QUYỀN PD</v>
          </cell>
        </row>
      </sheetData>
      <sheetData sheetId="3839">
        <row r="1">
          <cell r="A1" t="str">
            <v>PHIẾU XỬ LÝ HỒ SƠ THANH TOÁN VƯỢT THẨM QUYỀN PD</v>
          </cell>
        </row>
      </sheetData>
      <sheetData sheetId="3840">
        <row r="1">
          <cell r="A1" t="str">
            <v>PHIẾU XỬ LÝ HỒ SƠ THANH TOÁN VƯỢT THẨM QUYỀN PD</v>
          </cell>
        </row>
      </sheetData>
      <sheetData sheetId="3841">
        <row r="1">
          <cell r="A1" t="str">
            <v>PHIẾU XỬ LÝ HỒ SƠ THANH TOÁN VƯỢT THẨM QUYỀN PD</v>
          </cell>
        </row>
      </sheetData>
      <sheetData sheetId="3842">
        <row r="1">
          <cell r="A1" t="str">
            <v>PHIẾU XỬ LÝ HỒ SƠ THANH TOÁN VƯỢT THẨM QUYỀN PD</v>
          </cell>
        </row>
      </sheetData>
      <sheetData sheetId="3843">
        <row r="1">
          <cell r="A1" t="str">
            <v>PHIẾU XỬ LÝ HỒ SƠ THANH TOÁN VƯỢT THẨM QUYỀN PD</v>
          </cell>
        </row>
      </sheetData>
      <sheetData sheetId="3844">
        <row r="1">
          <cell r="A1" t="str">
            <v>PHIẾU XỬ LÝ HỒ SƠ THANH TOÁN VƯỢT THẨM QUYỀN PD</v>
          </cell>
        </row>
      </sheetData>
      <sheetData sheetId="3845">
        <row r="1">
          <cell r="A1" t="str">
            <v>PHIẾU XỬ LÝ HỒ SƠ THANH TOÁN VƯỢT THẨM QUYỀN PD</v>
          </cell>
        </row>
      </sheetData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>
        <row r="1">
          <cell r="A1" t="str">
            <v>PHIẾU XỬ LÝ HỒ SƠ THANH TOÁN VƯỢT THẨM QUYỀN PD</v>
          </cell>
        </row>
      </sheetData>
      <sheetData sheetId="3855">
        <row r="1">
          <cell r="A1" t="str">
            <v>PHIẾU XỬ LÝ HỒ SƠ THANH TOÁN VƯỢT THẨM QUYỀN PD</v>
          </cell>
        </row>
      </sheetData>
      <sheetData sheetId="3856" refreshError="1"/>
      <sheetData sheetId="3857" refreshError="1"/>
      <sheetData sheetId="3858" refreshError="1"/>
      <sheetData sheetId="3859">
        <row r="1">
          <cell r="A1" t="str">
            <v>PHIẾU XỬ LÝ HỒ SƠ THANH TOÁN VƯỢT THẨM QUYỀN PD</v>
          </cell>
        </row>
      </sheetData>
      <sheetData sheetId="3860">
        <row r="1">
          <cell r="A1" t="str">
            <v>PHIẾU XỬ LÝ HỒ SƠ THANH TOÁN VƯỢT THẨM QUYỀN PD</v>
          </cell>
        </row>
      </sheetData>
      <sheetData sheetId="3861">
        <row r="1">
          <cell r="A1" t="str">
            <v>PHIẾU XỬ LÝ HỒ SƠ THANH TOÁN VƯỢT THẨM QUYỀN PD</v>
          </cell>
        </row>
      </sheetData>
      <sheetData sheetId="3862">
        <row r="1">
          <cell r="A1" t="str">
            <v>PHIẾU XỬ LÝ HỒ SƠ THANH TOÁN VƯỢT THẨM QUYỀN PD</v>
          </cell>
        </row>
      </sheetData>
      <sheetData sheetId="3863">
        <row r="1">
          <cell r="A1" t="str">
            <v>PHIẾU XỬ LÝ HỒ SƠ THANH TOÁN VƯỢT THẨM QUYỀN PD</v>
          </cell>
        </row>
      </sheetData>
      <sheetData sheetId="3864">
        <row r="1">
          <cell r="A1" t="str">
            <v>PHIẾU XỬ LÝ HỒ SƠ THANH TOÁN VƯỢT THẨM QUYỀN PD</v>
          </cell>
        </row>
      </sheetData>
      <sheetData sheetId="3865">
        <row r="1">
          <cell r="A1" t="str">
            <v>PHIẾU XỬ LÝ HỒ SƠ THANH TOÁN VƯỢT THẨM QUYỀN PD</v>
          </cell>
        </row>
      </sheetData>
      <sheetData sheetId="3866">
        <row r="1">
          <cell r="A1" t="str">
            <v>PHIẾU XỬ LÝ HỒ SƠ THANH TOÁN VƯỢT THẨM QUYỀN PD</v>
          </cell>
        </row>
      </sheetData>
      <sheetData sheetId="3867">
        <row r="1">
          <cell r="A1" t="str">
            <v>PHIẾU XỬ LÝ HỒ SƠ THANH TOÁN VƯỢT THẨM QUYỀN PD</v>
          </cell>
        </row>
      </sheetData>
      <sheetData sheetId="3868">
        <row r="1">
          <cell r="A1" t="str">
            <v>PHIẾU XỬ LÝ HỒ SƠ THANH TOÁN VƯỢT THẨM QUYỀN PD</v>
          </cell>
        </row>
      </sheetData>
      <sheetData sheetId="3869">
        <row r="1">
          <cell r="A1" t="str">
            <v>PHIẾU XỬ LÝ HỒ SƠ THANH TOÁN VƯỢT THẨM QUYỀN PD</v>
          </cell>
        </row>
      </sheetData>
      <sheetData sheetId="3870">
        <row r="1">
          <cell r="A1" t="str">
            <v>PHIẾU XỬ LÝ HỒ SƠ THANH TOÁN VƯỢT THẨM QUYỀN PD</v>
          </cell>
        </row>
      </sheetData>
      <sheetData sheetId="3871">
        <row r="1">
          <cell r="A1" t="str">
            <v>PHIẾU XỬ LÝ HỒ SƠ THANH TOÁN VƯỢT THẨM QUYỀN PD</v>
          </cell>
        </row>
      </sheetData>
      <sheetData sheetId="3872">
        <row r="1">
          <cell r="A1" t="str">
            <v>PHIẾU XỬ LÝ HỒ SƠ THANH TOÁN VƯỢT THẨM QUYỀN PD</v>
          </cell>
        </row>
      </sheetData>
      <sheetData sheetId="3873">
        <row r="1">
          <cell r="A1" t="str">
            <v>PHIẾU XỬ LÝ HỒ SƠ THANH TOÁN VƯỢT THẨM QUYỀN PD</v>
          </cell>
        </row>
      </sheetData>
      <sheetData sheetId="3874">
        <row r="1">
          <cell r="A1" t="str">
            <v>PHIẾU XỬ LÝ HỒ SƠ THANH TOÁN VƯỢT THẨM QUYỀN PD</v>
          </cell>
        </row>
      </sheetData>
      <sheetData sheetId="3875">
        <row r="1">
          <cell r="A1" t="str">
            <v>PHIẾU XỬ LÝ HỒ SƠ THANH TOÁN VƯỢT THẨM QUYỀN PD</v>
          </cell>
        </row>
      </sheetData>
      <sheetData sheetId="3876">
        <row r="1">
          <cell r="A1" t="str">
            <v>PHIẾU XỬ LÝ HỒ SƠ THANH TOÁN VƯỢT THẨM QUYỀN PD</v>
          </cell>
        </row>
      </sheetData>
      <sheetData sheetId="3877">
        <row r="1">
          <cell r="A1" t="str">
            <v>PHIẾU XỬ LÝ HỒ SƠ THANH TOÁN VƯỢT THẨM QUYỀN PD</v>
          </cell>
        </row>
      </sheetData>
      <sheetData sheetId="3878">
        <row r="1">
          <cell r="A1" t="str">
            <v>PHIẾU XỬ LÝ HỒ SƠ THANH TOÁN VƯỢT THẨM QUYỀN PD</v>
          </cell>
        </row>
      </sheetData>
      <sheetData sheetId="3879">
        <row r="1">
          <cell r="A1" t="str">
            <v>PHIẾU XỬ LÝ HỒ SƠ THANH TOÁN VƯỢT THẨM QUYỀN PD</v>
          </cell>
        </row>
      </sheetData>
      <sheetData sheetId="3880">
        <row r="1">
          <cell r="A1" t="str">
            <v>PHIẾU XỬ LÝ HỒ SƠ THANH TOÁN VƯỢT THẨM QUYỀN PD</v>
          </cell>
        </row>
      </sheetData>
      <sheetData sheetId="3881">
        <row r="1">
          <cell r="A1" t="str">
            <v>PHIẾU XỬ LÝ HỒ SƠ THANH TOÁN VƯỢT THẨM QUYỀN PD</v>
          </cell>
        </row>
      </sheetData>
      <sheetData sheetId="3882">
        <row r="1">
          <cell r="A1" t="str">
            <v>PHIẾU XỬ LÝ HỒ SƠ THANH TOÁN VƯỢT THẨM QUYỀN PD</v>
          </cell>
        </row>
      </sheetData>
      <sheetData sheetId="3883">
        <row r="1">
          <cell r="A1" t="str">
            <v>PHIẾU XỬ LÝ HỒ SƠ THANH TOÁN VƯỢT THẨM QUYỀN PD</v>
          </cell>
        </row>
      </sheetData>
      <sheetData sheetId="3884">
        <row r="1">
          <cell r="A1" t="str">
            <v>PHIẾU XỬ LÝ HỒ SƠ THANH TOÁN VƯỢT THẨM QUYỀN PD</v>
          </cell>
        </row>
      </sheetData>
      <sheetData sheetId="3885">
        <row r="1">
          <cell r="A1" t="str">
            <v>PHIẾU XỬ LÝ HỒ SƠ THANH TOÁN VƯỢT THẨM QUYỀN PD</v>
          </cell>
        </row>
      </sheetData>
      <sheetData sheetId="3886">
        <row r="1">
          <cell r="A1" t="str">
            <v>PHIẾU XỬ LÝ HỒ SƠ THANH TOÁN VƯỢT THẨM QUYỀN PD</v>
          </cell>
        </row>
      </sheetData>
      <sheetData sheetId="3887">
        <row r="1">
          <cell r="A1" t="str">
            <v>PHIẾU XỬ LÝ HỒ SƠ THANH TOÁN VƯỢT THẨM QUYỀN PD</v>
          </cell>
        </row>
      </sheetData>
      <sheetData sheetId="3888">
        <row r="1">
          <cell r="A1" t="str">
            <v>PHIẾU XỬ LÝ HỒ SƠ THANH TOÁN VƯỢT THẨM QUYỀN PD</v>
          </cell>
        </row>
      </sheetData>
      <sheetData sheetId="3889">
        <row r="1">
          <cell r="A1" t="str">
            <v>PHIẾU XỬ LÝ HỒ SƠ THANH TOÁN VƯỢT THẨM QUYỀN PD</v>
          </cell>
        </row>
      </sheetData>
      <sheetData sheetId="3890">
        <row r="1">
          <cell r="A1" t="str">
            <v>PHIẾU XỬ LÝ HỒ SƠ THANH TOÁN VƯỢT THẨM QUYỀN PD</v>
          </cell>
        </row>
      </sheetData>
      <sheetData sheetId="3891">
        <row r="1">
          <cell r="A1" t="str">
            <v>PHIẾU XỬ LÝ HỒ SƠ THANH TOÁN VƯỢT THẨM QUYỀN PD</v>
          </cell>
        </row>
      </sheetData>
      <sheetData sheetId="3892">
        <row r="1">
          <cell r="A1" t="str">
            <v>PHIẾU XỬ LÝ HỒ SƠ THANH TOÁN VƯỢT THẨM QUYỀN PD</v>
          </cell>
        </row>
      </sheetData>
      <sheetData sheetId="3893">
        <row r="1">
          <cell r="A1" t="str">
            <v>PHIẾU XỬ LÝ HỒ SƠ THANH TOÁN VƯỢT THẨM QUYỀN PD</v>
          </cell>
        </row>
      </sheetData>
      <sheetData sheetId="3894">
        <row r="1">
          <cell r="A1" t="str">
            <v>PHIẾU XỬ LÝ HỒ SƠ THANH TOÁN VƯỢT THẨM QUYỀN PD</v>
          </cell>
        </row>
      </sheetData>
      <sheetData sheetId="3895">
        <row r="1">
          <cell r="A1" t="str">
            <v>PHIẾU XỬ LÝ HỒ SƠ THANH TOÁN VƯỢT THẨM QUYỀN PD</v>
          </cell>
        </row>
      </sheetData>
      <sheetData sheetId="3896">
        <row r="1">
          <cell r="A1" t="str">
            <v>PHIẾU XỬ LÝ HỒ SƠ THANH TOÁN VƯỢT THẨM QUYỀN PD</v>
          </cell>
        </row>
      </sheetData>
      <sheetData sheetId="3897">
        <row r="1">
          <cell r="A1" t="str">
            <v>PHIẾU XỬ LÝ HỒ SƠ THANH TOÁN VƯỢT THẨM QUYỀN PD</v>
          </cell>
        </row>
      </sheetData>
      <sheetData sheetId="3898">
        <row r="1">
          <cell r="A1" t="str">
            <v>PHIẾU XỬ LÝ HỒ SƠ THANH TOÁN VƯỢT THẨM QUYỀN PD</v>
          </cell>
        </row>
      </sheetData>
      <sheetData sheetId="3899">
        <row r="1">
          <cell r="A1" t="str">
            <v>PHIẾU XỬ LÝ HỒ SƠ THANH TOÁN VƯỢT THẨM QUYỀN PD</v>
          </cell>
        </row>
      </sheetData>
      <sheetData sheetId="3900">
        <row r="1">
          <cell r="A1" t="str">
            <v>PHIẾU XỬ LÝ HỒ SƠ THANH TOÁN VƯỢT THẨM QUYỀN PD</v>
          </cell>
        </row>
      </sheetData>
      <sheetData sheetId="3901">
        <row r="1">
          <cell r="A1" t="str">
            <v>PHIẾU XỬ LÝ HỒ SƠ THANH TOÁN VƯỢT THẨM QUYỀN PD</v>
          </cell>
        </row>
      </sheetData>
      <sheetData sheetId="3902">
        <row r="1">
          <cell r="A1" t="str">
            <v>PHIẾU XỬ LÝ HỒ SƠ THANH TOÁN VƯỢT THẨM QUYỀN PD</v>
          </cell>
        </row>
      </sheetData>
      <sheetData sheetId="3903">
        <row r="1">
          <cell r="A1" t="str">
            <v>PHIẾU XỬ LÝ HỒ SƠ THANH TOÁN VƯỢT THẨM QUYỀN PD</v>
          </cell>
        </row>
      </sheetData>
      <sheetData sheetId="3904">
        <row r="1">
          <cell r="A1" t="str">
            <v>PHIẾU XỬ LÝ HỒ SƠ THANH TOÁN VƯỢT THẨM QUYỀN PD</v>
          </cell>
        </row>
      </sheetData>
      <sheetData sheetId="3905">
        <row r="1">
          <cell r="A1" t="str">
            <v>PHIẾU XỬ LÝ HỒ SƠ THANH TOÁN VƯỢT THẨM QUYỀN PD</v>
          </cell>
        </row>
      </sheetData>
      <sheetData sheetId="3906">
        <row r="1">
          <cell r="A1" t="str">
            <v>PHIẾU XỬ LÝ HỒ SƠ THANH TOÁN VƯỢT THẨM QUYỀN PD</v>
          </cell>
        </row>
      </sheetData>
      <sheetData sheetId="3907">
        <row r="1">
          <cell r="A1" t="str">
            <v>PHIẾU XỬ LÝ HỒ SƠ THANH TOÁN VƯỢT THẨM QUYỀN PD</v>
          </cell>
        </row>
      </sheetData>
      <sheetData sheetId="3908">
        <row r="1">
          <cell r="A1" t="str">
            <v>PHIẾU XỬ LÝ HỒ SƠ THANH TOÁN VƯỢT THẨM QUYỀN PD</v>
          </cell>
        </row>
      </sheetData>
      <sheetData sheetId="3909">
        <row r="1">
          <cell r="A1" t="str">
            <v>PHIẾU XỬ LÝ HỒ SƠ THANH TOÁN VƯỢT THẨM QUYỀN PD</v>
          </cell>
        </row>
      </sheetData>
      <sheetData sheetId="3910">
        <row r="1">
          <cell r="A1" t="str">
            <v>PHIẾU XỬ LÝ HỒ SƠ THANH TOÁN VƯỢT THẨM QUYỀN PD</v>
          </cell>
        </row>
      </sheetData>
      <sheetData sheetId="3911">
        <row r="1">
          <cell r="A1" t="str">
            <v>PHIẾU XỬ LÝ HỒ SƠ THANH TOÁN VƯỢT THẨM QUYỀN PD</v>
          </cell>
        </row>
      </sheetData>
      <sheetData sheetId="3912">
        <row r="1">
          <cell r="A1" t="str">
            <v>PHIẾU XỬ LÝ HỒ SƠ THANH TOÁN VƯỢT THẨM QUYỀN PD</v>
          </cell>
        </row>
      </sheetData>
      <sheetData sheetId="3913">
        <row r="1">
          <cell r="A1" t="str">
            <v>PHIẾU XỬ LÝ HỒ SƠ THANH TOÁN VƯỢT THẨM QUYỀN PD</v>
          </cell>
        </row>
      </sheetData>
      <sheetData sheetId="3914">
        <row r="1">
          <cell r="A1" t="str">
            <v>PHIẾU XỬ LÝ HỒ SƠ THANH TOÁN VƯỢT THẨM QUYỀN PD</v>
          </cell>
        </row>
      </sheetData>
      <sheetData sheetId="3915">
        <row r="1">
          <cell r="A1" t="str">
            <v>PHIẾU XỬ LÝ HỒ SƠ THANH TOÁN VƯỢT THẨM QUYỀN PD</v>
          </cell>
        </row>
      </sheetData>
      <sheetData sheetId="3916">
        <row r="1">
          <cell r="A1" t="str">
            <v>PHIẾU XỬ LÝ HỒ SƠ THANH TOÁN VƯỢT THẨM QUYỀN PD</v>
          </cell>
        </row>
      </sheetData>
      <sheetData sheetId="3917">
        <row r="1">
          <cell r="A1" t="str">
            <v>PHIẾU XỬ LÝ HỒ SƠ THANH TOÁN VƯỢT THẨM QUYỀN PD</v>
          </cell>
        </row>
      </sheetData>
      <sheetData sheetId="3918">
        <row r="1">
          <cell r="A1" t="str">
            <v>PHIẾU XỬ LÝ HỒ SƠ THANH TOÁN VƯỢT THẨM QUYỀN PD</v>
          </cell>
        </row>
      </sheetData>
      <sheetData sheetId="3919">
        <row r="1">
          <cell r="A1" t="str">
            <v>PHIẾU XỬ LÝ HỒ SƠ THANH TOÁN VƯỢT THẨM QUYỀN PD</v>
          </cell>
        </row>
      </sheetData>
      <sheetData sheetId="3920">
        <row r="1">
          <cell r="A1" t="str">
            <v>PHIẾU XỬ LÝ HỒ SƠ THANH TOÁN VƯỢT THẨM QUYỀN PD</v>
          </cell>
        </row>
      </sheetData>
      <sheetData sheetId="3921">
        <row r="1">
          <cell r="A1" t="str">
            <v>PHIẾU XỬ LÝ HỒ SƠ THANH TOÁN VƯỢT THẨM QUYỀN PD</v>
          </cell>
        </row>
      </sheetData>
      <sheetData sheetId="3922">
        <row r="1">
          <cell r="A1" t="str">
            <v>PHIẾU XỬ LÝ HỒ SƠ THANH TOÁN VƯỢT THẨM QUYỀN PD</v>
          </cell>
        </row>
      </sheetData>
      <sheetData sheetId="3923">
        <row r="1">
          <cell r="A1" t="str">
            <v>PHIẾU XỬ LÝ HỒ SƠ THANH TOÁN VƯỢT THẨM QUYỀN PD</v>
          </cell>
        </row>
      </sheetData>
      <sheetData sheetId="3924">
        <row r="1">
          <cell r="A1" t="str">
            <v>PHIẾU XỬ LÝ HỒ SƠ THANH TOÁN VƯỢT THẨM QUYỀN PD</v>
          </cell>
        </row>
      </sheetData>
      <sheetData sheetId="3925">
        <row r="1">
          <cell r="A1" t="str">
            <v>PHIẾU XỬ LÝ HỒ SƠ THANH TOÁN VƯỢT THẨM QUYỀN PD</v>
          </cell>
        </row>
      </sheetData>
      <sheetData sheetId="3926">
        <row r="1">
          <cell r="A1" t="str">
            <v>PHIẾU XỬ LÝ HỒ SƠ THANH TOÁN VƯỢT THẨM QUYỀN PD</v>
          </cell>
        </row>
      </sheetData>
      <sheetData sheetId="3927">
        <row r="1">
          <cell r="A1" t="str">
            <v>PHIẾU XỬ LÝ HỒ SƠ THANH TOÁN VƯỢT THẨM QUYỀN PD</v>
          </cell>
        </row>
      </sheetData>
      <sheetData sheetId="3928">
        <row r="1">
          <cell r="A1" t="str">
            <v>PHIẾU XỬ LÝ HỒ SƠ THANH TOÁN VƯỢT THẨM QUYỀN PD</v>
          </cell>
        </row>
      </sheetData>
      <sheetData sheetId="3929">
        <row r="1">
          <cell r="A1" t="str">
            <v>PHIẾU XỬ LÝ HỒ SƠ THANH TOÁN VƯỢT THẨM QUYỀN PD</v>
          </cell>
        </row>
      </sheetData>
      <sheetData sheetId="3930">
        <row r="1">
          <cell r="A1" t="str">
            <v>PHIẾU XỬ LÝ HỒ SƠ THANH TOÁN VƯỢT THẨM QUYỀN PD</v>
          </cell>
        </row>
      </sheetData>
      <sheetData sheetId="3931">
        <row r="1">
          <cell r="A1" t="str">
            <v>PHIẾU XỬ LÝ HỒ SƠ THANH TOÁN VƯỢT THẨM QUYỀN PD</v>
          </cell>
        </row>
      </sheetData>
      <sheetData sheetId="3932">
        <row r="1">
          <cell r="A1" t="str">
            <v>PHIẾU XỬ LÝ HỒ SƠ THANH TOÁN VƯỢT THẨM QUYỀN PD</v>
          </cell>
        </row>
      </sheetData>
      <sheetData sheetId="3933">
        <row r="1">
          <cell r="A1" t="str">
            <v>PHIẾU XỬ LÝ HỒ SƠ THANH TOÁN VƯỢT THẨM QUYỀN PD</v>
          </cell>
        </row>
      </sheetData>
      <sheetData sheetId="3934">
        <row r="1">
          <cell r="A1" t="str">
            <v>PHIẾU XỬ LÝ HỒ SƠ THANH TOÁN VƯỢT THẨM QUYỀN PD</v>
          </cell>
        </row>
      </sheetData>
      <sheetData sheetId="3935">
        <row r="1">
          <cell r="A1" t="str">
            <v>PHIẾU XỬ LÝ HỒ SƠ THANH TOÁN VƯỢT THẨM QUYỀN PD</v>
          </cell>
        </row>
      </sheetData>
      <sheetData sheetId="3936">
        <row r="1">
          <cell r="A1" t="str">
            <v>PHIẾU XỬ LÝ HỒ SƠ THANH TOÁN VƯỢT THẨM QUYỀN PD</v>
          </cell>
        </row>
      </sheetData>
      <sheetData sheetId="3937">
        <row r="1">
          <cell r="A1" t="str">
            <v>PHIẾU XỬ LÝ HỒ SƠ THANH TOÁN VƯỢT THẨM QUYỀN PD</v>
          </cell>
        </row>
      </sheetData>
      <sheetData sheetId="3938">
        <row r="1">
          <cell r="A1" t="str">
            <v>PHIẾU XỬ LÝ HỒ SƠ THANH TOÁN VƯỢT THẨM QUYỀN PD</v>
          </cell>
        </row>
      </sheetData>
      <sheetData sheetId="3939">
        <row r="1">
          <cell r="A1" t="str">
            <v>PHIẾU XỬ LÝ HỒ SƠ THANH TOÁN VƯỢT THẨM QUYỀN PD</v>
          </cell>
        </row>
      </sheetData>
      <sheetData sheetId="3940">
        <row r="1">
          <cell r="A1" t="str">
            <v>PHIẾU XỬ LÝ HỒ SƠ THANH TOÁN VƯỢT THẨM QUYỀN PD</v>
          </cell>
        </row>
      </sheetData>
      <sheetData sheetId="3941">
        <row r="1">
          <cell r="A1" t="str">
            <v>PHIẾU XỬ LÝ HỒ SƠ THANH TOÁN VƯỢT THẨM QUYỀN PD</v>
          </cell>
        </row>
      </sheetData>
      <sheetData sheetId="3942">
        <row r="1">
          <cell r="A1" t="str">
            <v>PHIẾU XỬ LÝ HỒ SƠ THANH TOÁN VƯỢT THẨM QUYỀN PD</v>
          </cell>
        </row>
      </sheetData>
      <sheetData sheetId="3943">
        <row r="1">
          <cell r="A1" t="str">
            <v>PHIẾU XỬ LÝ HỒ SƠ THANH TOÁN VƯỢT THẨM QUYỀN PD</v>
          </cell>
        </row>
      </sheetData>
      <sheetData sheetId="3944">
        <row r="1">
          <cell r="A1" t="str">
            <v>PHIẾU XỬ LÝ HỒ SƠ THANH TOÁN VƯỢT THẨM QUYỀN PD</v>
          </cell>
        </row>
      </sheetData>
      <sheetData sheetId="3945">
        <row r="1">
          <cell r="A1" t="str">
            <v>PHIẾU XỬ LÝ HỒ SƠ THANH TOÁN VƯỢT THẨM QUYỀN PD</v>
          </cell>
        </row>
      </sheetData>
      <sheetData sheetId="3946">
        <row r="1">
          <cell r="A1" t="str">
            <v>PHIẾU XỬ LÝ HỒ SƠ THANH TOÁN VƯỢT THẨM QUYỀN PD</v>
          </cell>
        </row>
      </sheetData>
      <sheetData sheetId="3947">
        <row r="1">
          <cell r="A1" t="str">
            <v>PHIẾU XỬ LÝ HỒ SƠ THANH TOÁN VƯỢT THẨM QUYỀN PD</v>
          </cell>
        </row>
      </sheetData>
      <sheetData sheetId="3948">
        <row r="1">
          <cell r="A1" t="str">
            <v>PHIẾU XỬ LÝ HỒ SƠ THANH TOÁN VƯỢT THẨM QUYỀN PD</v>
          </cell>
        </row>
      </sheetData>
      <sheetData sheetId="3949">
        <row r="1">
          <cell r="A1" t="str">
            <v>PHIẾU XỬ LÝ HỒ SƠ THANH TOÁN VƯỢT THẨM QUYỀN PD</v>
          </cell>
        </row>
      </sheetData>
      <sheetData sheetId="3950">
        <row r="1">
          <cell r="A1" t="str">
            <v>PHIẾU XỬ LÝ HỒ SƠ THANH TOÁN VƯỢT THẨM QUYỀN PD</v>
          </cell>
        </row>
      </sheetData>
      <sheetData sheetId="3951">
        <row r="1">
          <cell r="A1" t="str">
            <v>PHIẾU XỬ LÝ HỒ SƠ THANH TOÁN VƯỢT THẨM QUYỀN PD</v>
          </cell>
        </row>
      </sheetData>
      <sheetData sheetId="3952">
        <row r="1">
          <cell r="A1" t="str">
            <v>PHIẾU XỬ LÝ HỒ SƠ THANH TOÁN VƯỢT THẨM QUYỀN PD</v>
          </cell>
        </row>
      </sheetData>
      <sheetData sheetId="3953">
        <row r="1">
          <cell r="A1" t="str">
            <v>PHIẾU XỬ LÝ HỒ SƠ THANH TOÁN VƯỢT THẨM QUYỀN PD</v>
          </cell>
        </row>
      </sheetData>
      <sheetData sheetId="3954">
        <row r="1">
          <cell r="A1" t="str">
            <v>PHIẾU XỬ LÝ HỒ SƠ THANH TOÁN VƯỢT THẨM QUYỀN PD</v>
          </cell>
        </row>
      </sheetData>
      <sheetData sheetId="3955">
        <row r="1">
          <cell r="A1" t="str">
            <v>PHIẾU XỬ LÝ HỒ SƠ THANH TOÁN VƯỢT THẨM QUYỀN PD</v>
          </cell>
        </row>
      </sheetData>
      <sheetData sheetId="3956">
        <row r="1">
          <cell r="A1" t="str">
            <v>PHIẾU XỬ LÝ HỒ SƠ THANH TOÁN VƯỢT THẨM QUYỀN PD</v>
          </cell>
        </row>
      </sheetData>
      <sheetData sheetId="3957">
        <row r="1">
          <cell r="A1" t="str">
            <v>PHIẾU XỬ LÝ HỒ SƠ THANH TOÁN VƯỢT THẨM QUYỀN PD</v>
          </cell>
        </row>
      </sheetData>
      <sheetData sheetId="3958">
        <row r="1">
          <cell r="A1" t="str">
            <v>PHIẾU XỬ LÝ HỒ SƠ THANH TOÁN VƯỢT THẨM QUYỀN PD</v>
          </cell>
        </row>
      </sheetData>
      <sheetData sheetId="3959">
        <row r="1">
          <cell r="A1" t="str">
            <v>PHIẾU XỬ LÝ HỒ SƠ THANH TOÁN VƯỢT THẨM QUYỀN PD</v>
          </cell>
        </row>
      </sheetData>
      <sheetData sheetId="3960">
        <row r="1">
          <cell r="A1" t="str">
            <v>PHIẾU XỬ LÝ HỒ SƠ THANH TOÁN VƯỢT THẨM QUYỀN PD</v>
          </cell>
        </row>
      </sheetData>
      <sheetData sheetId="3961">
        <row r="1">
          <cell r="A1" t="str">
            <v>PHIẾU XỬ LÝ HỒ SƠ THANH TOÁN VƯỢT THẨM QUYỀN PD</v>
          </cell>
        </row>
      </sheetData>
      <sheetData sheetId="3962">
        <row r="1">
          <cell r="A1" t="str">
            <v>PHIẾU XỬ LÝ HỒ SƠ THANH TOÁN VƯỢT THẨM QUYỀN PD</v>
          </cell>
        </row>
      </sheetData>
      <sheetData sheetId="3963">
        <row r="1">
          <cell r="A1" t="str">
            <v>PHIẾU XỬ LÝ HỒ SƠ THANH TOÁN VƯỢT THẨM QUYỀN PD</v>
          </cell>
        </row>
      </sheetData>
      <sheetData sheetId="3964">
        <row r="1">
          <cell r="A1" t="str">
            <v>PHIẾU XỬ LÝ HỒ SƠ THANH TOÁN VƯỢT THẨM QUYỀN PD</v>
          </cell>
        </row>
      </sheetData>
      <sheetData sheetId="3965">
        <row r="1">
          <cell r="A1" t="str">
            <v>PHIẾU XỬ LÝ HỒ SƠ THANH TOÁN VƯỢT THẨM QUYỀN PD</v>
          </cell>
        </row>
      </sheetData>
      <sheetData sheetId="3966">
        <row r="1">
          <cell r="A1" t="str">
            <v>PHIẾU XỬ LÝ HỒ SƠ THANH TOÁN VƯỢT THẨM QUYỀN PD</v>
          </cell>
        </row>
      </sheetData>
      <sheetData sheetId="3967">
        <row r="1">
          <cell r="A1" t="str">
            <v>PHIẾU XỬ LÝ HỒ SƠ THANH TOÁN VƯỢT THẨM QUYỀN PD</v>
          </cell>
        </row>
      </sheetData>
      <sheetData sheetId="3968">
        <row r="1">
          <cell r="A1" t="str">
            <v>PHIẾU XỬ LÝ HỒ SƠ THANH TOÁN VƯỢT THẨM QUYỀN PD</v>
          </cell>
        </row>
      </sheetData>
      <sheetData sheetId="3969">
        <row r="1">
          <cell r="A1" t="str">
            <v>PHIẾU XỬ LÝ HỒ SƠ THANH TOÁN VƯỢT THẨM QUYỀN PD</v>
          </cell>
        </row>
      </sheetData>
      <sheetData sheetId="3970">
        <row r="1">
          <cell r="A1" t="str">
            <v>PHIẾU XỬ LÝ HỒ SƠ THANH TOÁN VƯỢT THẨM QUYỀN PD</v>
          </cell>
        </row>
      </sheetData>
      <sheetData sheetId="3971">
        <row r="1">
          <cell r="A1" t="str">
            <v>PHIẾU XỬ LÝ HỒ SƠ THANH TOÁN VƯỢT THẨM QUYỀN PD</v>
          </cell>
        </row>
      </sheetData>
      <sheetData sheetId="3972">
        <row r="1">
          <cell r="A1" t="str">
            <v>PHIẾU XỬ LÝ HỒ SƠ THANH TOÁN VƯỢT THẨM QUYỀN PD</v>
          </cell>
        </row>
      </sheetData>
      <sheetData sheetId="3973">
        <row r="1">
          <cell r="A1" t="str">
            <v>PHIẾU XỬ LÝ HỒ SƠ THANH TOÁN VƯỢT THẨM QUYỀN PD</v>
          </cell>
        </row>
      </sheetData>
      <sheetData sheetId="3974">
        <row r="1">
          <cell r="A1" t="str">
            <v>PHIẾU XỬ LÝ HỒ SƠ THANH TOÁN VƯỢT THẨM QUYỀN PD</v>
          </cell>
        </row>
      </sheetData>
      <sheetData sheetId="3975">
        <row r="1">
          <cell r="A1" t="str">
            <v>PHIẾU XỬ LÝ HỒ SƠ THANH TOÁN VƯỢT THẨM QUYỀN PD</v>
          </cell>
        </row>
      </sheetData>
      <sheetData sheetId="3976">
        <row r="1">
          <cell r="A1" t="str">
            <v>PHIẾU XỬ LÝ HỒ SƠ THANH TOÁN VƯỢT THẨM QUYỀN PD</v>
          </cell>
        </row>
      </sheetData>
      <sheetData sheetId="3977">
        <row r="1">
          <cell r="A1" t="str">
            <v>PHIẾU XỬ LÝ HỒ SƠ THANH TOÁN VƯỢT THẨM QUYỀN PD</v>
          </cell>
        </row>
      </sheetData>
      <sheetData sheetId="3978">
        <row r="1">
          <cell r="A1" t="str">
            <v>PHIẾU XỬ LÝ HỒ SƠ THANH TOÁN VƯỢT THẨM QUYỀN PD</v>
          </cell>
        </row>
      </sheetData>
      <sheetData sheetId="3979">
        <row r="1">
          <cell r="A1" t="str">
            <v>PHIẾU XỬ LÝ HỒ SƠ THANH TOÁN VƯỢT THẨM QUYỀN PD</v>
          </cell>
        </row>
      </sheetData>
      <sheetData sheetId="3980">
        <row r="1">
          <cell r="A1" t="str">
            <v>PHIẾU XỬ LÝ HỒ SƠ THANH TOÁN VƯỢT THẨM QUYỀN PD</v>
          </cell>
        </row>
      </sheetData>
      <sheetData sheetId="3981">
        <row r="1">
          <cell r="A1" t="str">
            <v>PHIẾU XỬ LÝ HỒ SƠ THANH TOÁN VƯỢT THẨM QUYỀN PD</v>
          </cell>
        </row>
      </sheetData>
      <sheetData sheetId="3982">
        <row r="1">
          <cell r="A1" t="str">
            <v>PHIẾU XỬ LÝ HỒ SƠ THANH TOÁN VƯỢT THẨM QUYỀN PD</v>
          </cell>
        </row>
      </sheetData>
      <sheetData sheetId="3983">
        <row r="1">
          <cell r="A1" t="str">
            <v>PHIẾU XỬ LÝ HỒ SƠ THANH TOÁN VƯỢT THẨM QUYỀN PD</v>
          </cell>
        </row>
      </sheetData>
      <sheetData sheetId="3984">
        <row r="1">
          <cell r="A1" t="str">
            <v>PHIẾU XỬ LÝ HỒ SƠ THANH TOÁN VƯỢT THẨM QUYỀN PD</v>
          </cell>
        </row>
      </sheetData>
      <sheetData sheetId="3985">
        <row r="1">
          <cell r="A1" t="str">
            <v>PHIẾU XỬ LÝ HỒ SƠ THANH TOÁN VƯỢT THẨM QUYỀN PD</v>
          </cell>
        </row>
      </sheetData>
      <sheetData sheetId="3986">
        <row r="1">
          <cell r="A1" t="str">
            <v>PHIẾU XỬ LÝ HỒ SƠ THANH TOÁN VƯỢT THẨM QUYỀN PD</v>
          </cell>
        </row>
      </sheetData>
      <sheetData sheetId="3987">
        <row r="1">
          <cell r="A1" t="str">
            <v>PHIẾU XỬ LÝ HỒ SƠ THANH TOÁN VƯỢT THẨM QUYỀN PD</v>
          </cell>
        </row>
      </sheetData>
      <sheetData sheetId="3988">
        <row r="1">
          <cell r="A1" t="str">
            <v>PHIẾU XỬ LÝ HỒ SƠ THANH TOÁN VƯỢT THẨM QUYỀN PD</v>
          </cell>
        </row>
      </sheetData>
      <sheetData sheetId="3989">
        <row r="1">
          <cell r="A1" t="str">
            <v>PHIẾU XỬ LÝ HỒ SƠ THANH TOÁN VƯỢT THẨM QUYỀN PD</v>
          </cell>
        </row>
      </sheetData>
      <sheetData sheetId="3990">
        <row r="1">
          <cell r="A1" t="str">
            <v>PHIẾU XỬ LÝ HỒ SƠ THANH TOÁN VƯỢT THẨM QUYỀN PD</v>
          </cell>
        </row>
      </sheetData>
      <sheetData sheetId="3991">
        <row r="1">
          <cell r="A1" t="str">
            <v>PHIẾU XỬ LÝ HỒ SƠ THANH TOÁN VƯỢT THẨM QUYỀN PD</v>
          </cell>
        </row>
      </sheetData>
      <sheetData sheetId="3992">
        <row r="1">
          <cell r="A1" t="str">
            <v>PHIẾU XỬ LÝ HỒ SƠ THANH TOÁN VƯỢT THẨM QUYỀN PD</v>
          </cell>
        </row>
      </sheetData>
      <sheetData sheetId="3993">
        <row r="1">
          <cell r="A1" t="str">
            <v>PHIẾU XỬ LÝ HỒ SƠ THANH TOÁN VƯỢT THẨM QUYỀN PD</v>
          </cell>
        </row>
      </sheetData>
      <sheetData sheetId="3994">
        <row r="1">
          <cell r="A1" t="str">
            <v>PHIẾU XỬ LÝ HỒ SƠ THANH TOÁN VƯỢT THẨM QUYỀN PD</v>
          </cell>
        </row>
      </sheetData>
      <sheetData sheetId="3995">
        <row r="1">
          <cell r="A1" t="str">
            <v>PHIẾU XỬ LÝ HỒ SƠ THANH TOÁN VƯỢT THẨM QUYỀN PD</v>
          </cell>
        </row>
      </sheetData>
      <sheetData sheetId="3996">
        <row r="1">
          <cell r="A1" t="str">
            <v>PHIẾU XỬ LÝ HỒ SƠ THANH TOÁN VƯỢT THẨM QUYỀN PD</v>
          </cell>
        </row>
      </sheetData>
      <sheetData sheetId="3997">
        <row r="1">
          <cell r="A1" t="str">
            <v>PHIẾU XỬ LÝ HỒ SƠ THANH TOÁN VƯỢT THẨM QUYỀN PD</v>
          </cell>
        </row>
      </sheetData>
      <sheetData sheetId="3998">
        <row r="1">
          <cell r="A1" t="str">
            <v>PHIẾU XỬ LÝ HỒ SƠ THANH TOÁN VƯỢT THẨM QUYỀN PD</v>
          </cell>
        </row>
      </sheetData>
      <sheetData sheetId="3999">
        <row r="1">
          <cell r="A1" t="str">
            <v>PHIẾU XỬ LÝ HỒ SƠ THANH TOÁN VƯỢT THẨM QUYỀN PD</v>
          </cell>
        </row>
      </sheetData>
      <sheetData sheetId="4000">
        <row r="1">
          <cell r="A1" t="str">
            <v>PHIẾU XỬ LÝ HỒ SƠ THANH TOÁN VƯỢT THẨM QUYỀN PD</v>
          </cell>
        </row>
      </sheetData>
      <sheetData sheetId="4001">
        <row r="1">
          <cell r="A1" t="str">
            <v>PHIẾU XỬ LÝ HỒ SƠ THANH TOÁN VƯỢT THẨM QUYỀN PD</v>
          </cell>
        </row>
      </sheetData>
      <sheetData sheetId="4002">
        <row r="1">
          <cell r="A1" t="str">
            <v>PHIẾU XỬ LÝ HỒ SƠ THANH TOÁN VƯỢT THẨM QUYỀN PD</v>
          </cell>
        </row>
      </sheetData>
      <sheetData sheetId="4003">
        <row r="1">
          <cell r="A1" t="str">
            <v>PHIẾU XỬ LÝ HỒ SƠ THANH TOÁN VƯỢT THẨM QUYỀN PD</v>
          </cell>
        </row>
      </sheetData>
      <sheetData sheetId="4004">
        <row r="1">
          <cell r="A1" t="str">
            <v>PHIẾU XỬ LÝ HỒ SƠ THANH TOÁN VƯỢT THẨM QUYỀN PD</v>
          </cell>
        </row>
      </sheetData>
      <sheetData sheetId="4005">
        <row r="1">
          <cell r="A1" t="str">
            <v>PHIẾU XỬ LÝ HỒ SƠ THANH TOÁN VƯỢT THẨM QUYỀN PD</v>
          </cell>
        </row>
      </sheetData>
      <sheetData sheetId="4006">
        <row r="1">
          <cell r="A1" t="str">
            <v>PHIẾU XỬ LÝ HỒ SƠ THANH TOÁN VƯỢT THẨM QUYỀN PD</v>
          </cell>
        </row>
      </sheetData>
      <sheetData sheetId="4007">
        <row r="1">
          <cell r="A1" t="str">
            <v>PHIẾU XỬ LÝ HỒ SƠ THANH TOÁN VƯỢT THẨM QUYỀN PD</v>
          </cell>
        </row>
      </sheetData>
      <sheetData sheetId="4008">
        <row r="1">
          <cell r="A1" t="str">
            <v>PHIẾU XỬ LÝ HỒ SƠ THANH TOÁN VƯỢT THẨM QUYỀN PD</v>
          </cell>
        </row>
      </sheetData>
      <sheetData sheetId="4009">
        <row r="1">
          <cell r="A1" t="str">
            <v>PHIẾU XỬ LÝ HỒ SƠ THANH TOÁN VƯỢT THẨM QUYỀN PD</v>
          </cell>
        </row>
      </sheetData>
      <sheetData sheetId="4010">
        <row r="1">
          <cell r="A1" t="str">
            <v>PHIẾU XỬ LÝ HỒ SƠ THANH TOÁN VƯỢT THẨM QUYỀN PD</v>
          </cell>
        </row>
      </sheetData>
      <sheetData sheetId="4011">
        <row r="1">
          <cell r="A1" t="str">
            <v>PHIẾU XỬ LÝ HỒ SƠ THANH TOÁN VƯỢT THẨM QUYỀN PD</v>
          </cell>
        </row>
      </sheetData>
      <sheetData sheetId="4012">
        <row r="1">
          <cell r="A1" t="str">
            <v>PHIẾU XỬ LÝ HỒ SƠ THANH TOÁN VƯỢT THẨM QUYỀN PD</v>
          </cell>
        </row>
      </sheetData>
      <sheetData sheetId="4013">
        <row r="1">
          <cell r="A1" t="str">
            <v>PHIẾU XỬ LÝ HỒ SƠ THANH TOÁN VƯỢT THẨM QUYỀN PD</v>
          </cell>
        </row>
      </sheetData>
      <sheetData sheetId="4014">
        <row r="1">
          <cell r="A1" t="str">
            <v>PHIẾU XỬ LÝ HỒ SƠ THANH TOÁN VƯỢT THẨM QUYỀN PD</v>
          </cell>
        </row>
      </sheetData>
      <sheetData sheetId="4015">
        <row r="1">
          <cell r="A1" t="str">
            <v>PHIẾU XỬ LÝ HỒ SƠ THANH TOÁN VƯỢT THẨM QUYỀN PD</v>
          </cell>
        </row>
      </sheetData>
      <sheetData sheetId="4016">
        <row r="1">
          <cell r="A1" t="str">
            <v>PHIẾU XỬ LÝ HỒ SƠ THANH TOÁN VƯỢT THẨM QUYỀN PD</v>
          </cell>
        </row>
      </sheetData>
      <sheetData sheetId="4017">
        <row r="1">
          <cell r="A1" t="str">
            <v>PHIẾU XỬ LÝ HỒ SƠ THANH TOÁN VƯỢT THẨM QUYỀN PD</v>
          </cell>
        </row>
      </sheetData>
      <sheetData sheetId="4018">
        <row r="1">
          <cell r="A1" t="str">
            <v>PHIẾU XỬ LÝ HỒ SƠ THANH TOÁN VƯỢT THẨM QUYỀN PD</v>
          </cell>
        </row>
      </sheetData>
      <sheetData sheetId="4019">
        <row r="1">
          <cell r="A1" t="str">
            <v>PHIẾU XỬ LÝ HỒ SƠ THANH TOÁN VƯỢT THẨM QUYỀN PD</v>
          </cell>
        </row>
      </sheetData>
      <sheetData sheetId="4020">
        <row r="1">
          <cell r="A1" t="str">
            <v>PHIẾU XỬ LÝ HỒ SƠ THANH TOÁN VƯỢT THẨM QUYỀN PD</v>
          </cell>
        </row>
      </sheetData>
      <sheetData sheetId="4021">
        <row r="1">
          <cell r="A1" t="str">
            <v>PHIẾU XỬ LÝ HỒ SƠ THANH TOÁN VƯỢT THẨM QUYỀN PD</v>
          </cell>
        </row>
      </sheetData>
      <sheetData sheetId="4022">
        <row r="1">
          <cell r="A1" t="str">
            <v>PHIẾU XỬ LÝ HỒ SƠ THANH TOÁN VƯỢT THẨM QUYỀN PD</v>
          </cell>
        </row>
      </sheetData>
      <sheetData sheetId="4023">
        <row r="1">
          <cell r="A1" t="str">
            <v>PHIẾU XỬ LÝ HỒ SƠ THANH TOÁN VƯỢT THẨM QUYỀN PD</v>
          </cell>
        </row>
      </sheetData>
      <sheetData sheetId="4024">
        <row r="1">
          <cell r="A1" t="str">
            <v>PHIẾU XỬ LÝ HỒ SƠ THANH TOÁN VƯỢT THẨM QUYỀN PD</v>
          </cell>
        </row>
      </sheetData>
      <sheetData sheetId="4025">
        <row r="1">
          <cell r="A1" t="str">
            <v>PHIẾU XỬ LÝ HỒ SƠ THANH TOÁN VƯỢT THẨM QUYỀN PD</v>
          </cell>
        </row>
      </sheetData>
      <sheetData sheetId="4026">
        <row r="1">
          <cell r="A1" t="str">
            <v>PHIẾU XỬ LÝ HỒ SƠ THANH TOÁN VƯỢT THẨM QUYỀN PD</v>
          </cell>
        </row>
      </sheetData>
      <sheetData sheetId="4027">
        <row r="1">
          <cell r="A1" t="str">
            <v>PHIẾU XỬ LÝ HỒ SƠ THANH TOÁN VƯỢT THẨM QUYỀN PD</v>
          </cell>
        </row>
      </sheetData>
      <sheetData sheetId="4028">
        <row r="1">
          <cell r="A1" t="str">
            <v>PHIẾU XỬ LÝ HỒ SƠ THANH TOÁN VƯỢT THẨM QUYỀN PD</v>
          </cell>
        </row>
      </sheetData>
      <sheetData sheetId="4029">
        <row r="1">
          <cell r="A1" t="str">
            <v>PHIẾU XỬ LÝ HỒ SƠ THANH TOÁN VƯỢT THẨM QUYỀN PD</v>
          </cell>
        </row>
      </sheetData>
      <sheetData sheetId="4030">
        <row r="1">
          <cell r="A1" t="str">
            <v>PHIẾU XỬ LÝ HỒ SƠ THANH TOÁN VƯỢT THẨM QUYỀN PD</v>
          </cell>
        </row>
      </sheetData>
      <sheetData sheetId="4031">
        <row r="1">
          <cell r="A1" t="str">
            <v>PHIẾU XỬ LÝ HỒ SƠ THANH TOÁN VƯỢT THẨM QUYỀN PD</v>
          </cell>
        </row>
      </sheetData>
      <sheetData sheetId="4032">
        <row r="1">
          <cell r="A1" t="str">
            <v>PHIẾU XỬ LÝ HỒ SƠ THANH TOÁN VƯỢT THẨM QUYỀN PD</v>
          </cell>
        </row>
      </sheetData>
      <sheetData sheetId="4033">
        <row r="1">
          <cell r="A1" t="str">
            <v>PHIẾU XỬ LÝ HỒ SƠ THANH TOÁN VƯỢT THẨM QUYỀN PD</v>
          </cell>
        </row>
      </sheetData>
      <sheetData sheetId="4034">
        <row r="1">
          <cell r="A1" t="str">
            <v>PHIẾU XỬ LÝ HỒ SƠ THANH TOÁN VƯỢT THẨM QUYỀN PD</v>
          </cell>
        </row>
      </sheetData>
      <sheetData sheetId="4035">
        <row r="1">
          <cell r="A1" t="str">
            <v>PHIẾU XỬ LÝ HỒ SƠ THANH TOÁN VƯỢT THẨM QUYỀN PD</v>
          </cell>
        </row>
      </sheetData>
      <sheetData sheetId="4036">
        <row r="1">
          <cell r="A1" t="str">
            <v>PHIẾU XỬ LÝ HỒ SƠ THANH TOÁN VƯỢT THẨM QUYỀN PD</v>
          </cell>
        </row>
      </sheetData>
      <sheetData sheetId="4037">
        <row r="1">
          <cell r="A1" t="str">
            <v>PHIẾU XỬ LÝ HỒ SƠ THANH TOÁN VƯỢT THẨM QUYỀN PD</v>
          </cell>
        </row>
      </sheetData>
      <sheetData sheetId="4038">
        <row r="1">
          <cell r="A1" t="str">
            <v>PHIẾU XỬ LÝ HỒ SƠ THANH TOÁN VƯỢT THẨM QUYỀN PD</v>
          </cell>
        </row>
      </sheetData>
      <sheetData sheetId="4039">
        <row r="1">
          <cell r="A1" t="str">
            <v>PHIẾU XỬ LÝ HỒ SƠ THANH TOÁN VƯỢT THẨM QUYỀN PD</v>
          </cell>
        </row>
      </sheetData>
      <sheetData sheetId="4040">
        <row r="1">
          <cell r="A1" t="str">
            <v>PHIẾU XỬ LÝ HỒ SƠ THANH TOÁN VƯỢT THẨM QUYỀN PD</v>
          </cell>
        </row>
      </sheetData>
      <sheetData sheetId="4041">
        <row r="1">
          <cell r="A1" t="str">
            <v>PHIẾU XỬ LÝ HỒ SƠ THANH TOÁN VƯỢT THẨM QUYỀN PD</v>
          </cell>
        </row>
      </sheetData>
      <sheetData sheetId="4042">
        <row r="1">
          <cell r="A1" t="str">
            <v>PHIẾU XỬ LÝ HỒ SƠ THANH TOÁN VƯỢT THẨM QUYỀN PD</v>
          </cell>
        </row>
      </sheetData>
      <sheetData sheetId="4043">
        <row r="1">
          <cell r="A1" t="str">
            <v>PHIẾU XỬ LÝ HỒ SƠ THANH TOÁN VƯỢT THẨM QUYỀN PD</v>
          </cell>
        </row>
      </sheetData>
      <sheetData sheetId="4044">
        <row r="1">
          <cell r="A1" t="str">
            <v>PHIẾU XỬ LÝ HỒ SƠ THANH TOÁN VƯỢT THẨM QUYỀN PD</v>
          </cell>
        </row>
      </sheetData>
      <sheetData sheetId="4045">
        <row r="1">
          <cell r="A1" t="str">
            <v>PHIẾU XỬ LÝ HỒ SƠ THANH TOÁN VƯỢT THẨM QUYỀN PD</v>
          </cell>
        </row>
      </sheetData>
      <sheetData sheetId="4046">
        <row r="1">
          <cell r="A1" t="str">
            <v>PHIẾU XỬ LÝ HỒ SƠ THANH TOÁN VƯỢT THẨM QUYỀN PD</v>
          </cell>
        </row>
      </sheetData>
      <sheetData sheetId="4047">
        <row r="1">
          <cell r="A1" t="str">
            <v>PHIẾU XỬ LÝ HỒ SƠ THANH TOÁN VƯỢT THẨM QUYỀN PD</v>
          </cell>
        </row>
      </sheetData>
      <sheetData sheetId="4048">
        <row r="1">
          <cell r="A1" t="str">
            <v>PHIẾU XỬ LÝ HỒ SƠ THANH TOÁN VƯỢT THẨM QUYỀN PD</v>
          </cell>
        </row>
      </sheetData>
      <sheetData sheetId="4049">
        <row r="1">
          <cell r="A1" t="str">
            <v>PHIẾU XỬ LÝ HỒ SƠ THANH TOÁN VƯỢT THẨM QUYỀN PD</v>
          </cell>
        </row>
      </sheetData>
      <sheetData sheetId="4050">
        <row r="1">
          <cell r="A1" t="str">
            <v>PHIẾU XỬ LÝ HỒ SƠ THANH TOÁN VƯỢT THẨM QUYỀN PD</v>
          </cell>
        </row>
      </sheetData>
      <sheetData sheetId="4051">
        <row r="1">
          <cell r="A1" t="str">
            <v>PHIẾU XỬ LÝ HỒ SƠ THANH TOÁN VƯỢT THẨM QUYỀN PD</v>
          </cell>
        </row>
      </sheetData>
      <sheetData sheetId="4052">
        <row r="1">
          <cell r="A1" t="str">
            <v>PHIẾU XỬ LÝ HỒ SƠ THANH TOÁN VƯỢT THẨM QUYỀN PD</v>
          </cell>
        </row>
      </sheetData>
      <sheetData sheetId="4053">
        <row r="1">
          <cell r="A1" t="str">
            <v>PHIẾU XỬ LÝ HỒ SƠ THANH TOÁN VƯỢT THẨM QUYỀN PD</v>
          </cell>
        </row>
      </sheetData>
      <sheetData sheetId="4054">
        <row r="1">
          <cell r="A1" t="str">
            <v>PHIẾU XỬ LÝ HỒ SƠ THANH TOÁN VƯỢT THẨM QUYỀN PD</v>
          </cell>
        </row>
      </sheetData>
      <sheetData sheetId="4055">
        <row r="1">
          <cell r="A1" t="str">
            <v>PHIẾU XỬ LÝ HỒ SƠ THANH TOÁN VƯỢT THẨM QUYỀN PD</v>
          </cell>
        </row>
      </sheetData>
      <sheetData sheetId="4056">
        <row r="1">
          <cell r="A1" t="str">
            <v>PHIẾU XỬ LÝ HỒ SƠ THANH TOÁN VƯỢT THẨM QUYỀN PD</v>
          </cell>
        </row>
      </sheetData>
      <sheetData sheetId="4057">
        <row r="1">
          <cell r="A1" t="str">
            <v>PHIẾU XỬ LÝ HỒ SƠ THANH TOÁN VƯỢT THẨM QUYỀN PD</v>
          </cell>
        </row>
      </sheetData>
      <sheetData sheetId="4058">
        <row r="1">
          <cell r="A1" t="str">
            <v>PHIẾU XỬ LÝ HỒ SƠ THANH TOÁN VƯỢT THẨM QUYỀN PD</v>
          </cell>
        </row>
      </sheetData>
      <sheetData sheetId="4059">
        <row r="1">
          <cell r="A1" t="str">
            <v>PHIẾU XỬ LÝ HỒ SƠ THANH TOÁN VƯỢT THẨM QUYỀN PD</v>
          </cell>
        </row>
      </sheetData>
      <sheetData sheetId="4060">
        <row r="1">
          <cell r="A1" t="str">
            <v>PHIẾU XỬ LÝ HỒ SƠ THANH TOÁN VƯỢT THẨM QUYỀN PD</v>
          </cell>
        </row>
      </sheetData>
      <sheetData sheetId="4061">
        <row r="1">
          <cell r="A1" t="str">
            <v>PHIẾU XỬ LÝ HỒ SƠ THANH TOÁN VƯỢT THẨM QUYỀN PD</v>
          </cell>
        </row>
      </sheetData>
      <sheetData sheetId="4062">
        <row r="1">
          <cell r="A1" t="str">
            <v>PHIẾU XỬ LÝ HỒ SƠ THANH TOÁN VƯỢT THẨM QUYỀN PD</v>
          </cell>
        </row>
      </sheetData>
      <sheetData sheetId="4063">
        <row r="1">
          <cell r="A1" t="str">
            <v>PHIẾU XỬ LÝ HỒ SƠ THANH TOÁN VƯỢT THẨM QUYỀN PD</v>
          </cell>
        </row>
      </sheetData>
      <sheetData sheetId="4064">
        <row r="1">
          <cell r="A1" t="str">
            <v>PHIẾU XỬ LÝ HỒ SƠ THANH TOÁN VƯỢT THẨM QUYỀN PD</v>
          </cell>
        </row>
      </sheetData>
      <sheetData sheetId="4065">
        <row r="1">
          <cell r="A1" t="str">
            <v>PHIẾU XỬ LÝ HỒ SƠ THANH TOÁN VƯỢT THẨM QUYỀN PD</v>
          </cell>
        </row>
      </sheetData>
      <sheetData sheetId="4066">
        <row r="1">
          <cell r="A1" t="str">
            <v>PHIẾU XỬ LÝ HỒ SƠ THANH TOÁN VƯỢT THẨM QUYỀN PD</v>
          </cell>
        </row>
      </sheetData>
      <sheetData sheetId="4067">
        <row r="1">
          <cell r="A1" t="str">
            <v>PHIẾU XỬ LÝ HỒ SƠ THANH TOÁN VƯỢT THẨM QUYỀN PD</v>
          </cell>
        </row>
      </sheetData>
      <sheetData sheetId="4068">
        <row r="1">
          <cell r="A1" t="str">
            <v>PHIẾU XỬ LÝ HỒ SƠ THANH TOÁN VƯỢT THẨM QUYỀN PD</v>
          </cell>
        </row>
      </sheetData>
      <sheetData sheetId="4069">
        <row r="1">
          <cell r="A1" t="str">
            <v>PHIẾU XỬ LÝ HỒ SƠ THANH TOÁN VƯỢT THẨM QUYỀN PD</v>
          </cell>
        </row>
      </sheetData>
      <sheetData sheetId="4070">
        <row r="1">
          <cell r="A1" t="str">
            <v>PHIẾU XỬ LÝ HỒ SƠ THANH TOÁN VƯỢT THẨM QUYỀN PD</v>
          </cell>
        </row>
      </sheetData>
      <sheetData sheetId="4071">
        <row r="1">
          <cell r="A1" t="str">
            <v>PHIẾU XỬ LÝ HỒ SƠ THANH TOÁN VƯỢT THẨM QUYỀN PD</v>
          </cell>
        </row>
      </sheetData>
      <sheetData sheetId="4072">
        <row r="1">
          <cell r="A1" t="str">
            <v>PHIẾU XỬ LÝ HỒ SƠ THANH TOÁN VƯỢT THẨM QUYỀN PD</v>
          </cell>
        </row>
      </sheetData>
      <sheetData sheetId="4073">
        <row r="1">
          <cell r="A1" t="str">
            <v>PHIẾU XỬ LÝ HỒ SƠ THANH TOÁN VƯỢT THẨM QUYỀN PD</v>
          </cell>
        </row>
      </sheetData>
      <sheetData sheetId="4074">
        <row r="1">
          <cell r="A1" t="str">
            <v>PHIẾU XỬ LÝ HỒ SƠ THANH TOÁN VƯỢT THẨM QUYỀN PD</v>
          </cell>
        </row>
      </sheetData>
      <sheetData sheetId="4075">
        <row r="1">
          <cell r="A1" t="str">
            <v>PHIẾU XỬ LÝ HỒ SƠ THANH TOÁN VƯỢT THẨM QUYỀN PD</v>
          </cell>
        </row>
      </sheetData>
      <sheetData sheetId="4076">
        <row r="1">
          <cell r="A1" t="str">
            <v>PHIẾU XỬ LÝ HỒ SƠ THANH TOÁN VƯỢT THẨM QUYỀN PD</v>
          </cell>
        </row>
      </sheetData>
      <sheetData sheetId="4077">
        <row r="1">
          <cell r="A1" t="str">
            <v>PHIẾU XỬ LÝ HỒ SƠ THANH TOÁN VƯỢT THẨM QUYỀN PD</v>
          </cell>
        </row>
      </sheetData>
      <sheetData sheetId="4078">
        <row r="1">
          <cell r="A1" t="str">
            <v>PHIẾU XỬ LÝ HỒ SƠ THANH TOÁN VƯỢT THẨM QUYỀN PD</v>
          </cell>
        </row>
      </sheetData>
      <sheetData sheetId="4079">
        <row r="1">
          <cell r="A1" t="str">
            <v>PHIẾU XỬ LÝ HỒ SƠ THANH TOÁN VƯỢT THẨM QUYỀN PD</v>
          </cell>
        </row>
      </sheetData>
      <sheetData sheetId="4080">
        <row r="1">
          <cell r="A1" t="str">
            <v>PHIẾU XỬ LÝ HỒ SƠ THANH TOÁN VƯỢT THẨM QUYỀN PD</v>
          </cell>
        </row>
      </sheetData>
      <sheetData sheetId="4081">
        <row r="1">
          <cell r="A1" t="str">
            <v>PHIẾU XỬ LÝ HỒ SƠ THANH TOÁN VƯỢT THẨM QUYỀN PD</v>
          </cell>
        </row>
      </sheetData>
      <sheetData sheetId="4082">
        <row r="1">
          <cell r="A1" t="str">
            <v>PHIẾU XỬ LÝ HỒ SƠ THANH TOÁN VƯỢT THẨM QUYỀN PD</v>
          </cell>
        </row>
      </sheetData>
      <sheetData sheetId="4083">
        <row r="1">
          <cell r="A1" t="str">
            <v>PHIẾU XỬ LÝ HỒ SƠ THANH TOÁN VƯỢT THẨM QUYỀN PD</v>
          </cell>
        </row>
      </sheetData>
      <sheetData sheetId="4084">
        <row r="1">
          <cell r="A1" t="str">
            <v>PHIẾU XỬ LÝ HỒ SƠ THANH TOÁN VƯỢT THẨM QUYỀN PD</v>
          </cell>
        </row>
      </sheetData>
      <sheetData sheetId="4085">
        <row r="1">
          <cell r="A1" t="str">
            <v>PHIẾU XỬ LÝ HỒ SƠ THANH TOÁN VƯỢT THẨM QUYỀN PD</v>
          </cell>
        </row>
      </sheetData>
      <sheetData sheetId="4086">
        <row r="1">
          <cell r="A1" t="str">
            <v>PHIẾU XỬ LÝ HỒ SƠ THANH TOÁN VƯỢT THẨM QUYỀN PD</v>
          </cell>
        </row>
      </sheetData>
      <sheetData sheetId="4087">
        <row r="1">
          <cell r="A1" t="str">
            <v>PHIẾU XỬ LÝ HỒ SƠ THANH TOÁN VƯỢT THẨM QUYỀN PD</v>
          </cell>
        </row>
      </sheetData>
      <sheetData sheetId="4088">
        <row r="1">
          <cell r="A1" t="str">
            <v>PHIẾU XỬ LÝ HỒ SƠ THANH TOÁN VƯỢT THẨM QUYỀN PD</v>
          </cell>
        </row>
      </sheetData>
      <sheetData sheetId="4089">
        <row r="1">
          <cell r="A1" t="str">
            <v>PHIẾU XỬ LÝ HỒ SƠ THANH TOÁN VƯỢT THẨM QUYỀN PD</v>
          </cell>
        </row>
      </sheetData>
      <sheetData sheetId="4090">
        <row r="1">
          <cell r="A1" t="str">
            <v>PHIẾU XỬ LÝ HỒ SƠ THANH TOÁN VƯỢT THẨM QUYỀN PD</v>
          </cell>
        </row>
      </sheetData>
      <sheetData sheetId="4091">
        <row r="1">
          <cell r="A1" t="str">
            <v>PHIẾU XỬ LÝ HỒ SƠ THANH TOÁN VƯỢT THẨM QUYỀN PD</v>
          </cell>
        </row>
      </sheetData>
      <sheetData sheetId="4092">
        <row r="1">
          <cell r="A1" t="str">
            <v>PHIẾU XỬ LÝ HỒ SƠ THANH TOÁN VƯỢT THẨM QUYỀN PD</v>
          </cell>
        </row>
      </sheetData>
      <sheetData sheetId="4093">
        <row r="1">
          <cell r="A1" t="str">
            <v>PHIẾU XỬ LÝ HỒ SƠ THANH TOÁN VƯỢT THẨM QUYỀN PD</v>
          </cell>
        </row>
      </sheetData>
      <sheetData sheetId="4094">
        <row r="1">
          <cell r="A1" t="str">
            <v>PHIẾU XỬ LÝ HỒ SƠ THANH TOÁN VƯỢT THẨM QUYỀN PD</v>
          </cell>
        </row>
      </sheetData>
      <sheetData sheetId="4095">
        <row r="1">
          <cell r="A1" t="str">
            <v>PHIẾU XỬ LÝ HỒ SƠ THANH TOÁN VƯỢT THẨM QUYỀN PD</v>
          </cell>
        </row>
      </sheetData>
      <sheetData sheetId="4096">
        <row r="1">
          <cell r="A1" t="str">
            <v>PHIẾU XỬ LÝ HỒ SƠ THANH TOÁN VƯỢT THẨM QUYỀN PD</v>
          </cell>
        </row>
      </sheetData>
      <sheetData sheetId="4097">
        <row r="1">
          <cell r="A1" t="str">
            <v>PHIẾU XỬ LÝ HỒ SƠ THANH TOÁN VƯỢT THẨM QUYỀN PD</v>
          </cell>
        </row>
      </sheetData>
      <sheetData sheetId="4098">
        <row r="1">
          <cell r="A1" t="str">
            <v>PHIẾU XỬ LÝ HỒ SƠ THANH TOÁN VƯỢT THẨM QUYỀN PD</v>
          </cell>
        </row>
      </sheetData>
      <sheetData sheetId="4099">
        <row r="1">
          <cell r="A1" t="str">
            <v>PHIẾU XỬ LÝ HỒ SƠ THANH TOÁN VƯỢT THẨM QUYỀN PD</v>
          </cell>
        </row>
      </sheetData>
      <sheetData sheetId="4100">
        <row r="1">
          <cell r="A1" t="str">
            <v>PHIẾU XỬ LÝ HỒ SƠ THANH TOÁN VƯỢT THẨM QUYỀN PD</v>
          </cell>
        </row>
      </sheetData>
      <sheetData sheetId="4101">
        <row r="1">
          <cell r="A1" t="str">
            <v>PHIẾU XỬ LÝ HỒ SƠ THANH TOÁN VƯỢT THẨM QUYỀN PD</v>
          </cell>
        </row>
      </sheetData>
      <sheetData sheetId="4102">
        <row r="1">
          <cell r="A1" t="str">
            <v>PHIẾU XỬ LÝ HỒ SƠ THANH TOÁN VƯỢT THẨM QUYỀN PD</v>
          </cell>
        </row>
      </sheetData>
      <sheetData sheetId="4103">
        <row r="1">
          <cell r="A1" t="str">
            <v>PHIẾU XỬ LÝ HỒ SƠ THANH TOÁN VƯỢT THẨM QUYỀN PD</v>
          </cell>
        </row>
      </sheetData>
      <sheetData sheetId="4104">
        <row r="1">
          <cell r="A1" t="str">
            <v>PHIẾU XỬ LÝ HỒ SƠ THANH TOÁN VƯỢT THẨM QUYỀN PD</v>
          </cell>
        </row>
      </sheetData>
      <sheetData sheetId="4105">
        <row r="1">
          <cell r="A1" t="str">
            <v>PHIẾU XỬ LÝ HỒ SƠ THANH TOÁN VƯỢT THẨM QUYỀN PD</v>
          </cell>
        </row>
      </sheetData>
      <sheetData sheetId="4106">
        <row r="1">
          <cell r="A1" t="str">
            <v>PHIẾU XỬ LÝ HỒ SƠ THANH TOÁN VƯỢT THẨM QUYỀN PD</v>
          </cell>
        </row>
      </sheetData>
      <sheetData sheetId="4107">
        <row r="1">
          <cell r="A1" t="str">
            <v>PHIẾU XỬ LÝ HỒ SƠ THANH TOÁN VƯỢT THẨM QUYỀN PD</v>
          </cell>
        </row>
      </sheetData>
      <sheetData sheetId="4108">
        <row r="1">
          <cell r="A1" t="str">
            <v>PHIẾU XỬ LÝ HỒ SƠ THANH TOÁN VƯỢT THẨM QUYỀN PD</v>
          </cell>
        </row>
      </sheetData>
      <sheetData sheetId="4109">
        <row r="1">
          <cell r="A1" t="str">
            <v>PHIẾU XỬ LÝ HỒ SƠ THANH TOÁN VƯỢT THẨM QUYỀN PD</v>
          </cell>
        </row>
      </sheetData>
      <sheetData sheetId="4110">
        <row r="1">
          <cell r="A1" t="str">
            <v>PHIẾU XỬ LÝ HỒ SƠ THANH TOÁN VƯỢT THẨM QUYỀN PD</v>
          </cell>
        </row>
      </sheetData>
      <sheetData sheetId="4111">
        <row r="1">
          <cell r="A1" t="str">
            <v>PHIẾU XỬ LÝ HỒ SƠ THANH TOÁN VƯỢT THẨM QUYỀN PD</v>
          </cell>
        </row>
      </sheetData>
      <sheetData sheetId="4112">
        <row r="1">
          <cell r="A1" t="str">
            <v>PHIẾU XỬ LÝ HỒ SƠ THANH TOÁN VƯỢT THẨM QUYỀN PD</v>
          </cell>
        </row>
      </sheetData>
      <sheetData sheetId="4113">
        <row r="1">
          <cell r="A1" t="str">
            <v>PHIẾU XỬ LÝ HỒ SƠ THANH TOÁN VƯỢT THẨM QUYỀN PD</v>
          </cell>
        </row>
      </sheetData>
      <sheetData sheetId="4114">
        <row r="1">
          <cell r="A1" t="str">
            <v>PHIẾU XỬ LÝ HỒ SƠ THANH TOÁN VƯỢT THẨM QUYỀN PD</v>
          </cell>
        </row>
      </sheetData>
      <sheetData sheetId="4115">
        <row r="1">
          <cell r="A1" t="str">
            <v>PHIẾU XỬ LÝ HỒ SƠ THANH TOÁN VƯỢT THẨM QUYỀN PD</v>
          </cell>
        </row>
      </sheetData>
      <sheetData sheetId="4116">
        <row r="1">
          <cell r="A1" t="str">
            <v>PHIẾU XỬ LÝ HỒ SƠ THANH TOÁN VƯỢT THẨM QUYỀN PD</v>
          </cell>
        </row>
      </sheetData>
      <sheetData sheetId="4117">
        <row r="1">
          <cell r="A1" t="str">
            <v>PHIẾU XỬ LÝ HỒ SƠ THANH TOÁN VƯỢT THẨM QUYỀN PD</v>
          </cell>
        </row>
      </sheetData>
      <sheetData sheetId="4118">
        <row r="1">
          <cell r="A1" t="str">
            <v>PHIẾU XỬ LÝ HỒ SƠ THANH TOÁN VƯỢT THẨM QUYỀN PD</v>
          </cell>
        </row>
      </sheetData>
      <sheetData sheetId="4119">
        <row r="1">
          <cell r="A1" t="str">
            <v>PHIẾU XỬ LÝ HỒ SƠ THANH TOÁN VƯỢT THẨM QUYỀN PD</v>
          </cell>
        </row>
      </sheetData>
      <sheetData sheetId="4120">
        <row r="1">
          <cell r="A1" t="str">
            <v>PHIẾU XỬ LÝ HỒ SƠ THANH TOÁN VƯỢT THẨM QUYỀN PD</v>
          </cell>
        </row>
      </sheetData>
      <sheetData sheetId="4121">
        <row r="1">
          <cell r="A1" t="str">
            <v>PHIẾU XỬ LÝ HỒ SƠ THANH TOÁN VƯỢT THẨM QUYỀN PD</v>
          </cell>
        </row>
      </sheetData>
      <sheetData sheetId="4122">
        <row r="1">
          <cell r="A1" t="str">
            <v>PHIẾU XỬ LÝ HỒ SƠ THANH TOÁN VƯỢT THẨM QUYỀN PD</v>
          </cell>
        </row>
      </sheetData>
      <sheetData sheetId="4123">
        <row r="1">
          <cell r="A1" t="str">
            <v>PHIẾU XỬ LÝ HỒ SƠ THANH TOÁN VƯỢT THẨM QUYỀN PD</v>
          </cell>
        </row>
      </sheetData>
      <sheetData sheetId="4124">
        <row r="1">
          <cell r="A1" t="str">
            <v>PHIẾU XỬ LÝ HỒ SƠ THANH TOÁN VƯỢT THẨM QUYỀN PD</v>
          </cell>
        </row>
      </sheetData>
      <sheetData sheetId="4125">
        <row r="1">
          <cell r="A1" t="str">
            <v>PHIẾU XỬ LÝ HỒ SƠ THANH TOÁN VƯỢT THẨM QUYỀN PD</v>
          </cell>
        </row>
      </sheetData>
      <sheetData sheetId="4126">
        <row r="1">
          <cell r="A1" t="str">
            <v>PHIẾU XỬ LÝ HỒ SƠ THANH TOÁN VƯỢT THẨM QUYỀN PD</v>
          </cell>
        </row>
      </sheetData>
      <sheetData sheetId="4127">
        <row r="1">
          <cell r="A1" t="str">
            <v>PHIẾU XỬ LÝ HỒ SƠ THANH TOÁN VƯỢT THẨM QUYỀN PD</v>
          </cell>
        </row>
      </sheetData>
      <sheetData sheetId="4128">
        <row r="1">
          <cell r="A1" t="str">
            <v>PHIẾU XỬ LÝ HỒ SƠ THANH TOÁN VƯỢT THẨM QUYỀN PD</v>
          </cell>
        </row>
      </sheetData>
      <sheetData sheetId="4129">
        <row r="1">
          <cell r="A1" t="str">
            <v>PHIẾU XỬ LÝ HỒ SƠ THANH TOÁN VƯỢT THẨM QUYỀN PD</v>
          </cell>
        </row>
      </sheetData>
      <sheetData sheetId="4130">
        <row r="1">
          <cell r="A1" t="str">
            <v>PHIẾU XỬ LÝ HỒ SƠ THANH TOÁN VƯỢT THẨM QUYỀN PD</v>
          </cell>
        </row>
      </sheetData>
      <sheetData sheetId="4131">
        <row r="1">
          <cell r="A1" t="str">
            <v>PHIẾU XỬ LÝ HỒ SƠ THANH TOÁN VƯỢT THẨM QUYỀN PD</v>
          </cell>
        </row>
      </sheetData>
      <sheetData sheetId="4132">
        <row r="1">
          <cell r="A1" t="str">
            <v>PHIẾU XỬ LÝ HỒ SƠ THANH TOÁN VƯỢT THẨM QUYỀN PD</v>
          </cell>
        </row>
      </sheetData>
      <sheetData sheetId="4133">
        <row r="1">
          <cell r="A1" t="str">
            <v>PHIẾU XỬ LÝ HỒ SƠ THANH TOÁN VƯỢT THẨM QUYỀN PD</v>
          </cell>
        </row>
      </sheetData>
      <sheetData sheetId="4134">
        <row r="1">
          <cell r="A1" t="str">
            <v>PHIẾU XỬ LÝ HỒ SƠ THANH TOÁN VƯỢT THẨM QUYỀN PD</v>
          </cell>
        </row>
      </sheetData>
      <sheetData sheetId="4135">
        <row r="1">
          <cell r="A1" t="str">
            <v>PHIẾU XỬ LÝ HỒ SƠ THANH TOÁN VƯỢT THẨM QUYỀN PD</v>
          </cell>
        </row>
      </sheetData>
      <sheetData sheetId="4136">
        <row r="1">
          <cell r="A1" t="str">
            <v>PHIẾU XỬ LÝ HỒ SƠ THANH TOÁN VƯỢT THẨM QUYỀN PD</v>
          </cell>
        </row>
      </sheetData>
      <sheetData sheetId="4137">
        <row r="1">
          <cell r="A1" t="str">
            <v>PHIẾU XỬ LÝ HỒ SƠ THANH TOÁN VƯỢT THẨM QUYỀN PD</v>
          </cell>
        </row>
      </sheetData>
      <sheetData sheetId="4138">
        <row r="1">
          <cell r="A1" t="str">
            <v>PHIẾU XỬ LÝ HỒ SƠ THANH TOÁN VƯỢT THẨM QUYỀN PD</v>
          </cell>
        </row>
      </sheetData>
      <sheetData sheetId="4139">
        <row r="1">
          <cell r="A1" t="str">
            <v>PHIẾU XỬ LÝ HỒ SƠ THANH TOÁN VƯỢT THẨM QUYỀN PD</v>
          </cell>
        </row>
      </sheetData>
      <sheetData sheetId="4140">
        <row r="1">
          <cell r="A1" t="str">
            <v>PHIẾU XỬ LÝ HỒ SƠ THANH TOÁN VƯỢT THẨM QUYỀN PD</v>
          </cell>
        </row>
      </sheetData>
      <sheetData sheetId="4141">
        <row r="1">
          <cell r="A1" t="str">
            <v>PHIẾU XỬ LÝ HỒ SƠ THANH TOÁN VƯỢT THẨM QUYỀN PD</v>
          </cell>
        </row>
      </sheetData>
      <sheetData sheetId="4142">
        <row r="1">
          <cell r="A1" t="str">
            <v>PHIẾU XỬ LÝ HỒ SƠ THANH TOÁN VƯỢT THẨM QUYỀN PD</v>
          </cell>
        </row>
      </sheetData>
      <sheetData sheetId="4143">
        <row r="1">
          <cell r="A1" t="str">
            <v>PHIẾU XỬ LÝ HỒ SƠ THANH TOÁN VƯỢT THẨM QUYỀN PD</v>
          </cell>
        </row>
      </sheetData>
      <sheetData sheetId="4144">
        <row r="1">
          <cell r="A1" t="str">
            <v>PHIẾU XỬ LÝ HỒ SƠ THANH TOÁN VƯỢT THẨM QUYỀN PD</v>
          </cell>
        </row>
      </sheetData>
      <sheetData sheetId="4145">
        <row r="1">
          <cell r="A1" t="str">
            <v>PHIẾU XỬ LÝ HỒ SƠ THANH TOÁN VƯỢT THẨM QUYỀN PD</v>
          </cell>
        </row>
      </sheetData>
      <sheetData sheetId="4146">
        <row r="1">
          <cell r="A1" t="str">
            <v>PHIẾU XỬ LÝ HỒ SƠ THANH TOÁN VƯỢT THẨM QUYỀN PD</v>
          </cell>
        </row>
      </sheetData>
      <sheetData sheetId="4147">
        <row r="1">
          <cell r="A1" t="str">
            <v>PHIẾU XỬ LÝ HỒ SƠ THANH TOÁN VƯỢT THẨM QUYỀN PD</v>
          </cell>
        </row>
      </sheetData>
      <sheetData sheetId="4148">
        <row r="1">
          <cell r="A1" t="str">
            <v>PHIẾU XỬ LÝ HỒ SƠ THANH TOÁN VƯỢT THẨM QUYỀN PD</v>
          </cell>
        </row>
      </sheetData>
      <sheetData sheetId="4149">
        <row r="1">
          <cell r="A1" t="str">
            <v>PHIẾU XỬ LÝ HỒ SƠ THANH TOÁN VƯỢT THẨM QUYỀN PD</v>
          </cell>
        </row>
      </sheetData>
      <sheetData sheetId="4150">
        <row r="1">
          <cell r="A1" t="str">
            <v>PHIẾU XỬ LÝ HỒ SƠ THANH TOÁN VƯỢT THẨM QUYỀN PD</v>
          </cell>
        </row>
      </sheetData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>
        <row r="1">
          <cell r="A1" t="str">
            <v>PHIẾU XỬ LÝ HỒ SƠ THANH TOÁN VƯỢT THẨM QUYỀN PD</v>
          </cell>
        </row>
      </sheetData>
      <sheetData sheetId="4167">
        <row r="1">
          <cell r="A1" t="str">
            <v>PHIẾU XỬ LÝ HỒ SƠ THANH TOÁN VƯỢT THẨM QUYỀN PD</v>
          </cell>
        </row>
      </sheetData>
      <sheetData sheetId="4168">
        <row r="1">
          <cell r="A1" t="str">
            <v>PHIẾU XỬ LÝ HỒ SƠ THANH TOÁN VƯỢT THẨM QUYỀN PD</v>
          </cell>
        </row>
      </sheetData>
      <sheetData sheetId="4169">
        <row r="1">
          <cell r="A1" t="str">
            <v>PHIẾU XỬ LÝ HỒ SƠ THANH TOÁN VƯỢT THẨM QUYỀN PD</v>
          </cell>
        </row>
      </sheetData>
      <sheetData sheetId="4170">
        <row r="1">
          <cell r="A1" t="str">
            <v>PHIẾU XỬ LÝ HỒ SƠ THANH TOÁN VƯỢT THẨM QUYỀN PD</v>
          </cell>
        </row>
      </sheetData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>
        <row r="1">
          <cell r="A1" t="str">
            <v>PHIẾU XỬ LÝ HỒ SƠ THANH TOÁN VƯỢT THẨM QUYỀN PD</v>
          </cell>
        </row>
      </sheetData>
      <sheetData sheetId="4184">
        <row r="1">
          <cell r="A1" t="str">
            <v>PHIẾU XỬ LÝ HỒ SƠ THANH TOÁN VƯỢT THẨM QUYỀN PD</v>
          </cell>
        </row>
      </sheetData>
      <sheetData sheetId="4185">
        <row r="1">
          <cell r="A1" t="str">
            <v>PHIẾU XỬ LÝ HỒ SƠ THANH TOÁN VƯỢT THẨM QUYỀN PD</v>
          </cell>
        </row>
      </sheetData>
      <sheetData sheetId="4186" refreshError="1"/>
      <sheetData sheetId="4187" refreshError="1"/>
      <sheetData sheetId="4188" refreshError="1"/>
      <sheetData sheetId="4189" refreshError="1"/>
      <sheetData sheetId="4190">
        <row r="1">
          <cell r="A1" t="str">
            <v>PHIẾU XỬ LÝ HỒ SƠ THANH TOÁN VƯỢT THẨM QUYỀN PD</v>
          </cell>
        </row>
      </sheetData>
      <sheetData sheetId="4191">
        <row r="1">
          <cell r="A1" t="str">
            <v>PHIẾU XỬ LÝ HỒ SƠ THANH TOÁN VƯỢT THẨM QUYỀN PD</v>
          </cell>
        </row>
      </sheetData>
      <sheetData sheetId="4192">
        <row r="1">
          <cell r="A1" t="str">
            <v>PHIẾU XỬ LÝ HỒ SƠ THANH TOÁN VƯỢT THẨM QUYỀN PD</v>
          </cell>
        </row>
      </sheetData>
      <sheetData sheetId="4193">
        <row r="1">
          <cell r="A1" t="str">
            <v>PHIẾU XỬ LÝ HỒ SƠ THANH TOÁN VƯỢT THẨM QUYỀN PD</v>
          </cell>
        </row>
      </sheetData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>
        <row r="1">
          <cell r="A1" t="str">
            <v>PHIẾU XỬ LÝ HỒ SƠ THANH TOÁN VƯỢT THẨM QUYỀN PD</v>
          </cell>
        </row>
      </sheetData>
      <sheetData sheetId="4206">
        <row r="1">
          <cell r="A1" t="str">
            <v>PHIẾU XỬ LÝ HỒ SƠ THANH TOÁN VƯỢT THẨM QUYỀN PD</v>
          </cell>
        </row>
      </sheetData>
      <sheetData sheetId="4207">
        <row r="1">
          <cell r="A1" t="str">
            <v>PHIẾU XỬ LÝ HỒ SƠ THANH TOÁN VƯỢT THẨM QUYỀN PD</v>
          </cell>
        </row>
      </sheetData>
      <sheetData sheetId="4208">
        <row r="1">
          <cell r="A1" t="str">
            <v>PHIẾU XỬ LÝ HỒ SƠ THANH TOÁN VƯỢT THẨM QUYỀN PD</v>
          </cell>
        </row>
      </sheetData>
      <sheetData sheetId="4209">
        <row r="1">
          <cell r="A1" t="str">
            <v>PHIẾU XỬ LÝ HỒ SƠ THANH TOÁN VƯỢT THẨM QUYỀN PD</v>
          </cell>
        </row>
      </sheetData>
      <sheetData sheetId="4210">
        <row r="1">
          <cell r="A1" t="str">
            <v>PHIẾU XỬ LÝ HỒ SƠ THANH TOÁN VƯỢT THẨM QUYỀN PD</v>
          </cell>
        </row>
      </sheetData>
      <sheetData sheetId="4211">
        <row r="1">
          <cell r="A1" t="str">
            <v>PHIẾU XỬ LÝ HỒ SƠ THANH TOÁN VƯỢT THẨM QUYỀN PD</v>
          </cell>
        </row>
      </sheetData>
      <sheetData sheetId="4212">
        <row r="1">
          <cell r="A1" t="str">
            <v>PHIẾU XỬ LÝ HỒ SƠ THANH TOÁN VƯỢT THẨM QUYỀN PD</v>
          </cell>
        </row>
      </sheetData>
      <sheetData sheetId="4213">
        <row r="1">
          <cell r="A1" t="str">
            <v>PHIẾU XỬ LÝ HỒ SƠ THANH TOÁN VƯỢT THẨM QUYỀN PD</v>
          </cell>
        </row>
      </sheetData>
      <sheetData sheetId="4214">
        <row r="1">
          <cell r="A1" t="str">
            <v>PHIẾU XỬ LÝ HỒ SƠ THANH TOÁN VƯỢT THẨM QUYỀN PD</v>
          </cell>
        </row>
      </sheetData>
      <sheetData sheetId="4215">
        <row r="1">
          <cell r="A1" t="str">
            <v>PHIẾU XỬ LÝ HỒ SƠ THANH TOÁN VƯỢT THẨM QUYỀN PD</v>
          </cell>
        </row>
      </sheetData>
      <sheetData sheetId="4216">
        <row r="1">
          <cell r="A1" t="str">
            <v>PHIẾU XỬ LÝ HỒ SƠ THANH TOÁN VƯỢT THẨM QUYỀN PD</v>
          </cell>
        </row>
      </sheetData>
      <sheetData sheetId="4217">
        <row r="1">
          <cell r="A1" t="str">
            <v>PHIẾU XỬ LÝ HỒ SƠ THANH TOÁN VƯỢT THẨM QUYỀN PD</v>
          </cell>
        </row>
      </sheetData>
      <sheetData sheetId="4218">
        <row r="1">
          <cell r="A1" t="str">
            <v>PHIẾU XỬ LÝ HỒ SƠ THANH TOÁN VƯỢT THẨM QUYỀN PD</v>
          </cell>
        </row>
      </sheetData>
      <sheetData sheetId="4219">
        <row r="1">
          <cell r="A1" t="str">
            <v>PHIẾU XỬ LÝ HỒ SƠ THANH TOÁN VƯỢT THẨM QUYỀN PD</v>
          </cell>
        </row>
      </sheetData>
      <sheetData sheetId="4220">
        <row r="1">
          <cell r="A1" t="str">
            <v>PHIẾU XỬ LÝ HỒ SƠ THANH TOÁN VƯỢT THẨM QUYỀN PD</v>
          </cell>
        </row>
      </sheetData>
      <sheetData sheetId="4221">
        <row r="1">
          <cell r="A1" t="str">
            <v>PHIẾU XỬ LÝ HỒ SƠ THANH TOÁN VƯỢT THẨM QUYỀN PD</v>
          </cell>
        </row>
      </sheetData>
      <sheetData sheetId="4222">
        <row r="1">
          <cell r="A1" t="str">
            <v>PHIẾU XỬ LÝ HỒ SƠ THANH TOÁN VƯỢT THẨM QUYỀN PD</v>
          </cell>
        </row>
      </sheetData>
      <sheetData sheetId="4223">
        <row r="1">
          <cell r="A1" t="str">
            <v>PHIẾU XỬ LÝ HỒ SƠ THANH TOÁN VƯỢT THẨM QUYỀN PD</v>
          </cell>
        </row>
      </sheetData>
      <sheetData sheetId="4224">
        <row r="1">
          <cell r="A1" t="str">
            <v>PHIẾU XỬ LÝ HỒ SƠ THANH TOÁN VƯỢT THẨM QUYỀN PD</v>
          </cell>
        </row>
      </sheetData>
      <sheetData sheetId="4225">
        <row r="1">
          <cell r="A1" t="str">
            <v>PHIẾU XỬ LÝ HỒ SƠ THANH TOÁN VƯỢT THẨM QUYỀN PD</v>
          </cell>
        </row>
      </sheetData>
      <sheetData sheetId="4226">
        <row r="1">
          <cell r="A1" t="str">
            <v>PHIẾU XỬ LÝ HỒ SƠ THANH TOÁN VƯỢT THẨM QUYỀN PD</v>
          </cell>
        </row>
      </sheetData>
      <sheetData sheetId="4227">
        <row r="1">
          <cell r="A1" t="str">
            <v>PHIẾU XỬ LÝ HỒ SƠ THANH TOÁN VƯỢT THẨM QUYỀN PD</v>
          </cell>
        </row>
      </sheetData>
      <sheetData sheetId="4228">
        <row r="1">
          <cell r="A1" t="str">
            <v>PHIẾU XỬ LÝ HỒ SƠ THANH TOÁN VƯỢT THẨM QUYỀN PD</v>
          </cell>
        </row>
      </sheetData>
      <sheetData sheetId="4229">
        <row r="1">
          <cell r="A1" t="str">
            <v>PHIẾU XỬ LÝ HỒ SƠ THANH TOÁN VƯỢT THẨM QUYỀN PD</v>
          </cell>
        </row>
      </sheetData>
      <sheetData sheetId="4230">
        <row r="1">
          <cell r="A1" t="str">
            <v>PHIẾU XỬ LÝ HỒ SƠ THANH TOÁN VƯỢT THẨM QUYỀN PD</v>
          </cell>
        </row>
      </sheetData>
      <sheetData sheetId="4231">
        <row r="1">
          <cell r="A1" t="str">
            <v>PHIẾU XỬ LÝ HỒ SƠ THANH TOÁN VƯỢT THẨM QUYỀN PD</v>
          </cell>
        </row>
      </sheetData>
      <sheetData sheetId="4232">
        <row r="1">
          <cell r="A1" t="str">
            <v>PHIẾU XỬ LÝ HỒ SƠ THANH TOÁN VƯỢT THẨM QUYỀN PD</v>
          </cell>
        </row>
      </sheetData>
      <sheetData sheetId="4233">
        <row r="1">
          <cell r="A1" t="str">
            <v>PHIẾU XỬ LÝ HỒ SƠ THANH TOÁN VƯỢT THẨM QUYỀN PD</v>
          </cell>
        </row>
      </sheetData>
      <sheetData sheetId="4234">
        <row r="1">
          <cell r="A1" t="str">
            <v>PHIẾU XỬ LÝ HỒ SƠ THANH TOÁN VƯỢT THẨM QUYỀN PD</v>
          </cell>
        </row>
      </sheetData>
      <sheetData sheetId="4235">
        <row r="1">
          <cell r="A1" t="str">
            <v>PHIẾU XỬ LÝ HỒ SƠ THANH TOÁN VƯỢT THẨM QUYỀN PD</v>
          </cell>
        </row>
      </sheetData>
      <sheetData sheetId="4236">
        <row r="1">
          <cell r="A1" t="str">
            <v>PHIẾU XỬ LÝ HỒ SƠ THANH TOÁN VƯỢT THẨM QUYỀN PD</v>
          </cell>
        </row>
      </sheetData>
      <sheetData sheetId="4237">
        <row r="1">
          <cell r="A1" t="str">
            <v>PHIẾU XỬ LÝ HỒ SƠ THANH TOÁN VƯỢT THẨM QUYỀN PD</v>
          </cell>
        </row>
      </sheetData>
      <sheetData sheetId="4238">
        <row r="1">
          <cell r="A1" t="str">
            <v>PHIẾU XỬ LÝ HỒ SƠ THANH TOÁN VƯỢT THẨM QUYỀN PD</v>
          </cell>
        </row>
      </sheetData>
      <sheetData sheetId="4239">
        <row r="1">
          <cell r="A1" t="str">
            <v>PHIẾU XỬ LÝ HỒ SƠ THANH TOÁN VƯỢT THẨM QUYỀN PD</v>
          </cell>
        </row>
      </sheetData>
      <sheetData sheetId="4240">
        <row r="1">
          <cell r="A1" t="str">
            <v>PHIẾU XỬ LÝ HỒ SƠ THANH TOÁN VƯỢT THẨM QUYỀN PD</v>
          </cell>
        </row>
      </sheetData>
      <sheetData sheetId="4241">
        <row r="1">
          <cell r="A1" t="str">
            <v>PHIẾU XỬ LÝ HỒ SƠ THANH TOÁN VƯỢT THẨM QUYỀN PD</v>
          </cell>
        </row>
      </sheetData>
      <sheetData sheetId="4242">
        <row r="1">
          <cell r="A1" t="str">
            <v>PHIẾU XỬ LÝ HỒ SƠ THANH TOÁN VƯỢT THẨM QUYỀN PD</v>
          </cell>
        </row>
      </sheetData>
      <sheetData sheetId="4243">
        <row r="1">
          <cell r="A1" t="str">
            <v>PHIẾU XỬ LÝ HỒ SƠ THANH TOÁN VƯỢT THẨM QUYỀN PD</v>
          </cell>
        </row>
      </sheetData>
      <sheetData sheetId="4244">
        <row r="1">
          <cell r="A1" t="str">
            <v>PHIẾU XỬ LÝ HỒ SƠ THANH TOÁN VƯỢT THẨM QUYỀN PD</v>
          </cell>
        </row>
      </sheetData>
      <sheetData sheetId="4245">
        <row r="1">
          <cell r="A1" t="str">
            <v>PHIẾU XỬ LÝ HỒ SƠ THANH TOÁN VƯỢT THẨM QUYỀN PD</v>
          </cell>
        </row>
      </sheetData>
      <sheetData sheetId="4246">
        <row r="1">
          <cell r="A1" t="str">
            <v>PHIẾU XỬ LÝ HỒ SƠ THANH TOÁN VƯỢT THẨM QUYỀN PD</v>
          </cell>
        </row>
      </sheetData>
      <sheetData sheetId="4247">
        <row r="1">
          <cell r="A1" t="str">
            <v>PHIẾU XỬ LÝ HỒ SƠ THANH TOÁN VƯỢT THẨM QUYỀN PD</v>
          </cell>
        </row>
      </sheetData>
      <sheetData sheetId="4248">
        <row r="1">
          <cell r="A1" t="str">
            <v>PHIẾU XỬ LÝ HỒ SƠ THANH TOÁN VƯỢT THẨM QUYỀN PD</v>
          </cell>
        </row>
      </sheetData>
      <sheetData sheetId="4249">
        <row r="1">
          <cell r="A1" t="str">
            <v>PHIẾU XỬ LÝ HỒ SƠ THANH TOÁN VƯỢT THẨM QUYỀN PD</v>
          </cell>
        </row>
      </sheetData>
      <sheetData sheetId="4250">
        <row r="1">
          <cell r="A1" t="str">
            <v>PHIẾU XỬ LÝ HỒ SƠ THANH TOÁN VƯỢT THẨM QUYỀN PD</v>
          </cell>
        </row>
      </sheetData>
      <sheetData sheetId="4251">
        <row r="1">
          <cell r="A1" t="str">
            <v>PHIẾU XỬ LÝ HỒ SƠ THANH TOÁN VƯỢT THẨM QUYỀN PD</v>
          </cell>
        </row>
      </sheetData>
      <sheetData sheetId="4252">
        <row r="1">
          <cell r="A1" t="str">
            <v>PHIẾU XỬ LÝ HỒ SƠ THANH TOÁN VƯỢT THẨM QUYỀN PD</v>
          </cell>
        </row>
      </sheetData>
      <sheetData sheetId="4253">
        <row r="1">
          <cell r="A1" t="str">
            <v>PHIẾU XỬ LÝ HỒ SƠ THANH TOÁN VƯỢT THẨM QUYỀN PD</v>
          </cell>
        </row>
      </sheetData>
      <sheetData sheetId="4254">
        <row r="1">
          <cell r="A1" t="str">
            <v>PHIẾU XỬ LÝ HỒ SƠ THANH TOÁN VƯỢT THẨM QUYỀN PD</v>
          </cell>
        </row>
      </sheetData>
      <sheetData sheetId="4255">
        <row r="1">
          <cell r="A1" t="str">
            <v>PHIẾU XỬ LÝ HỒ SƠ THANH TOÁN VƯỢT THẨM QUYỀN PD</v>
          </cell>
        </row>
      </sheetData>
      <sheetData sheetId="4256">
        <row r="1">
          <cell r="A1" t="str">
            <v>PHIẾU XỬ LÝ HỒ SƠ THANH TOÁN VƯỢT THẨM QUYỀN PD</v>
          </cell>
        </row>
      </sheetData>
      <sheetData sheetId="4257">
        <row r="1">
          <cell r="A1" t="str">
            <v>PHIẾU XỬ LÝ HỒ SƠ THANH TOÁN VƯỢT THẨM QUYỀN PD</v>
          </cell>
        </row>
      </sheetData>
      <sheetData sheetId="4258">
        <row r="1">
          <cell r="A1" t="str">
            <v>PHIẾU XỬ LÝ HỒ SƠ THANH TOÁN VƯỢT THẨM QUYỀN PD</v>
          </cell>
        </row>
      </sheetData>
      <sheetData sheetId="4259">
        <row r="1">
          <cell r="A1" t="str">
            <v>PHIẾU XỬ LÝ HỒ SƠ THANH TOÁN VƯỢT THẨM QUYỀN PD</v>
          </cell>
        </row>
      </sheetData>
      <sheetData sheetId="4260">
        <row r="1">
          <cell r="A1" t="str">
            <v>PHIẾU XỬ LÝ HỒ SƠ THANH TOÁN VƯỢT THẨM QUYỀN PD</v>
          </cell>
        </row>
      </sheetData>
      <sheetData sheetId="4261">
        <row r="1">
          <cell r="A1" t="str">
            <v>PHIẾU XỬ LÝ HỒ SƠ THANH TOÁN VƯỢT THẨM QUYỀN PD</v>
          </cell>
        </row>
      </sheetData>
      <sheetData sheetId="4262">
        <row r="1">
          <cell r="A1" t="str">
            <v>PHIẾU XỬ LÝ HỒ SƠ THANH TOÁN VƯỢT THẨM QUYỀN PD</v>
          </cell>
        </row>
      </sheetData>
      <sheetData sheetId="4263">
        <row r="1">
          <cell r="A1" t="str">
            <v>PHIẾU XỬ LÝ HỒ SƠ THANH TOÁN VƯỢT THẨM QUYỀN PD</v>
          </cell>
        </row>
      </sheetData>
      <sheetData sheetId="4264">
        <row r="1">
          <cell r="A1" t="str">
            <v>PHIẾU XỬ LÝ HỒ SƠ THANH TOÁN VƯỢT THẨM QUYỀN PD</v>
          </cell>
        </row>
      </sheetData>
      <sheetData sheetId="4265">
        <row r="1">
          <cell r="A1" t="str">
            <v>PHIẾU XỬ LÝ HỒ SƠ THANH TOÁN VƯỢT THẨM QUYỀN PD</v>
          </cell>
        </row>
      </sheetData>
      <sheetData sheetId="4266">
        <row r="1">
          <cell r="A1" t="str">
            <v>PHIẾU XỬ LÝ HỒ SƠ THANH TOÁN VƯỢT THẨM QUYỀN PD</v>
          </cell>
        </row>
      </sheetData>
      <sheetData sheetId="4267">
        <row r="1">
          <cell r="A1" t="str">
            <v>PHIẾU XỬ LÝ HỒ SƠ THANH TOÁN VƯỢT THẨM QUYỀN PD</v>
          </cell>
        </row>
      </sheetData>
      <sheetData sheetId="4268">
        <row r="1">
          <cell r="A1" t="str">
            <v>PHIẾU XỬ LÝ HỒ SƠ THANH TOÁN VƯỢT THẨM QUYỀN PD</v>
          </cell>
        </row>
      </sheetData>
      <sheetData sheetId="4269">
        <row r="1">
          <cell r="A1" t="str">
            <v>PHIẾU XỬ LÝ HỒ SƠ THANH TOÁN VƯỢT THẨM QUYỀN PD</v>
          </cell>
        </row>
      </sheetData>
      <sheetData sheetId="4270">
        <row r="1">
          <cell r="A1" t="str">
            <v>PHIẾU XỬ LÝ HỒ SƠ THANH TOÁN VƯỢT THẨM QUYỀN PD</v>
          </cell>
        </row>
      </sheetData>
      <sheetData sheetId="4271">
        <row r="1">
          <cell r="A1" t="str">
            <v>PHIẾU XỬ LÝ HỒ SƠ THANH TOÁN VƯỢT THẨM QUYỀN PD</v>
          </cell>
        </row>
      </sheetData>
      <sheetData sheetId="4272">
        <row r="1">
          <cell r="A1" t="str">
            <v>PHIẾU XỬ LÝ HỒ SƠ THANH TOÁN VƯỢT THẨM QUYỀN PD</v>
          </cell>
        </row>
      </sheetData>
      <sheetData sheetId="4273">
        <row r="1">
          <cell r="A1" t="str">
            <v>PHIẾU XỬ LÝ HỒ SƠ THANH TOÁN VƯỢT THẨM QUYỀN PD</v>
          </cell>
        </row>
      </sheetData>
      <sheetData sheetId="4274">
        <row r="1">
          <cell r="A1" t="str">
            <v>PHIẾU XỬ LÝ HỒ SƠ THANH TOÁN VƯỢT THẨM QUYỀN PD</v>
          </cell>
        </row>
      </sheetData>
      <sheetData sheetId="4275">
        <row r="1">
          <cell r="A1" t="str">
            <v>PHIẾU XỬ LÝ HỒ SƠ THANH TOÁN VƯỢT THẨM QUYỀN PD</v>
          </cell>
        </row>
      </sheetData>
      <sheetData sheetId="4276">
        <row r="1">
          <cell r="A1" t="str">
            <v>PHIẾU XỬ LÝ HỒ SƠ THANH TOÁN VƯỢT THẨM QUYỀN PD</v>
          </cell>
        </row>
      </sheetData>
      <sheetData sheetId="4277">
        <row r="1">
          <cell r="A1" t="str">
            <v>PHIẾU XỬ LÝ HỒ SƠ THANH TOÁN VƯỢT THẨM QUYỀN PD</v>
          </cell>
        </row>
      </sheetData>
      <sheetData sheetId="4278">
        <row r="1">
          <cell r="A1" t="str">
            <v>PHIẾU XỬ LÝ HỒ SƠ THANH TOÁN VƯỢT THẨM QUYỀN PD</v>
          </cell>
        </row>
      </sheetData>
      <sheetData sheetId="4279">
        <row r="1">
          <cell r="A1" t="str">
            <v>PHIẾU XỬ LÝ HỒ SƠ THANH TOÁN VƯỢT THẨM QUYỀN PD</v>
          </cell>
        </row>
      </sheetData>
      <sheetData sheetId="4280">
        <row r="1">
          <cell r="A1" t="str">
            <v>PHIẾU XỬ LÝ HỒ SƠ THANH TOÁN VƯỢT THẨM QUYỀN PD</v>
          </cell>
        </row>
      </sheetData>
      <sheetData sheetId="4281">
        <row r="1">
          <cell r="A1" t="str">
            <v>PHIẾU XỬ LÝ HỒ SƠ THANH TOÁN VƯỢT THẨM QUYỀN PD</v>
          </cell>
        </row>
      </sheetData>
      <sheetData sheetId="4282">
        <row r="1">
          <cell r="A1" t="str">
            <v>PHIẾU XỬ LÝ HỒ SƠ THANH TOÁN VƯỢT THẨM QUYỀN PD</v>
          </cell>
        </row>
      </sheetData>
      <sheetData sheetId="4283">
        <row r="1">
          <cell r="A1" t="str">
            <v>PHIẾU XỬ LÝ HỒ SƠ THANH TOÁN VƯỢT THẨM QUYỀN PD</v>
          </cell>
        </row>
      </sheetData>
      <sheetData sheetId="4284">
        <row r="1">
          <cell r="A1" t="str">
            <v>PHIẾU XỬ LÝ HỒ SƠ THANH TOÁN VƯỢT THẨM QUYỀN PD</v>
          </cell>
        </row>
      </sheetData>
      <sheetData sheetId="4285">
        <row r="1">
          <cell r="A1" t="str">
            <v>PHIẾU XỬ LÝ HỒ SƠ THANH TOÁN VƯỢT THẨM QUYỀN PD</v>
          </cell>
        </row>
      </sheetData>
      <sheetData sheetId="4286">
        <row r="1">
          <cell r="A1" t="str">
            <v>PHIẾU XỬ LÝ HỒ SƠ THANH TOÁN VƯỢT THẨM QUYỀN PD</v>
          </cell>
        </row>
      </sheetData>
      <sheetData sheetId="4287">
        <row r="1">
          <cell r="A1" t="str">
            <v>PHIẾU XỬ LÝ HỒ SƠ THANH TOÁN VƯỢT THẨM QUYỀN PD</v>
          </cell>
        </row>
      </sheetData>
      <sheetData sheetId="4288">
        <row r="1">
          <cell r="A1" t="str">
            <v>PHIẾU XỬ LÝ HỒ SƠ THANH TOÁN VƯỢT THẨM QUYỀN PD</v>
          </cell>
        </row>
      </sheetData>
      <sheetData sheetId="4289">
        <row r="1">
          <cell r="A1" t="str">
            <v>PHIẾU XỬ LÝ HỒ SƠ THANH TOÁN VƯỢT THẨM QUYỀN PD</v>
          </cell>
        </row>
      </sheetData>
      <sheetData sheetId="4290">
        <row r="1">
          <cell r="A1" t="str">
            <v>PHIẾU XỬ LÝ HỒ SƠ THANH TOÁN VƯỢT THẨM QUYỀN PD</v>
          </cell>
        </row>
      </sheetData>
      <sheetData sheetId="4291">
        <row r="1">
          <cell r="A1" t="str">
            <v>PHIẾU XỬ LÝ HỒ SƠ THANH TOÁN VƯỢT THẨM QUYỀN PD</v>
          </cell>
        </row>
      </sheetData>
      <sheetData sheetId="4292">
        <row r="1">
          <cell r="A1" t="str">
            <v>PHIẾU XỬ LÝ HỒ SƠ THANH TOÁN VƯỢT THẨM QUYỀN PD</v>
          </cell>
        </row>
      </sheetData>
      <sheetData sheetId="4293">
        <row r="1">
          <cell r="A1" t="str">
            <v>PHIẾU XỬ LÝ HỒ SƠ THANH TOÁN VƯỢT THẨM QUYỀN PD</v>
          </cell>
        </row>
      </sheetData>
      <sheetData sheetId="4294">
        <row r="1">
          <cell r="A1" t="str">
            <v>PHIẾU XỬ LÝ HỒ SƠ THANH TOÁN VƯỢT THẨM QUYỀN PD</v>
          </cell>
        </row>
      </sheetData>
      <sheetData sheetId="4295">
        <row r="1">
          <cell r="A1" t="str">
            <v>PHIẾU XỬ LÝ HỒ SƠ THANH TOÁN VƯỢT THẨM QUYỀN PD</v>
          </cell>
        </row>
      </sheetData>
      <sheetData sheetId="4296">
        <row r="1">
          <cell r="A1" t="str">
            <v>PHIẾU XỬ LÝ HỒ SƠ THANH TOÁN VƯỢT THẨM QUYỀN PD</v>
          </cell>
        </row>
      </sheetData>
      <sheetData sheetId="4297">
        <row r="1">
          <cell r="A1" t="str">
            <v>PHIẾU XỬ LÝ HỒ SƠ THANH TOÁN VƯỢT THẨM QUYỀN PD</v>
          </cell>
        </row>
      </sheetData>
      <sheetData sheetId="4298">
        <row r="1">
          <cell r="A1" t="str">
            <v>PHIẾU XỬ LÝ HỒ SƠ THANH TOÁN VƯỢT THẨM QUYỀN PD</v>
          </cell>
        </row>
      </sheetData>
      <sheetData sheetId="4299">
        <row r="1">
          <cell r="A1" t="str">
            <v>PHIẾU XỬ LÝ HỒ SƠ THANH TOÁN VƯỢT THẨM QUYỀN PD</v>
          </cell>
        </row>
      </sheetData>
      <sheetData sheetId="4300">
        <row r="1">
          <cell r="A1" t="str">
            <v>PHIẾU XỬ LÝ HỒ SƠ THANH TOÁN VƯỢT THẨM QUYỀN PD</v>
          </cell>
        </row>
      </sheetData>
      <sheetData sheetId="4301">
        <row r="1">
          <cell r="A1" t="str">
            <v>PHIẾU XỬ LÝ HỒ SƠ THANH TOÁN VƯỢT THẨM QUYỀN PD</v>
          </cell>
        </row>
      </sheetData>
      <sheetData sheetId="4302">
        <row r="1">
          <cell r="A1" t="str">
            <v>PHIẾU XỬ LÝ HỒ SƠ THANH TOÁN VƯỢT THẨM QUYỀN PD</v>
          </cell>
        </row>
      </sheetData>
      <sheetData sheetId="4303">
        <row r="1">
          <cell r="A1" t="str">
            <v>PHIẾU XỬ LÝ HỒ SƠ THANH TOÁN VƯỢT THẨM QUYỀN PD</v>
          </cell>
        </row>
      </sheetData>
      <sheetData sheetId="4304">
        <row r="1">
          <cell r="A1" t="str">
            <v>PHIẾU XỬ LÝ HỒ SƠ THANH TOÁN VƯỢT THẨM QUYỀN PD</v>
          </cell>
        </row>
      </sheetData>
      <sheetData sheetId="4305">
        <row r="1">
          <cell r="A1" t="str">
            <v>PHIẾU XỬ LÝ HỒ SƠ THANH TOÁN VƯỢT THẨM QUYỀN PD</v>
          </cell>
        </row>
      </sheetData>
      <sheetData sheetId="4306">
        <row r="1">
          <cell r="A1" t="str">
            <v>PHIẾU XỬ LÝ HỒ SƠ THANH TOÁN VƯỢT THẨM QUYỀN PD</v>
          </cell>
        </row>
      </sheetData>
      <sheetData sheetId="4307">
        <row r="1">
          <cell r="A1" t="str">
            <v>PHIẾU XỬ LÝ HỒ SƠ THANH TOÁN VƯỢT THẨM QUYỀN PD</v>
          </cell>
        </row>
      </sheetData>
      <sheetData sheetId="4308">
        <row r="1">
          <cell r="A1" t="str">
            <v>PHIẾU XỬ LÝ HỒ SƠ THANH TOÁN VƯỢT THẨM QUYỀN PD</v>
          </cell>
        </row>
      </sheetData>
      <sheetData sheetId="4309">
        <row r="1">
          <cell r="A1" t="str">
            <v>PHIẾU XỬ LÝ HỒ SƠ THANH TOÁN VƯỢT THẨM QUYỀN PD</v>
          </cell>
        </row>
      </sheetData>
      <sheetData sheetId="4310">
        <row r="1">
          <cell r="A1" t="str">
            <v>PHIẾU XỬ LÝ HỒ SƠ THANH TOÁN VƯỢT THẨM QUYỀN PD</v>
          </cell>
        </row>
      </sheetData>
      <sheetData sheetId="4311">
        <row r="1">
          <cell r="A1" t="str">
            <v>PHIẾU XỬ LÝ HỒ SƠ THANH TOÁN VƯỢT THẨM QUYỀN PD</v>
          </cell>
        </row>
      </sheetData>
      <sheetData sheetId="4312">
        <row r="1">
          <cell r="A1" t="str">
            <v>PHIẾU XỬ LÝ HỒ SƠ THANH TOÁN VƯỢT THẨM QUYỀN PD</v>
          </cell>
        </row>
      </sheetData>
      <sheetData sheetId="4313">
        <row r="1">
          <cell r="A1" t="str">
            <v>PHIẾU XỬ LÝ HỒ SƠ THANH TOÁN VƯỢT THẨM QUYỀN PD</v>
          </cell>
        </row>
      </sheetData>
      <sheetData sheetId="4314">
        <row r="1">
          <cell r="A1" t="str">
            <v>PHIẾU XỬ LÝ HỒ SƠ THANH TOÁN VƯỢT THẨM QUYỀN PD</v>
          </cell>
        </row>
      </sheetData>
      <sheetData sheetId="4315">
        <row r="1">
          <cell r="A1" t="str">
            <v>PHIẾU XỬ LÝ HỒ SƠ THANH TOÁN VƯỢT THẨM QUYỀN PD</v>
          </cell>
        </row>
      </sheetData>
      <sheetData sheetId="4316">
        <row r="1">
          <cell r="A1" t="str">
            <v>PHIẾU XỬ LÝ HỒ SƠ THANH TOÁN VƯỢT THẨM QUYỀN PD</v>
          </cell>
        </row>
      </sheetData>
      <sheetData sheetId="4317">
        <row r="1">
          <cell r="A1" t="str">
            <v>PHIẾU XỬ LÝ HỒ SƠ THANH TOÁN VƯỢT THẨM QUYỀN PD</v>
          </cell>
        </row>
      </sheetData>
      <sheetData sheetId="4318">
        <row r="1">
          <cell r="A1" t="str">
            <v>PHIẾU XỬ LÝ HỒ SƠ THANH TOÁN VƯỢT THẨM QUYỀN PD</v>
          </cell>
        </row>
      </sheetData>
      <sheetData sheetId="4319">
        <row r="1">
          <cell r="A1" t="str">
            <v>PHIẾU XỬ LÝ HỒ SƠ THANH TOÁN VƯỢT THẨM QUYỀN PD</v>
          </cell>
        </row>
      </sheetData>
      <sheetData sheetId="4320">
        <row r="1">
          <cell r="A1" t="str">
            <v>PHIẾU XỬ LÝ HỒ SƠ THANH TOÁN VƯỢT THẨM QUYỀN PD</v>
          </cell>
        </row>
      </sheetData>
      <sheetData sheetId="4321">
        <row r="1">
          <cell r="A1" t="str">
            <v>PHIẾU XỬ LÝ HỒ SƠ THANH TOÁN VƯỢT THẨM QUYỀN PD</v>
          </cell>
        </row>
      </sheetData>
      <sheetData sheetId="4322">
        <row r="1">
          <cell r="A1" t="str">
            <v>PHIẾU XỬ LÝ HỒ SƠ THANH TOÁN VƯỢT THẨM QUYỀN PD</v>
          </cell>
        </row>
      </sheetData>
      <sheetData sheetId="4323">
        <row r="1">
          <cell r="A1" t="str">
            <v>PHIẾU XỬ LÝ HỒ SƠ THANH TOÁN VƯỢT THẨM QUYỀN PD</v>
          </cell>
        </row>
      </sheetData>
      <sheetData sheetId="4324">
        <row r="1">
          <cell r="A1" t="str">
            <v>PHIẾU XỬ LÝ HỒ SƠ THANH TOÁN VƯỢT THẨM QUYỀN PD</v>
          </cell>
        </row>
      </sheetData>
      <sheetData sheetId="4325">
        <row r="1">
          <cell r="A1" t="str">
            <v>PHIẾU XỬ LÝ HỒ SƠ THANH TOÁN VƯỢT THẨM QUYỀN PD</v>
          </cell>
        </row>
      </sheetData>
      <sheetData sheetId="4326">
        <row r="1">
          <cell r="A1" t="str">
            <v>PHIẾU XỬ LÝ HỒ SƠ THANH TOÁN VƯỢT THẨM QUYỀN PD</v>
          </cell>
        </row>
      </sheetData>
      <sheetData sheetId="4327">
        <row r="1">
          <cell r="A1" t="str">
            <v>PHIẾU XỬ LÝ HỒ SƠ THANH TOÁN VƯỢT THẨM QUYỀN PD</v>
          </cell>
        </row>
      </sheetData>
      <sheetData sheetId="4328">
        <row r="1">
          <cell r="A1" t="str">
            <v>PHIẾU XỬ LÝ HỒ SƠ THANH TOÁN VƯỢT THẨM QUYỀN PD</v>
          </cell>
        </row>
      </sheetData>
      <sheetData sheetId="4329">
        <row r="1">
          <cell r="A1" t="str">
            <v>PHIẾU XỬ LÝ HỒ SƠ THANH TOÁN VƯỢT THẨM QUYỀN PD</v>
          </cell>
        </row>
      </sheetData>
      <sheetData sheetId="4330">
        <row r="1">
          <cell r="A1" t="str">
            <v>PHIẾU XỬ LÝ HỒ SƠ THANH TOÁN VƯỢT THẨM QUYỀN PD</v>
          </cell>
        </row>
      </sheetData>
      <sheetData sheetId="4331">
        <row r="1">
          <cell r="A1" t="str">
            <v>PHIẾU XỬ LÝ HỒ SƠ THANH TOÁN VƯỢT THẨM QUYỀN PD</v>
          </cell>
        </row>
      </sheetData>
      <sheetData sheetId="4332">
        <row r="1">
          <cell r="A1" t="str">
            <v>PHIẾU XỬ LÝ HỒ SƠ THANH TOÁN VƯỢT THẨM QUYỀN PD</v>
          </cell>
        </row>
      </sheetData>
      <sheetData sheetId="4333">
        <row r="1">
          <cell r="A1" t="str">
            <v>PHIẾU XỬ LÝ HỒ SƠ THANH TOÁN VƯỢT THẨM QUYỀN PD</v>
          </cell>
        </row>
      </sheetData>
      <sheetData sheetId="4334">
        <row r="1">
          <cell r="A1" t="str">
            <v>PHIẾU XỬ LÝ HỒ SƠ THANH TOÁN VƯỢT THẨM QUYỀN PD</v>
          </cell>
        </row>
      </sheetData>
      <sheetData sheetId="4335">
        <row r="1">
          <cell r="A1" t="str">
            <v>PHIẾU XỬ LÝ HỒ SƠ THANH TOÁN VƯỢT THẨM QUYỀN PD</v>
          </cell>
        </row>
      </sheetData>
      <sheetData sheetId="4336">
        <row r="1">
          <cell r="A1" t="str">
            <v>PHIẾU XỬ LÝ HỒ SƠ THANH TOÁN VƯỢT THẨM QUYỀN PD</v>
          </cell>
        </row>
      </sheetData>
      <sheetData sheetId="4337">
        <row r="1">
          <cell r="A1" t="str">
            <v>PHIẾU XỬ LÝ HỒ SƠ THANH TOÁN VƯỢT THẨM QUYỀN PD</v>
          </cell>
        </row>
      </sheetData>
      <sheetData sheetId="4338">
        <row r="1">
          <cell r="A1" t="str">
            <v>PHIẾU XỬ LÝ HỒ SƠ THANH TOÁN VƯỢT THẨM QUYỀN PD</v>
          </cell>
        </row>
      </sheetData>
      <sheetData sheetId="4339">
        <row r="1">
          <cell r="A1" t="str">
            <v>PHIẾU XỬ LÝ HỒ SƠ THANH TOÁN VƯỢT THẨM QUYỀN PD</v>
          </cell>
        </row>
      </sheetData>
      <sheetData sheetId="4340">
        <row r="1">
          <cell r="A1" t="str">
            <v>PHIẾU XỬ LÝ HỒ SƠ THANH TOÁN VƯỢT THẨM QUYỀN PD</v>
          </cell>
        </row>
      </sheetData>
      <sheetData sheetId="4341">
        <row r="1">
          <cell r="A1" t="str">
            <v>PHIẾU XỬ LÝ HỒ SƠ THANH TOÁN VƯỢT THẨM QUYỀN PD</v>
          </cell>
        </row>
      </sheetData>
      <sheetData sheetId="4342">
        <row r="1">
          <cell r="A1" t="str">
            <v>PHIẾU XỬ LÝ HỒ SƠ THANH TOÁN VƯỢT THẨM QUYỀN PD</v>
          </cell>
        </row>
      </sheetData>
      <sheetData sheetId="4343">
        <row r="1">
          <cell r="A1" t="str">
            <v>PHIẾU XỬ LÝ HỒ SƠ THANH TOÁN VƯỢT THẨM QUYỀN PD</v>
          </cell>
        </row>
      </sheetData>
      <sheetData sheetId="4344">
        <row r="1">
          <cell r="A1" t="str">
            <v>PHIẾU XỬ LÝ HỒ SƠ THANH TOÁN VƯỢT THẨM QUYỀN PD</v>
          </cell>
        </row>
      </sheetData>
      <sheetData sheetId="4345">
        <row r="1">
          <cell r="A1" t="str">
            <v>PHIẾU XỬ LÝ HỒ SƠ THANH TOÁN VƯỢT THẨM QUYỀN PD</v>
          </cell>
        </row>
      </sheetData>
      <sheetData sheetId="4346">
        <row r="1">
          <cell r="A1" t="str">
            <v>PHIẾU XỬ LÝ HỒ SƠ THANH TOÁN VƯỢT THẨM QUYỀN PD</v>
          </cell>
        </row>
      </sheetData>
      <sheetData sheetId="4347">
        <row r="1">
          <cell r="A1" t="str">
            <v>PHIẾU XỬ LÝ HỒ SƠ THANH TOÁN VƯỢT THẨM QUYỀN PD</v>
          </cell>
        </row>
      </sheetData>
      <sheetData sheetId="4348">
        <row r="1">
          <cell r="A1" t="str">
            <v>PHIẾU XỬ LÝ HỒ SƠ THANH TOÁN VƯỢT THẨM QUYỀN PD</v>
          </cell>
        </row>
      </sheetData>
      <sheetData sheetId="4349">
        <row r="1">
          <cell r="A1" t="str">
            <v>PHIẾU XỬ LÝ HỒ SƠ THANH TOÁN VƯỢT THẨM QUYỀN PD</v>
          </cell>
        </row>
      </sheetData>
      <sheetData sheetId="4350">
        <row r="1">
          <cell r="A1" t="str">
            <v>PHIẾU XỬ LÝ HỒ SƠ THANH TOÁN VƯỢT THẨM QUYỀN PD</v>
          </cell>
        </row>
      </sheetData>
      <sheetData sheetId="4351">
        <row r="1">
          <cell r="A1" t="str">
            <v>PHIẾU XỬ LÝ HỒ SƠ THANH TOÁN VƯỢT THẨM QUYỀN PD</v>
          </cell>
        </row>
      </sheetData>
      <sheetData sheetId="4352">
        <row r="1">
          <cell r="A1" t="str">
            <v>PHIẾU XỬ LÝ HỒ SƠ THANH TOÁN VƯỢT THẨM QUYỀN PD</v>
          </cell>
        </row>
      </sheetData>
      <sheetData sheetId="4353">
        <row r="1">
          <cell r="A1" t="str">
            <v>PHIẾU XỬ LÝ HỒ SƠ THANH TOÁN VƯỢT THẨM QUYỀN PD</v>
          </cell>
        </row>
      </sheetData>
      <sheetData sheetId="4354">
        <row r="1">
          <cell r="A1" t="str">
            <v>PHIẾU XỬ LÝ HỒ SƠ THANH TOÁN VƯỢT THẨM QUYỀN PD</v>
          </cell>
        </row>
      </sheetData>
      <sheetData sheetId="4355">
        <row r="1">
          <cell r="A1" t="str">
            <v>PHIẾU XỬ LÝ HỒ SƠ THANH TOÁN VƯỢT THẨM QUYỀN PD</v>
          </cell>
        </row>
      </sheetData>
      <sheetData sheetId="4356">
        <row r="1">
          <cell r="A1" t="str">
            <v>PHIẾU XỬ LÝ HỒ SƠ THANH TOÁN VƯỢT THẨM QUYỀN PD</v>
          </cell>
        </row>
      </sheetData>
      <sheetData sheetId="4357">
        <row r="1">
          <cell r="A1" t="str">
            <v>PHIẾU XỬ LÝ HỒ SƠ THANH TOÁN VƯỢT THẨM QUYỀN PD</v>
          </cell>
        </row>
      </sheetData>
      <sheetData sheetId="4358">
        <row r="1">
          <cell r="A1" t="str">
            <v>PHIẾU XỬ LÝ HỒ SƠ THANH TOÁN VƯỢT THẨM QUYỀN PD</v>
          </cell>
        </row>
      </sheetData>
      <sheetData sheetId="4359">
        <row r="1">
          <cell r="A1" t="str">
            <v>PHIẾU XỬ LÝ HỒ SƠ THANH TOÁN VƯỢT THẨM QUYỀN PD</v>
          </cell>
        </row>
      </sheetData>
      <sheetData sheetId="4360">
        <row r="1">
          <cell r="A1" t="str">
            <v>PHIẾU XỬ LÝ HỒ SƠ THANH TOÁN VƯỢT THẨM QUYỀN PD</v>
          </cell>
        </row>
      </sheetData>
      <sheetData sheetId="4361">
        <row r="1">
          <cell r="A1" t="str">
            <v>PHIẾU XỬ LÝ HỒ SƠ THANH TOÁN VƯỢT THẨM QUYỀN PD</v>
          </cell>
        </row>
      </sheetData>
      <sheetData sheetId="4362">
        <row r="1">
          <cell r="A1" t="str">
            <v>PHIẾU XỬ LÝ HỒ SƠ THANH TOÁN VƯỢT THẨM QUYỀN PD</v>
          </cell>
        </row>
      </sheetData>
      <sheetData sheetId="4363">
        <row r="1">
          <cell r="A1" t="str">
            <v>PHIẾU XỬ LÝ HỒ SƠ THANH TOÁN VƯỢT THẨM QUYỀN PD</v>
          </cell>
        </row>
      </sheetData>
      <sheetData sheetId="4364">
        <row r="1">
          <cell r="A1" t="str">
            <v>PHIẾU XỬ LÝ HỒ SƠ THANH TOÁN VƯỢT THẨM QUYỀN PD</v>
          </cell>
        </row>
      </sheetData>
      <sheetData sheetId="4365">
        <row r="1">
          <cell r="A1" t="str">
            <v>PHIẾU XỬ LÝ HỒ SƠ THANH TOÁN VƯỢT THẨM QUYỀN PD</v>
          </cell>
        </row>
      </sheetData>
      <sheetData sheetId="4366">
        <row r="1">
          <cell r="A1" t="str">
            <v>PHIẾU XỬ LÝ HỒ SƠ THANH TOÁN VƯỢT THẨM QUYỀN PD</v>
          </cell>
        </row>
      </sheetData>
      <sheetData sheetId="4367">
        <row r="1">
          <cell r="A1" t="str">
            <v>PHIẾU XỬ LÝ HỒ SƠ THANH TOÁN VƯỢT THẨM QUYỀN PD</v>
          </cell>
        </row>
      </sheetData>
      <sheetData sheetId="4368">
        <row r="1">
          <cell r="A1" t="str">
            <v>PHIẾU XỬ LÝ HỒ SƠ THANH TOÁN VƯỢT THẨM QUYỀN PD</v>
          </cell>
        </row>
      </sheetData>
      <sheetData sheetId="4369">
        <row r="1">
          <cell r="A1" t="str">
            <v>PHIẾU XỬ LÝ HỒ SƠ THANH TOÁN VƯỢT THẨM QUYỀN PD</v>
          </cell>
        </row>
      </sheetData>
      <sheetData sheetId="4370">
        <row r="1">
          <cell r="A1" t="str">
            <v>PHIẾU XỬ LÝ HỒ SƠ THANH TOÁN VƯỢT THẨM QUYỀN PD</v>
          </cell>
        </row>
      </sheetData>
      <sheetData sheetId="4371">
        <row r="1">
          <cell r="A1" t="str">
            <v>PHIẾU XỬ LÝ HỒ SƠ THANH TOÁN VƯỢT THẨM QUYỀN PD</v>
          </cell>
        </row>
      </sheetData>
      <sheetData sheetId="4372">
        <row r="1">
          <cell r="A1" t="str">
            <v>PHIẾU XỬ LÝ HỒ SƠ THANH TOÁN VƯỢT THẨM QUYỀN PD</v>
          </cell>
        </row>
      </sheetData>
      <sheetData sheetId="4373">
        <row r="1">
          <cell r="A1" t="str">
            <v>PHIẾU XỬ LÝ HỒ SƠ THANH TOÁN VƯỢT THẨM QUYỀN PD</v>
          </cell>
        </row>
      </sheetData>
      <sheetData sheetId="4374">
        <row r="1">
          <cell r="A1" t="str">
            <v>PHIẾU XỬ LÝ HỒ SƠ THANH TOÁN VƯỢT THẨM QUYỀN PD</v>
          </cell>
        </row>
      </sheetData>
      <sheetData sheetId="4375">
        <row r="1">
          <cell r="A1" t="str">
            <v>PHIẾU XỬ LÝ HỒ SƠ THANH TOÁN VƯỢT THẨM QUYỀN PD</v>
          </cell>
        </row>
      </sheetData>
      <sheetData sheetId="4376">
        <row r="1">
          <cell r="A1" t="str">
            <v>PHIẾU XỬ LÝ HỒ SƠ THANH TOÁN VƯỢT THẨM QUYỀN PD</v>
          </cell>
        </row>
      </sheetData>
      <sheetData sheetId="4377">
        <row r="1">
          <cell r="A1" t="str">
            <v>PHIẾU XỬ LÝ HỒ SƠ THANH TOÁN VƯỢT THẨM QUYỀN PD</v>
          </cell>
        </row>
      </sheetData>
      <sheetData sheetId="4378">
        <row r="1">
          <cell r="A1" t="str">
            <v>PHIẾU XỬ LÝ HỒ SƠ THANH TOÁN VƯỢT THẨM QUYỀN PD</v>
          </cell>
        </row>
      </sheetData>
      <sheetData sheetId="4379">
        <row r="1">
          <cell r="A1" t="str">
            <v>PHIẾU XỬ LÝ HỒ SƠ THANH TOÁN VƯỢT THẨM QUYỀN PD</v>
          </cell>
        </row>
      </sheetData>
      <sheetData sheetId="4380">
        <row r="1">
          <cell r="A1" t="str">
            <v>PHIẾU XỬ LÝ HỒ SƠ THANH TOÁN VƯỢT THẨM QUYỀN PD</v>
          </cell>
        </row>
      </sheetData>
      <sheetData sheetId="4381">
        <row r="1">
          <cell r="A1" t="str">
            <v>PHIẾU XỬ LÝ HỒ SƠ THANH TOÁN VƯỢT THẨM QUYỀN PD</v>
          </cell>
        </row>
      </sheetData>
      <sheetData sheetId="4382">
        <row r="1">
          <cell r="A1" t="str">
            <v>PHIẾU XỬ LÝ HỒ SƠ THANH TOÁN VƯỢT THẨM QUYỀN PD</v>
          </cell>
        </row>
      </sheetData>
      <sheetData sheetId="4383">
        <row r="1">
          <cell r="A1" t="str">
            <v>PHIẾU XỬ LÝ HỒ SƠ THANH TOÁN VƯỢT THẨM QUYỀN PD</v>
          </cell>
        </row>
      </sheetData>
      <sheetData sheetId="4384">
        <row r="1">
          <cell r="A1" t="str">
            <v>PHIẾU XỬ LÝ HỒ SƠ THANH TOÁN VƯỢT THẨM QUYỀN PD</v>
          </cell>
        </row>
      </sheetData>
      <sheetData sheetId="4385">
        <row r="1">
          <cell r="A1" t="str">
            <v>PHIẾU XỬ LÝ HỒ SƠ THANH TOÁN VƯỢT THẨM QUYỀN PD</v>
          </cell>
        </row>
      </sheetData>
      <sheetData sheetId="4386">
        <row r="1">
          <cell r="A1" t="str">
            <v>PHIẾU XỬ LÝ HỒ SƠ THANH TOÁN VƯỢT THẨM QUYỀN PD</v>
          </cell>
        </row>
      </sheetData>
      <sheetData sheetId="4387">
        <row r="1">
          <cell r="A1" t="str">
            <v>PHIẾU XỬ LÝ HỒ SƠ THANH TOÁN VƯỢT THẨM QUYỀN PD</v>
          </cell>
        </row>
      </sheetData>
      <sheetData sheetId="4388">
        <row r="1">
          <cell r="A1" t="str">
            <v>PHIẾU XỬ LÝ HỒ SƠ THANH TOÁN VƯỢT THẨM QUYỀN PD</v>
          </cell>
        </row>
      </sheetData>
      <sheetData sheetId="4389">
        <row r="1">
          <cell r="A1" t="str">
            <v>PHIẾU XỬ LÝ HỒ SƠ THANH TOÁN VƯỢT THẨM QUYỀN PD</v>
          </cell>
        </row>
      </sheetData>
      <sheetData sheetId="4390">
        <row r="1">
          <cell r="A1" t="str">
            <v>PHIẾU XỬ LÝ HỒ SƠ THANH TOÁN VƯỢT THẨM QUYỀN PD</v>
          </cell>
        </row>
      </sheetData>
      <sheetData sheetId="4391">
        <row r="1">
          <cell r="A1" t="str">
            <v>PHIẾU XỬ LÝ HỒ SƠ THANH TOÁN VƯỢT THẨM QUYỀN PD</v>
          </cell>
        </row>
      </sheetData>
      <sheetData sheetId="4392">
        <row r="1">
          <cell r="A1" t="str">
            <v>PHIẾU XỬ LÝ HỒ SƠ THANH TOÁN VƯỢT THẨM QUYỀN PD</v>
          </cell>
        </row>
      </sheetData>
      <sheetData sheetId="4393">
        <row r="1">
          <cell r="A1" t="str">
            <v>PHIẾU XỬ LÝ HỒ SƠ THANH TOÁN VƯỢT THẨM QUYỀN PD</v>
          </cell>
        </row>
      </sheetData>
      <sheetData sheetId="4394">
        <row r="1">
          <cell r="A1" t="str">
            <v>PHIẾU XỬ LÝ HỒ SƠ THANH TOÁN VƯỢT THẨM QUYỀN PD</v>
          </cell>
        </row>
      </sheetData>
      <sheetData sheetId="4395">
        <row r="1">
          <cell r="A1" t="str">
            <v>PHIẾU XỬ LÝ HỒ SƠ THANH TOÁN VƯỢT THẨM QUYỀN PD</v>
          </cell>
        </row>
      </sheetData>
      <sheetData sheetId="4396">
        <row r="1">
          <cell r="A1" t="str">
            <v>PHIẾU XỬ LÝ HỒ SƠ THANH TOÁN VƯỢT THẨM QUYỀN PD</v>
          </cell>
        </row>
      </sheetData>
      <sheetData sheetId="4397">
        <row r="1">
          <cell r="A1" t="str">
            <v>PHIẾU XỬ LÝ HỒ SƠ THANH TOÁN VƯỢT THẨM QUYỀN PD</v>
          </cell>
        </row>
      </sheetData>
      <sheetData sheetId="4398">
        <row r="1">
          <cell r="A1" t="str">
            <v>PHIẾU XỬ LÝ HỒ SƠ THANH TOÁN VƯỢT THẨM QUYỀN PD</v>
          </cell>
        </row>
      </sheetData>
      <sheetData sheetId="4399">
        <row r="1">
          <cell r="A1" t="str">
            <v>PHIẾU XỬ LÝ HỒ SƠ THANH TOÁN VƯỢT THẨM QUYỀN PD</v>
          </cell>
        </row>
      </sheetData>
      <sheetData sheetId="4400">
        <row r="1">
          <cell r="A1" t="str">
            <v>PHIẾU XỬ LÝ HỒ SƠ THANH TOÁN VƯỢT THẨM QUYỀN PD</v>
          </cell>
        </row>
      </sheetData>
      <sheetData sheetId="4401">
        <row r="1">
          <cell r="A1" t="str">
            <v>PHIẾU XỬ LÝ HỒ SƠ THANH TOÁN VƯỢT THẨM QUYỀN PD</v>
          </cell>
        </row>
      </sheetData>
      <sheetData sheetId="4402">
        <row r="1">
          <cell r="A1" t="str">
            <v>PHIẾU XỬ LÝ HỒ SƠ THANH TOÁN VƯỢT THẨM QUYỀN PD</v>
          </cell>
        </row>
      </sheetData>
      <sheetData sheetId="4403">
        <row r="1">
          <cell r="A1" t="str">
            <v>PHIẾU XỬ LÝ HỒ SƠ THANH TOÁN VƯỢT THẨM QUYỀN PD</v>
          </cell>
        </row>
      </sheetData>
      <sheetData sheetId="4404">
        <row r="1">
          <cell r="A1" t="str">
            <v>PHIẾU XỬ LÝ HỒ SƠ THANH TOÁN VƯỢT THẨM QUYỀN PD</v>
          </cell>
        </row>
      </sheetData>
      <sheetData sheetId="4405">
        <row r="1">
          <cell r="A1" t="str">
            <v>PHIẾU XỬ LÝ HỒ SƠ THANH TOÁN VƯỢT THẨM QUYỀN PD</v>
          </cell>
        </row>
      </sheetData>
      <sheetData sheetId="4406">
        <row r="1">
          <cell r="A1" t="str">
            <v>PHIẾU XỬ LÝ HỒ SƠ THANH TOÁN VƯỢT THẨM QUYỀN PD</v>
          </cell>
        </row>
      </sheetData>
      <sheetData sheetId="4407">
        <row r="1">
          <cell r="A1" t="str">
            <v>PHIẾU XỬ LÝ HỒ SƠ THANH TOÁN VƯỢT THẨM QUYỀN PD</v>
          </cell>
        </row>
      </sheetData>
      <sheetData sheetId="4408">
        <row r="1">
          <cell r="A1" t="str">
            <v>PHIẾU XỬ LÝ HỒ SƠ THANH TOÁN VƯỢT THẨM QUYỀN PD</v>
          </cell>
        </row>
      </sheetData>
      <sheetData sheetId="4409">
        <row r="1">
          <cell r="A1" t="str">
            <v>PHIẾU XỬ LÝ HỒ SƠ THANH TOÁN VƯỢT THẨM QUYỀN PD</v>
          </cell>
        </row>
      </sheetData>
      <sheetData sheetId="4410">
        <row r="1">
          <cell r="A1" t="str">
            <v>PHIẾU XỬ LÝ HỒ SƠ THANH TOÁN VƯỢT THẨM QUYỀN PD</v>
          </cell>
        </row>
      </sheetData>
      <sheetData sheetId="4411">
        <row r="1">
          <cell r="A1" t="str">
            <v>PHIẾU XỬ LÝ HỒ SƠ THANH TOÁN VƯỢT THẨM QUYỀN PD</v>
          </cell>
        </row>
      </sheetData>
      <sheetData sheetId="4412">
        <row r="1">
          <cell r="A1" t="str">
            <v>PHIẾU XỬ LÝ HỒ SƠ THANH TOÁN VƯỢT THẨM QUYỀN PD</v>
          </cell>
        </row>
      </sheetData>
      <sheetData sheetId="4413">
        <row r="1">
          <cell r="A1" t="str">
            <v>PHIẾU XỬ LÝ HỒ SƠ THANH TOÁN VƯỢT THẨM QUYỀN PD</v>
          </cell>
        </row>
      </sheetData>
      <sheetData sheetId="4414">
        <row r="1">
          <cell r="A1" t="str">
            <v>PHIẾU XỬ LÝ HỒ SƠ THANH TOÁN VƯỢT THẨM QUYỀN PD</v>
          </cell>
        </row>
      </sheetData>
      <sheetData sheetId="4415">
        <row r="1">
          <cell r="A1" t="str">
            <v>PHIẾU XỬ LÝ HỒ SƠ THANH TOÁN VƯỢT THẨM QUYỀN PD</v>
          </cell>
        </row>
      </sheetData>
      <sheetData sheetId="4416">
        <row r="1">
          <cell r="A1" t="str">
            <v>PHIẾU XỬ LÝ HỒ SƠ THANH TOÁN VƯỢT THẨM QUYỀN PD</v>
          </cell>
        </row>
      </sheetData>
      <sheetData sheetId="4417">
        <row r="1">
          <cell r="A1" t="str">
            <v>PHIẾU XỬ LÝ HỒ SƠ THANH TOÁN VƯỢT THẨM QUYỀN PD</v>
          </cell>
        </row>
      </sheetData>
      <sheetData sheetId="4418">
        <row r="1">
          <cell r="A1" t="str">
            <v>PHIẾU XỬ LÝ HỒ SƠ THANH TOÁN VƯỢT THẨM QUYỀN PD</v>
          </cell>
        </row>
      </sheetData>
      <sheetData sheetId="4419">
        <row r="1">
          <cell r="A1" t="str">
            <v>PHIẾU XỬ LÝ HỒ SƠ THANH TOÁN VƯỢT THẨM QUYỀN PD</v>
          </cell>
        </row>
      </sheetData>
      <sheetData sheetId="4420">
        <row r="1">
          <cell r="A1" t="str">
            <v>PHIẾU XỬ LÝ HỒ SƠ THANH TOÁN VƯỢT THẨM QUYỀN PD</v>
          </cell>
        </row>
      </sheetData>
      <sheetData sheetId="4421">
        <row r="1">
          <cell r="A1" t="str">
            <v>PHIẾU XỬ LÝ HỒ SƠ THANH TOÁN VƯỢT THẨM QUYỀN PD</v>
          </cell>
        </row>
      </sheetData>
      <sheetData sheetId="4422">
        <row r="1">
          <cell r="A1" t="str">
            <v>PHIẾU XỬ LÝ HỒ SƠ THANH TOÁN VƯỢT THẨM QUYỀN PD</v>
          </cell>
        </row>
      </sheetData>
      <sheetData sheetId="4423">
        <row r="1">
          <cell r="A1" t="str">
            <v>PHIẾU XỬ LÝ HỒ SƠ THANH TOÁN VƯỢT THẨM QUYỀN PD</v>
          </cell>
        </row>
      </sheetData>
      <sheetData sheetId="4424">
        <row r="1">
          <cell r="A1" t="str">
            <v>PHIẾU XỬ LÝ HỒ SƠ THANH TOÁN VƯỢT THẨM QUYỀN PD</v>
          </cell>
        </row>
      </sheetData>
      <sheetData sheetId="4425">
        <row r="1">
          <cell r="A1" t="str">
            <v>PHIẾU XỬ LÝ HỒ SƠ THANH TOÁN VƯỢT THẨM QUYỀN PD</v>
          </cell>
        </row>
      </sheetData>
      <sheetData sheetId="4426">
        <row r="1">
          <cell r="A1" t="str">
            <v>PHIẾU XỬ LÝ HỒ SƠ THANH TOÁN VƯỢT THẨM QUYỀN PD</v>
          </cell>
        </row>
      </sheetData>
      <sheetData sheetId="4427">
        <row r="1">
          <cell r="A1" t="str">
            <v>PHIẾU XỬ LÝ HỒ SƠ THANH TOÁN VƯỢT THẨM QUYỀN PD</v>
          </cell>
        </row>
      </sheetData>
      <sheetData sheetId="4428">
        <row r="1">
          <cell r="A1" t="str">
            <v>PHIẾU XỬ LÝ HỒ SƠ THANH TOÁN VƯỢT THẨM QUYỀN PD</v>
          </cell>
        </row>
      </sheetData>
      <sheetData sheetId="4429">
        <row r="1">
          <cell r="A1" t="str">
            <v>PHIẾU XỬ LÝ HỒ SƠ THANH TOÁN VƯỢT THẨM QUYỀN PD</v>
          </cell>
        </row>
      </sheetData>
      <sheetData sheetId="4430">
        <row r="1">
          <cell r="A1" t="str">
            <v>PHIẾU XỬ LÝ HỒ SƠ THANH TOÁN VƯỢT THẨM QUYỀN PD</v>
          </cell>
        </row>
      </sheetData>
      <sheetData sheetId="4431">
        <row r="1">
          <cell r="A1" t="str">
            <v>PHIẾU XỬ LÝ HỒ SƠ THANH TOÁN VƯỢT THẨM QUYỀN PD</v>
          </cell>
        </row>
      </sheetData>
      <sheetData sheetId="4432">
        <row r="1">
          <cell r="A1" t="str">
            <v>PHIẾU XỬ LÝ HỒ SƠ THANH TOÁN VƯỢT THẨM QUYỀN PD</v>
          </cell>
        </row>
      </sheetData>
      <sheetData sheetId="4433">
        <row r="1">
          <cell r="A1" t="str">
            <v>PHIẾU XỬ LÝ HỒ SƠ THANH TOÁN VƯỢT THẨM QUYỀN PD</v>
          </cell>
        </row>
      </sheetData>
      <sheetData sheetId="4434">
        <row r="1">
          <cell r="A1" t="str">
            <v>PHIẾU XỬ LÝ HỒ SƠ THANH TOÁN VƯỢT THẨM QUYỀN PD</v>
          </cell>
        </row>
      </sheetData>
      <sheetData sheetId="4435">
        <row r="1">
          <cell r="A1" t="str">
            <v>PHIẾU XỬ LÝ HỒ SƠ THANH TOÁN VƯỢT THẨM QUYỀN PD</v>
          </cell>
        </row>
      </sheetData>
      <sheetData sheetId="4436">
        <row r="1">
          <cell r="A1" t="str">
            <v>PHIẾU XỬ LÝ HỒ SƠ THANH TOÁN VƯỢT THẨM QUYỀN PD</v>
          </cell>
        </row>
      </sheetData>
      <sheetData sheetId="4437">
        <row r="1">
          <cell r="A1" t="str">
            <v>PHIẾU XỬ LÝ HỒ SƠ THANH TOÁN VƯỢT THẨM QUYỀN PD</v>
          </cell>
        </row>
      </sheetData>
      <sheetData sheetId="4438">
        <row r="1">
          <cell r="A1" t="str">
            <v>PHIẾU XỬ LÝ HỒ SƠ THANH TOÁN VƯỢT THẨM QUYỀN PD</v>
          </cell>
        </row>
      </sheetData>
      <sheetData sheetId="4439">
        <row r="1">
          <cell r="A1" t="str">
            <v>PHIẾU XỬ LÝ HỒ SƠ THANH TOÁN VƯỢT THẨM QUYỀN PD</v>
          </cell>
        </row>
      </sheetData>
      <sheetData sheetId="4440">
        <row r="1">
          <cell r="A1" t="str">
            <v>PHIẾU XỬ LÝ HỒ SƠ THANH TOÁN VƯỢT THẨM QUYỀN PD</v>
          </cell>
        </row>
      </sheetData>
      <sheetData sheetId="4441">
        <row r="1">
          <cell r="A1" t="str">
            <v>PHIẾU XỬ LÝ HỒ SƠ THANH TOÁN VƯỢT THẨM QUYỀN PD</v>
          </cell>
        </row>
      </sheetData>
      <sheetData sheetId="4442">
        <row r="1">
          <cell r="A1" t="str">
            <v>PHIẾU XỬ LÝ HỒ SƠ THANH TOÁN VƯỢT THẨM QUYỀN PD</v>
          </cell>
        </row>
      </sheetData>
      <sheetData sheetId="4443">
        <row r="1">
          <cell r="A1" t="str">
            <v>PHIẾU XỬ LÝ HỒ SƠ THANH TOÁN VƯỢT THẨM QUYỀN PD</v>
          </cell>
        </row>
      </sheetData>
      <sheetData sheetId="4444">
        <row r="1">
          <cell r="A1" t="str">
            <v>PHIẾU XỬ LÝ HỒ SƠ THANH TOÁN VƯỢT THẨM QUYỀN PD</v>
          </cell>
        </row>
      </sheetData>
      <sheetData sheetId="4445">
        <row r="1">
          <cell r="A1" t="str">
            <v>PHIẾU XỬ LÝ HỒ SƠ THANH TOÁN VƯỢT THẨM QUYỀN PD</v>
          </cell>
        </row>
      </sheetData>
      <sheetData sheetId="4446">
        <row r="1">
          <cell r="A1" t="str">
            <v>PHIẾU XỬ LÝ HỒ SƠ THANH TOÁN VƯỢT THẨM QUYỀN PD</v>
          </cell>
        </row>
      </sheetData>
      <sheetData sheetId="4447">
        <row r="1">
          <cell r="A1" t="str">
            <v>PHIẾU XỬ LÝ HỒ SƠ THANH TOÁN VƯỢT THẨM QUYỀN PD</v>
          </cell>
        </row>
      </sheetData>
      <sheetData sheetId="4448">
        <row r="1">
          <cell r="A1" t="str">
            <v>PHIẾU XỬ LÝ HỒ SƠ THANH TOÁN VƯỢT THẨM QUYỀN PD</v>
          </cell>
        </row>
      </sheetData>
      <sheetData sheetId="4449">
        <row r="1">
          <cell r="A1" t="str">
            <v>PHIẾU XỬ LÝ HỒ SƠ THANH TOÁN VƯỢT THẨM QUYỀN PD</v>
          </cell>
        </row>
      </sheetData>
      <sheetData sheetId="4450">
        <row r="1">
          <cell r="A1" t="str">
            <v>PHIẾU XỬ LÝ HỒ SƠ THANH TOÁN VƯỢT THẨM QUYỀN PD</v>
          </cell>
        </row>
      </sheetData>
      <sheetData sheetId="4451">
        <row r="1">
          <cell r="A1" t="str">
            <v>PHIẾU XỬ LÝ HỒ SƠ THANH TOÁN VƯỢT THẨM QUYỀN PD</v>
          </cell>
        </row>
      </sheetData>
      <sheetData sheetId="4452">
        <row r="1">
          <cell r="A1" t="str">
            <v>PHIẾU XỬ LÝ HỒ SƠ THANH TOÁN VƯỢT THẨM QUYỀN PD</v>
          </cell>
        </row>
      </sheetData>
      <sheetData sheetId="4453">
        <row r="1">
          <cell r="A1" t="str">
            <v>PHIẾU XỬ LÝ HỒ SƠ THANH TOÁN VƯỢT THẨM QUYỀN PD</v>
          </cell>
        </row>
      </sheetData>
      <sheetData sheetId="4454">
        <row r="1">
          <cell r="A1" t="str">
            <v>PHIẾU XỬ LÝ HỒ SƠ THANH TOÁN VƯỢT THẨM QUYỀN PD</v>
          </cell>
        </row>
      </sheetData>
      <sheetData sheetId="4455">
        <row r="1">
          <cell r="A1" t="str">
            <v>PHIẾU XỬ LÝ HỒ SƠ THANH TOÁN VƯỢT THẨM QUYỀN PD</v>
          </cell>
        </row>
      </sheetData>
      <sheetData sheetId="4456">
        <row r="1">
          <cell r="A1" t="str">
            <v>PHIẾU XỬ LÝ HỒ SƠ THANH TOÁN VƯỢT THẨM QUYỀN PD</v>
          </cell>
        </row>
      </sheetData>
      <sheetData sheetId="4457">
        <row r="1">
          <cell r="A1" t="str">
            <v>PHIẾU XỬ LÝ HỒ SƠ THANH TOÁN VƯỢT THẨM QUYỀN PD</v>
          </cell>
        </row>
      </sheetData>
      <sheetData sheetId="4458">
        <row r="1">
          <cell r="A1" t="str">
            <v>PHIẾU XỬ LÝ HỒ SƠ THANH TOÁN VƯỢT THẨM QUYỀN PD</v>
          </cell>
        </row>
      </sheetData>
      <sheetData sheetId="4459">
        <row r="1">
          <cell r="A1" t="str">
            <v>PHIẾU XỬ LÝ HỒ SƠ THANH TOÁN VƯỢT THẨM QUYỀN PD</v>
          </cell>
        </row>
      </sheetData>
      <sheetData sheetId="4460">
        <row r="1">
          <cell r="A1" t="str">
            <v>PHIẾU XỬ LÝ HỒ SƠ THANH TOÁN VƯỢT THẨM QUYỀN PD</v>
          </cell>
        </row>
      </sheetData>
      <sheetData sheetId="4461">
        <row r="1">
          <cell r="A1" t="str">
            <v>PHIẾU XỬ LÝ HỒ SƠ THANH TOÁN VƯỢT THẨM QUYỀN PD</v>
          </cell>
        </row>
      </sheetData>
      <sheetData sheetId="4462">
        <row r="1">
          <cell r="A1" t="str">
            <v>PHIẾU XỬ LÝ HỒ SƠ THANH TOÁN VƯỢT THẨM QUYỀN PD</v>
          </cell>
        </row>
      </sheetData>
      <sheetData sheetId="4463">
        <row r="1">
          <cell r="A1" t="str">
            <v>PHIẾU XỬ LÝ HỒ SƠ THANH TOÁN VƯỢT THẨM QUYỀN PD</v>
          </cell>
        </row>
      </sheetData>
      <sheetData sheetId="4464">
        <row r="1">
          <cell r="A1" t="str">
            <v>PHIẾU XỬ LÝ HỒ SƠ THANH TOÁN VƯỢT THẨM QUYỀN PD</v>
          </cell>
        </row>
      </sheetData>
      <sheetData sheetId="4465">
        <row r="1">
          <cell r="A1" t="str">
            <v>PHIẾU XỬ LÝ HỒ SƠ THANH TOÁN VƯỢT THẨM QUYỀN PD</v>
          </cell>
        </row>
      </sheetData>
      <sheetData sheetId="4466">
        <row r="1">
          <cell r="A1" t="str">
            <v>PHIẾU XỬ LÝ HỒ SƠ THANH TOÁN VƯỢT THẨM QUYỀN PD</v>
          </cell>
        </row>
      </sheetData>
      <sheetData sheetId="4467">
        <row r="1">
          <cell r="A1" t="str">
            <v>PHIẾU XỬ LÝ HỒ SƠ THANH TOÁN VƯỢT THẨM QUYỀN PD</v>
          </cell>
        </row>
      </sheetData>
      <sheetData sheetId="4468">
        <row r="1">
          <cell r="A1" t="str">
            <v>PHIẾU XỬ LÝ HỒ SƠ THANH TOÁN VƯỢT THẨM QUYỀN PD</v>
          </cell>
        </row>
      </sheetData>
      <sheetData sheetId="4469">
        <row r="1">
          <cell r="A1" t="str">
            <v>PHIẾU XỬ LÝ HỒ SƠ THANH TOÁN VƯỢT THẨM QUYỀN PD</v>
          </cell>
        </row>
      </sheetData>
      <sheetData sheetId="4470">
        <row r="1">
          <cell r="A1" t="str">
            <v>PHIẾU XỬ LÝ HỒ SƠ THANH TOÁN VƯỢT THẨM QUYỀN PD</v>
          </cell>
        </row>
      </sheetData>
      <sheetData sheetId="4471">
        <row r="1">
          <cell r="A1" t="str">
            <v>PHIẾU XỬ LÝ HỒ SƠ THANH TOÁN VƯỢT THẨM QUYỀN PD</v>
          </cell>
        </row>
      </sheetData>
      <sheetData sheetId="4472">
        <row r="1">
          <cell r="A1" t="str">
            <v>PHIẾU XỬ LÝ HỒ SƠ THANH TOÁN VƯỢT THẨM QUYỀN PD</v>
          </cell>
        </row>
      </sheetData>
      <sheetData sheetId="4473">
        <row r="1">
          <cell r="A1" t="str">
            <v>PHIẾU XỬ LÝ HỒ SƠ THANH TOÁN VƯỢT THẨM QUYỀN PD</v>
          </cell>
        </row>
      </sheetData>
      <sheetData sheetId="4474">
        <row r="1">
          <cell r="A1" t="str">
            <v>PHIẾU XỬ LÝ HỒ SƠ THANH TOÁN VƯỢT THẨM QUYỀN PD</v>
          </cell>
        </row>
      </sheetData>
      <sheetData sheetId="4475">
        <row r="1">
          <cell r="A1" t="str">
            <v>PHIẾU XỬ LÝ HỒ SƠ THANH TOÁN VƯỢT THẨM QUYỀN PD</v>
          </cell>
        </row>
      </sheetData>
      <sheetData sheetId="4476">
        <row r="1">
          <cell r="A1" t="str">
            <v>PHIẾU XỬ LÝ HỒ SƠ THANH TOÁN VƯỢT THẨM QUYỀN PD</v>
          </cell>
        </row>
      </sheetData>
      <sheetData sheetId="4477">
        <row r="1">
          <cell r="A1" t="str">
            <v>PHIẾU XỬ LÝ HỒ SƠ THANH TOÁN VƯỢT THẨM QUYỀN PD</v>
          </cell>
        </row>
      </sheetData>
      <sheetData sheetId="4478">
        <row r="1">
          <cell r="A1" t="str">
            <v>PHIẾU XỬ LÝ HỒ SƠ THANH TOÁN VƯỢT THẨM QUYỀN PD</v>
          </cell>
        </row>
      </sheetData>
      <sheetData sheetId="4479">
        <row r="1">
          <cell r="A1" t="str">
            <v>PHIẾU XỬ LÝ HỒ SƠ THANH TOÁN VƯỢT THẨM QUYỀN PD</v>
          </cell>
        </row>
      </sheetData>
      <sheetData sheetId="4480">
        <row r="1">
          <cell r="A1" t="str">
            <v>PHIẾU XỬ LÝ HỒ SƠ THANH TOÁN VƯỢT THẨM QUYỀN PD</v>
          </cell>
        </row>
      </sheetData>
      <sheetData sheetId="4481">
        <row r="1">
          <cell r="A1" t="str">
            <v>PHIẾU XỬ LÝ HỒ SƠ THANH TOÁN VƯỢT THẨM QUYỀN PD</v>
          </cell>
        </row>
      </sheetData>
      <sheetData sheetId="4482">
        <row r="1">
          <cell r="A1" t="str">
            <v>PHIẾU XỬ LÝ HỒ SƠ THANH TOÁN VƯỢT THẨM QUYỀN PD</v>
          </cell>
        </row>
      </sheetData>
      <sheetData sheetId="4483">
        <row r="1">
          <cell r="A1" t="str">
            <v>PHIẾU XỬ LÝ HỒ SƠ THANH TOÁN VƯỢT THẨM QUYỀN PD</v>
          </cell>
        </row>
      </sheetData>
      <sheetData sheetId="4484">
        <row r="1">
          <cell r="A1" t="str">
            <v>PHIẾU XỬ LÝ HỒ SƠ THANH TOÁN VƯỢT THẨM QUYỀN PD</v>
          </cell>
        </row>
      </sheetData>
      <sheetData sheetId="4485">
        <row r="1">
          <cell r="A1" t="str">
            <v>PHIẾU XỬ LÝ HỒ SƠ THANH TOÁN VƯỢT THẨM QUYỀN PD</v>
          </cell>
        </row>
      </sheetData>
      <sheetData sheetId="4486">
        <row r="1">
          <cell r="A1" t="str">
            <v>PHIẾU XỬ LÝ HỒ SƠ THANH TOÁN VƯỢT THẨM QUYỀN PD</v>
          </cell>
        </row>
      </sheetData>
      <sheetData sheetId="4487">
        <row r="1">
          <cell r="A1" t="str">
            <v>PHIẾU XỬ LÝ HỒ SƠ THANH TOÁN VƯỢT THẨM QUYỀN PD</v>
          </cell>
        </row>
      </sheetData>
      <sheetData sheetId="4488">
        <row r="1">
          <cell r="A1" t="str">
            <v>PHIẾU XỬ LÝ HỒ SƠ THANH TOÁN VƯỢT THẨM QUYỀN PD</v>
          </cell>
        </row>
      </sheetData>
      <sheetData sheetId="4489">
        <row r="1">
          <cell r="A1" t="str">
            <v>PHIẾU XỬ LÝ HỒ SƠ THANH TOÁN VƯỢT THẨM QUYỀN PD</v>
          </cell>
        </row>
      </sheetData>
      <sheetData sheetId="4490">
        <row r="1">
          <cell r="A1" t="str">
            <v>PHIẾU XỬ LÝ HỒ SƠ THANH TOÁN VƯỢT THẨM QUYỀN PD</v>
          </cell>
        </row>
      </sheetData>
      <sheetData sheetId="4491">
        <row r="1">
          <cell r="A1" t="str">
            <v>PHIẾU XỬ LÝ HỒ SƠ THANH TOÁN VƯỢT THẨM QUYỀN PD</v>
          </cell>
        </row>
      </sheetData>
      <sheetData sheetId="4492">
        <row r="1">
          <cell r="A1" t="str">
            <v>PHIẾU XỬ LÝ HỒ SƠ THANH TOÁN VƯỢT THẨM QUYỀN PD</v>
          </cell>
        </row>
      </sheetData>
      <sheetData sheetId="4493">
        <row r="1">
          <cell r="A1" t="str">
            <v>PHIẾU XỬ LÝ HỒ SƠ THANH TOÁN VƯỢT THẨM QUYỀN PD</v>
          </cell>
        </row>
      </sheetData>
      <sheetData sheetId="4494">
        <row r="1">
          <cell r="A1" t="str">
            <v>PHIẾU XỬ LÝ HỒ SƠ THANH TOÁN VƯỢT THẨM QUYỀN PD</v>
          </cell>
        </row>
      </sheetData>
      <sheetData sheetId="4495">
        <row r="1">
          <cell r="A1" t="str">
            <v>PHIẾU XỬ LÝ HỒ SƠ THANH TOÁN VƯỢT THẨM QUYỀN PD</v>
          </cell>
        </row>
      </sheetData>
      <sheetData sheetId="4496">
        <row r="1">
          <cell r="A1" t="str">
            <v>PHIẾU XỬ LÝ HỒ SƠ THANH TOÁN VƯỢT THẨM QUYỀN PD</v>
          </cell>
        </row>
      </sheetData>
      <sheetData sheetId="4497">
        <row r="1">
          <cell r="A1" t="str">
            <v>PHIẾU XỬ LÝ HỒ SƠ THANH TOÁN VƯỢT THẨM QUYỀN PD</v>
          </cell>
        </row>
      </sheetData>
      <sheetData sheetId="4498">
        <row r="1">
          <cell r="A1" t="str">
            <v>PHIẾU XỬ LÝ HỒ SƠ THANH TOÁN VƯỢT THẨM QUYỀN PD</v>
          </cell>
        </row>
      </sheetData>
      <sheetData sheetId="4499">
        <row r="1">
          <cell r="A1" t="str">
            <v>PHIẾU XỬ LÝ HỒ SƠ THANH TOÁN VƯỢT THẨM QUYỀN PD</v>
          </cell>
        </row>
      </sheetData>
      <sheetData sheetId="4500">
        <row r="1">
          <cell r="A1" t="str">
            <v>PHIẾU XỬ LÝ HỒ SƠ THANH TOÁN VƯỢT THẨM QUYỀN PD</v>
          </cell>
        </row>
      </sheetData>
      <sheetData sheetId="4501">
        <row r="1">
          <cell r="A1" t="str">
            <v>PHIẾU XỬ LÝ HỒ SƠ THANH TOÁN VƯỢT THẨM QUYỀN PD</v>
          </cell>
        </row>
      </sheetData>
      <sheetData sheetId="4502">
        <row r="1">
          <cell r="A1" t="str">
            <v>PHIẾU XỬ LÝ HỒ SƠ THANH TOÁN VƯỢT THẨM QUYỀN PD</v>
          </cell>
        </row>
      </sheetData>
      <sheetData sheetId="4503">
        <row r="1">
          <cell r="A1" t="str">
            <v>PHIẾU XỬ LÝ HỒ SƠ THANH TOÁN VƯỢT THẨM QUYỀN PD</v>
          </cell>
        </row>
      </sheetData>
      <sheetData sheetId="4504">
        <row r="1">
          <cell r="A1" t="str">
            <v>PHIẾU XỬ LÝ HỒ SƠ THANH TOÁN VƯỢT THẨM QUYỀN PD</v>
          </cell>
        </row>
      </sheetData>
      <sheetData sheetId="4505">
        <row r="1">
          <cell r="A1" t="str">
            <v>PHIẾU XỬ LÝ HỒ SƠ THANH TOÁN VƯỢT THẨM QUYỀN PD</v>
          </cell>
        </row>
      </sheetData>
      <sheetData sheetId="4506">
        <row r="1">
          <cell r="A1" t="str">
            <v>PHIẾU XỬ LÝ HỒ SƠ THANH TOÁN VƯỢT THẨM QUYỀN PD</v>
          </cell>
        </row>
      </sheetData>
      <sheetData sheetId="4507">
        <row r="1">
          <cell r="A1" t="str">
            <v>PHIẾU XỬ LÝ HỒ SƠ THANH TOÁN VƯỢT THẨM QUYỀN PD</v>
          </cell>
        </row>
      </sheetData>
      <sheetData sheetId="4508">
        <row r="1">
          <cell r="A1" t="str">
            <v>PHIẾU XỬ LÝ HỒ SƠ THANH TOÁN VƯỢT THẨM QUYỀN PD</v>
          </cell>
        </row>
      </sheetData>
      <sheetData sheetId="4509">
        <row r="1">
          <cell r="A1" t="str">
            <v>PHIẾU XỬ LÝ HỒ SƠ THANH TOÁN VƯỢT THẨM QUYỀN PD</v>
          </cell>
        </row>
      </sheetData>
      <sheetData sheetId="4510">
        <row r="1">
          <cell r="A1" t="str">
            <v>PHIẾU XỬ LÝ HỒ SƠ THANH TOÁN VƯỢT THẨM QUYỀN PD</v>
          </cell>
        </row>
      </sheetData>
      <sheetData sheetId="4511">
        <row r="1">
          <cell r="A1" t="str">
            <v>PHIẾU XỬ LÝ HỒ SƠ THANH TOÁN VƯỢT THẨM QUYỀN PD</v>
          </cell>
        </row>
      </sheetData>
      <sheetData sheetId="4512">
        <row r="1">
          <cell r="A1" t="str">
            <v>PHIẾU XỬ LÝ HỒ SƠ THANH TOÁN VƯỢT THẨM QUYỀN PD</v>
          </cell>
        </row>
      </sheetData>
      <sheetData sheetId="4513">
        <row r="1">
          <cell r="A1" t="str">
            <v>PHIẾU XỬ LÝ HỒ SƠ THANH TOÁN VƯỢT THẨM QUYỀN PD</v>
          </cell>
        </row>
      </sheetData>
      <sheetData sheetId="4514">
        <row r="1">
          <cell r="A1" t="str">
            <v>PHIẾU XỬ LÝ HỒ SƠ THANH TOÁN VƯỢT THẨM QUYỀN PD</v>
          </cell>
        </row>
      </sheetData>
      <sheetData sheetId="4515">
        <row r="1">
          <cell r="A1" t="str">
            <v>PHIẾU XỬ LÝ HỒ SƠ THANH TOÁN VƯỢT THẨM QUYỀN PD</v>
          </cell>
        </row>
      </sheetData>
      <sheetData sheetId="4516">
        <row r="1">
          <cell r="A1" t="str">
            <v>PHIẾU XỬ LÝ HỒ SƠ THANH TOÁN VƯỢT THẨM QUYỀN PD</v>
          </cell>
        </row>
      </sheetData>
      <sheetData sheetId="4517">
        <row r="1">
          <cell r="A1" t="str">
            <v>PHIẾU XỬ LÝ HỒ SƠ THANH TOÁN VƯỢT THẨM QUYỀN PD</v>
          </cell>
        </row>
      </sheetData>
      <sheetData sheetId="4518">
        <row r="1">
          <cell r="A1" t="str">
            <v>PHIẾU XỬ LÝ HỒ SƠ THANH TOÁN VƯỢT THẨM QUYỀN PD</v>
          </cell>
        </row>
      </sheetData>
      <sheetData sheetId="4519">
        <row r="1">
          <cell r="A1" t="str">
            <v>PHIẾU XỬ LÝ HỒ SƠ THANH TOÁN VƯỢT THẨM QUYỀN PD</v>
          </cell>
        </row>
      </sheetData>
      <sheetData sheetId="4520">
        <row r="1">
          <cell r="A1" t="str">
            <v>PHIẾU XỬ LÝ HỒ SƠ THANH TOÁN VƯỢT THẨM QUYỀN PD</v>
          </cell>
        </row>
      </sheetData>
      <sheetData sheetId="4521">
        <row r="1">
          <cell r="A1" t="str">
            <v>PHIẾU XỬ LÝ HỒ SƠ THANH TOÁN VƯỢT THẨM QUYỀN PD</v>
          </cell>
        </row>
      </sheetData>
      <sheetData sheetId="4522">
        <row r="1">
          <cell r="A1" t="str">
            <v>PHIẾU XỬ LÝ HỒ SƠ THANH TOÁN VƯỢT THẨM QUYỀN PD</v>
          </cell>
        </row>
      </sheetData>
      <sheetData sheetId="4523">
        <row r="1">
          <cell r="A1" t="str">
            <v>PHIẾU XỬ LÝ HỒ SƠ THANH TOÁN VƯỢT THẨM QUYỀN PD</v>
          </cell>
        </row>
      </sheetData>
      <sheetData sheetId="4524">
        <row r="1">
          <cell r="A1" t="str">
            <v>PHIẾU XỬ LÝ HỒ SƠ THANH TOÁN VƯỢT THẨM QUYỀN PD</v>
          </cell>
        </row>
      </sheetData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>
        <row r="1">
          <cell r="A1" t="str">
            <v>PHIẾU XỬ LÝ HỒ SƠ THANH TOÁN VƯỢT THẨM QUYỀN PD</v>
          </cell>
        </row>
      </sheetData>
      <sheetData sheetId="4535">
        <row r="1">
          <cell r="A1" t="str">
            <v>PHIẾU XỬ LÝ HỒ SƠ THANH TOÁN VƯỢT THẨM QUYỀN PD</v>
          </cell>
        </row>
      </sheetData>
      <sheetData sheetId="4536">
        <row r="1">
          <cell r="A1" t="str">
            <v>PHIẾU XỬ LÝ HỒ SƠ THANH TOÁN VƯỢT THẨM QUYỀN PD</v>
          </cell>
        </row>
      </sheetData>
      <sheetData sheetId="4537">
        <row r="1">
          <cell r="A1" t="str">
            <v>PHIẾU XỬ LÝ HỒ SƠ THANH TOÁN VƯỢT THẨM QUYỀN PD</v>
          </cell>
        </row>
      </sheetData>
      <sheetData sheetId="4538">
        <row r="1">
          <cell r="A1" t="str">
            <v>PHIẾU XỬ LÝ HỒ SƠ THANH TOÁN VƯỢT THẨM QUYỀN PD</v>
          </cell>
        </row>
      </sheetData>
      <sheetData sheetId="4539">
        <row r="1">
          <cell r="A1" t="str">
            <v>PHIẾU XỬ LÝ HỒ SƠ THANH TOÁN VƯỢT THẨM QUYỀN PD</v>
          </cell>
        </row>
      </sheetData>
      <sheetData sheetId="4540">
        <row r="1">
          <cell r="A1" t="str">
            <v>PHIẾU XỬ LÝ HỒ SƠ THANH TOÁN VƯỢT THẨM QUYỀN PD</v>
          </cell>
        </row>
      </sheetData>
      <sheetData sheetId="4541">
        <row r="1">
          <cell r="A1" t="str">
            <v>PHIẾU XỬ LÝ HỒ SƠ THANH TOÁN VƯỢT THẨM QUYỀN PD</v>
          </cell>
        </row>
      </sheetData>
      <sheetData sheetId="4542">
        <row r="1">
          <cell r="A1" t="str">
            <v>PHIẾU XỬ LÝ HỒ SƠ THANH TOÁN VƯỢT THẨM QUYỀN PD</v>
          </cell>
        </row>
      </sheetData>
      <sheetData sheetId="4543">
        <row r="1">
          <cell r="A1" t="str">
            <v>PHIẾU XỬ LÝ HỒ SƠ THANH TOÁN VƯỢT THẨM QUYỀN PD</v>
          </cell>
        </row>
      </sheetData>
      <sheetData sheetId="4544">
        <row r="1">
          <cell r="A1" t="str">
            <v>PHIẾU XỬ LÝ HỒ SƠ THANH TOÁN VƯỢT THẨM QUYỀN PD</v>
          </cell>
        </row>
      </sheetData>
      <sheetData sheetId="4545">
        <row r="1">
          <cell r="A1" t="str">
            <v>PHIẾU XỬ LÝ HỒ SƠ THANH TOÁN VƯỢT THẨM QUYỀN PD</v>
          </cell>
        </row>
      </sheetData>
      <sheetData sheetId="4546">
        <row r="1">
          <cell r="A1" t="str">
            <v>PHIẾU XỬ LÝ HỒ SƠ THANH TOÁN VƯỢT THẨM QUYỀN PD</v>
          </cell>
        </row>
      </sheetData>
      <sheetData sheetId="4547">
        <row r="1">
          <cell r="A1" t="str">
            <v>PHIẾU XỬ LÝ HỒ SƠ THANH TOÁN VƯỢT THẨM QUYỀN PD</v>
          </cell>
        </row>
      </sheetData>
      <sheetData sheetId="4548">
        <row r="1">
          <cell r="A1" t="str">
            <v>PHIẾU XỬ LÝ HỒ SƠ THANH TOÁN VƯỢT THẨM QUYỀN PD</v>
          </cell>
        </row>
      </sheetData>
      <sheetData sheetId="4549">
        <row r="1">
          <cell r="A1" t="str">
            <v>PHIẾU XỬ LÝ HỒ SƠ THANH TOÁN VƯỢT THẨM QUYỀN PD</v>
          </cell>
        </row>
      </sheetData>
      <sheetData sheetId="4550">
        <row r="1">
          <cell r="A1" t="str">
            <v>PHIẾU XỬ LÝ HỒ SƠ THANH TOÁN VƯỢT THẨM QUYỀN PD</v>
          </cell>
        </row>
      </sheetData>
      <sheetData sheetId="4551">
        <row r="1">
          <cell r="A1" t="str">
            <v>PHIẾU XỬ LÝ HỒ SƠ THANH TOÁN VƯỢT THẨM QUYỀN PD</v>
          </cell>
        </row>
      </sheetData>
      <sheetData sheetId="4552">
        <row r="1">
          <cell r="A1" t="str">
            <v>PHIẾU XỬ LÝ HỒ SƠ THANH TOÁN VƯỢT THẨM QUYỀN PD</v>
          </cell>
        </row>
      </sheetData>
      <sheetData sheetId="4553" refreshError="1"/>
      <sheetData sheetId="4554" refreshError="1"/>
      <sheetData sheetId="4555">
        <row r="1">
          <cell r="A1" t="str">
            <v>PHIẾU XỬ LÝ HỒ SƠ THANH TOÁN VƯỢT THẨM QUYỀN PD</v>
          </cell>
        </row>
      </sheetData>
      <sheetData sheetId="4556" refreshError="1"/>
      <sheetData sheetId="4557">
        <row r="1">
          <cell r="A1" t="str">
            <v>PHIẾU XỬ LÝ HỒ SƠ THANH TOÁN VƯỢT THẨM QUYỀN PD</v>
          </cell>
        </row>
      </sheetData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>
        <row r="1">
          <cell r="A1" t="str">
            <v>PHIẾU XỬ LÝ HỒ SƠ THANH TOÁN VƯỢT THẨM QUYỀN PD</v>
          </cell>
        </row>
      </sheetData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>
        <row r="1">
          <cell r="A1" t="str">
            <v>PHIẾU XỬ LÝ HỒ SƠ THANH TOÁN VƯỢT THẨM QUYỀN PD</v>
          </cell>
        </row>
      </sheetData>
      <sheetData sheetId="4769">
        <row r="1">
          <cell r="A1" t="str">
            <v>PHIẾU XỬ LÝ HỒ SƠ THANH TOÁN VƯỢT THẨM QUYỀN PD</v>
          </cell>
        </row>
      </sheetData>
      <sheetData sheetId="4770">
        <row r="1">
          <cell r="A1" t="str">
            <v>PHIẾU XỬ LÝ HỒ SƠ THANH TOÁN VƯỢT THẨM QUYỀN PD</v>
          </cell>
        </row>
      </sheetData>
      <sheetData sheetId="4771">
        <row r="1">
          <cell r="A1" t="str">
            <v>PHIẾU XỬ LÝ HỒ SƠ THANH TOÁN VƯỢT THẨM QUYỀN PD</v>
          </cell>
        </row>
      </sheetData>
      <sheetData sheetId="4772">
        <row r="1">
          <cell r="A1" t="str">
            <v>PHIẾU XỬ LÝ HỒ SƠ THANH TOÁN VƯỢT THẨM QUYỀN PD</v>
          </cell>
        </row>
      </sheetData>
      <sheetData sheetId="4773">
        <row r="1">
          <cell r="A1" t="str">
            <v>PHIẾU XỬ LÝ HỒ SƠ THANH TOÁN VƯỢT THẨM QUYỀN PD</v>
          </cell>
        </row>
      </sheetData>
      <sheetData sheetId="4774">
        <row r="1">
          <cell r="A1" t="str">
            <v>PHIẾU XỬ LÝ HỒ SƠ THANH TOÁN VƯỢT THẨM QUYỀN PD</v>
          </cell>
        </row>
      </sheetData>
      <sheetData sheetId="4775">
        <row r="1">
          <cell r="A1" t="str">
            <v>PHIẾU XỬ LÝ HỒ SƠ THANH TOÁN VƯỢT THẨM QUYỀN PD</v>
          </cell>
        </row>
      </sheetData>
      <sheetData sheetId="4776">
        <row r="1">
          <cell r="A1" t="str">
            <v>PHIẾU XỬ LÝ HỒ SƠ THANH TOÁN VƯỢT THẨM QUYỀN PD</v>
          </cell>
        </row>
      </sheetData>
      <sheetData sheetId="4777">
        <row r="1">
          <cell r="A1" t="str">
            <v>PHIẾU XỬ LÝ HỒ SƠ THANH TOÁN VƯỢT THẨM QUYỀN PD</v>
          </cell>
        </row>
      </sheetData>
      <sheetData sheetId="4778">
        <row r="1">
          <cell r="A1" t="str">
            <v>PHIẾU XỬ LÝ HỒ SƠ THANH TOÁN VƯỢT THẨM QUYỀN PD</v>
          </cell>
        </row>
      </sheetData>
      <sheetData sheetId="4779">
        <row r="1">
          <cell r="A1" t="str">
            <v>PHIẾU XỬ LÝ HỒ SƠ THANH TOÁN VƯỢT THẨM QUYỀN PD</v>
          </cell>
        </row>
      </sheetData>
      <sheetData sheetId="4780">
        <row r="1">
          <cell r="A1" t="str">
            <v>PHIẾU XỬ LÝ HỒ SƠ THANH TOÁN VƯỢT THẨM QUYỀN PD</v>
          </cell>
        </row>
      </sheetData>
      <sheetData sheetId="4781">
        <row r="1">
          <cell r="A1" t="str">
            <v>PHIẾU XỬ LÝ HỒ SƠ THANH TOÁN VƯỢT THẨM QUYỀN PD</v>
          </cell>
        </row>
      </sheetData>
      <sheetData sheetId="4782">
        <row r="1">
          <cell r="A1" t="str">
            <v>PHIẾU XỬ LÝ HỒ SƠ THANH TOÁN VƯỢT THẨM QUYỀN PD</v>
          </cell>
        </row>
      </sheetData>
      <sheetData sheetId="4783">
        <row r="1">
          <cell r="A1" t="str">
            <v>PHIẾU XỬ LÝ HỒ SƠ THANH TOÁN VƯỢT THẨM QUYỀN PD</v>
          </cell>
        </row>
      </sheetData>
      <sheetData sheetId="4784">
        <row r="1">
          <cell r="A1" t="str">
            <v>PHIẾU XỬ LÝ HỒ SƠ THANH TOÁN VƯỢT THẨM QUYỀN PD</v>
          </cell>
        </row>
      </sheetData>
      <sheetData sheetId="4785">
        <row r="1">
          <cell r="A1" t="str">
            <v>PHIẾU XỬ LÝ HỒ SƠ THANH TOÁN VƯỢT THẨM QUYỀN PD</v>
          </cell>
        </row>
      </sheetData>
      <sheetData sheetId="4786">
        <row r="1">
          <cell r="A1" t="str">
            <v>PHIẾU XỬ LÝ HỒ SƠ THANH TOÁN VƯỢT THẨM QUYỀN PD</v>
          </cell>
        </row>
      </sheetData>
      <sheetData sheetId="4787">
        <row r="1">
          <cell r="A1" t="str">
            <v>PHIẾU XỬ LÝ HỒ SƠ THANH TOÁN VƯỢT THẨM QUYỀN PD</v>
          </cell>
        </row>
      </sheetData>
      <sheetData sheetId="4788">
        <row r="1">
          <cell r="A1" t="str">
            <v>PHIẾU XỬ LÝ HỒ SƠ THANH TOÁN VƯỢT THẨM QUYỀN PD</v>
          </cell>
        </row>
      </sheetData>
      <sheetData sheetId="4789">
        <row r="1">
          <cell r="A1" t="str">
            <v>PHIẾU XỬ LÝ HỒ SƠ THANH TOÁN VƯỢT THẨM QUYỀN PD</v>
          </cell>
        </row>
      </sheetData>
      <sheetData sheetId="4790">
        <row r="1">
          <cell r="A1" t="str">
            <v>PHIẾU XỬ LÝ HỒ SƠ THANH TOÁN VƯỢT THẨM QUYỀN PD</v>
          </cell>
        </row>
      </sheetData>
      <sheetData sheetId="4791">
        <row r="1">
          <cell r="A1" t="str">
            <v>PHIẾU XỬ LÝ HỒ SƠ THANH TOÁN VƯỢT THẨM QUYỀN PD</v>
          </cell>
        </row>
      </sheetData>
      <sheetData sheetId="4792">
        <row r="1">
          <cell r="A1" t="str">
            <v>PHIẾU XỬ LÝ HỒ SƠ THANH TOÁN VƯỢT THẨM QUYỀN PD</v>
          </cell>
        </row>
      </sheetData>
      <sheetData sheetId="4793">
        <row r="1">
          <cell r="A1" t="str">
            <v>PHIẾU XỬ LÝ HỒ SƠ THANH TOÁN VƯỢT THẨM QUYỀN PD</v>
          </cell>
        </row>
      </sheetData>
      <sheetData sheetId="4794">
        <row r="1">
          <cell r="A1" t="str">
            <v>PHIẾU XỬ LÝ HỒ SƠ THANH TOÁN VƯỢT THẨM QUYỀN PD</v>
          </cell>
        </row>
      </sheetData>
      <sheetData sheetId="4795">
        <row r="1">
          <cell r="A1" t="str">
            <v>PHIẾU XỬ LÝ HỒ SƠ THANH TOÁN VƯỢT THẨM QUYỀN PD</v>
          </cell>
        </row>
      </sheetData>
      <sheetData sheetId="4796">
        <row r="1">
          <cell r="A1" t="str">
            <v>PHIẾU XỬ LÝ HỒ SƠ THANH TOÁN VƯỢT THẨM QUYỀN PD</v>
          </cell>
        </row>
      </sheetData>
      <sheetData sheetId="4797">
        <row r="1">
          <cell r="A1" t="str">
            <v>PHIẾU XỬ LÝ HỒ SƠ THANH TOÁN VƯỢT THẨM QUYỀN PD</v>
          </cell>
        </row>
      </sheetData>
      <sheetData sheetId="4798">
        <row r="1">
          <cell r="A1" t="str">
            <v>PHIẾU XỬ LÝ HỒ SƠ THANH TOÁN VƯỢT THẨM QUYỀN PD</v>
          </cell>
        </row>
      </sheetData>
      <sheetData sheetId="4799">
        <row r="1">
          <cell r="A1" t="str">
            <v>PHIẾU XỬ LÝ HỒ SƠ THANH TOÁN VƯỢT THẨM QUYỀN PD</v>
          </cell>
        </row>
      </sheetData>
      <sheetData sheetId="4800">
        <row r="1">
          <cell r="A1" t="str">
            <v>PHIẾU XỬ LÝ HỒ SƠ THANH TOÁN VƯỢT THẨM QUYỀN PD</v>
          </cell>
        </row>
      </sheetData>
      <sheetData sheetId="4801">
        <row r="1">
          <cell r="A1" t="str">
            <v>PHIẾU XỬ LÝ HỒ SƠ THANH TOÁN VƯỢT THẨM QUYỀN PD</v>
          </cell>
        </row>
      </sheetData>
      <sheetData sheetId="4802">
        <row r="1">
          <cell r="A1" t="str">
            <v>PHIẾU XỬ LÝ HỒ SƠ THANH TOÁN VƯỢT THẨM QUYỀN PD</v>
          </cell>
        </row>
      </sheetData>
      <sheetData sheetId="4803">
        <row r="1">
          <cell r="A1" t="str">
            <v>PHIẾU XỬ LÝ HỒ SƠ THANH TOÁN VƯỢT THẨM QUYỀN PD</v>
          </cell>
        </row>
      </sheetData>
      <sheetData sheetId="4804">
        <row r="1">
          <cell r="A1" t="str">
            <v>PHIẾU XỬ LÝ HỒ SƠ THANH TOÁN VƯỢT THẨM QUYỀN PD</v>
          </cell>
        </row>
      </sheetData>
      <sheetData sheetId="4805">
        <row r="1">
          <cell r="A1" t="str">
            <v>PHIẾU XỬ LÝ HỒ SƠ THANH TOÁN VƯỢT THẨM QUYỀN PD</v>
          </cell>
        </row>
      </sheetData>
      <sheetData sheetId="4806">
        <row r="1">
          <cell r="A1" t="str">
            <v>PHIẾU XỬ LÝ HỒ SƠ THANH TOÁN VƯỢT THẨM QUYỀN PD</v>
          </cell>
        </row>
      </sheetData>
      <sheetData sheetId="4807">
        <row r="1">
          <cell r="A1" t="str">
            <v>PHIẾU XỬ LÝ HỒ SƠ THANH TOÁN VƯỢT THẨM QUYỀN PD</v>
          </cell>
        </row>
      </sheetData>
      <sheetData sheetId="4808">
        <row r="1">
          <cell r="A1" t="str">
            <v>PHIẾU XỬ LÝ HỒ SƠ THANH TOÁN VƯỢT THẨM QUYỀN PD</v>
          </cell>
        </row>
      </sheetData>
      <sheetData sheetId="4809">
        <row r="1">
          <cell r="A1" t="str">
            <v>PHIẾU XỬ LÝ HỒ SƠ THANH TOÁN VƯỢT THẨM QUYỀN PD</v>
          </cell>
        </row>
      </sheetData>
      <sheetData sheetId="4810">
        <row r="1">
          <cell r="A1" t="str">
            <v>PHIẾU XỬ LÝ HỒ SƠ THANH TOÁN VƯỢT THẨM QUYỀN PD</v>
          </cell>
        </row>
      </sheetData>
      <sheetData sheetId="4811">
        <row r="1">
          <cell r="A1" t="str">
            <v>PHIẾU XỬ LÝ HỒ SƠ THANH TOÁN VƯỢT THẨM QUYỀN PD</v>
          </cell>
        </row>
      </sheetData>
      <sheetData sheetId="4812">
        <row r="1">
          <cell r="A1" t="str">
            <v>PHIẾU XỬ LÝ HỒ SƠ THANH TOÁN VƯỢT THẨM QUYỀN PD</v>
          </cell>
        </row>
      </sheetData>
      <sheetData sheetId="4813">
        <row r="1">
          <cell r="A1" t="str">
            <v>PHIẾU XỬ LÝ HỒ SƠ THANH TOÁN VƯỢT THẨM QUYỀN PD</v>
          </cell>
        </row>
      </sheetData>
      <sheetData sheetId="4814">
        <row r="1">
          <cell r="A1" t="str">
            <v>PHIẾU XỬ LÝ HỒ SƠ THANH TOÁN VƯỢT THẨM QUYỀN PD</v>
          </cell>
        </row>
      </sheetData>
      <sheetData sheetId="4815">
        <row r="1">
          <cell r="A1" t="str">
            <v>PHIẾU XỬ LÝ HỒ SƠ THANH TOÁN VƯỢT THẨM QUYỀN PD</v>
          </cell>
        </row>
      </sheetData>
      <sheetData sheetId="4816">
        <row r="1">
          <cell r="A1" t="str">
            <v>PHIẾU XỬ LÝ HỒ SƠ THANH TOÁN VƯỢT THẨM QUYỀN PD</v>
          </cell>
        </row>
      </sheetData>
      <sheetData sheetId="4817">
        <row r="1">
          <cell r="A1" t="str">
            <v>PHIẾU XỬ LÝ HỒ SƠ THANH TOÁN VƯỢT THẨM QUYỀN PD</v>
          </cell>
        </row>
      </sheetData>
      <sheetData sheetId="4818">
        <row r="1">
          <cell r="A1" t="str">
            <v>PHIẾU XỬ LÝ HỒ SƠ THANH TOÁN VƯỢT THẨM QUYỀN PD</v>
          </cell>
        </row>
      </sheetData>
      <sheetData sheetId="4819">
        <row r="1">
          <cell r="A1" t="str">
            <v>PHIẾU XỬ LÝ HỒ SƠ THANH TOÁN VƯỢT THẨM QUYỀN PD</v>
          </cell>
        </row>
      </sheetData>
      <sheetData sheetId="4820">
        <row r="1">
          <cell r="A1" t="str">
            <v>PHIẾU XỬ LÝ HỒ SƠ THANH TOÁN VƯỢT THẨM QUYỀN PD</v>
          </cell>
        </row>
      </sheetData>
      <sheetData sheetId="4821">
        <row r="1">
          <cell r="A1" t="str">
            <v>PHIẾU XỬ LÝ HỒ SƠ THANH TOÁN VƯỢT THẨM QUYỀN PD</v>
          </cell>
        </row>
      </sheetData>
      <sheetData sheetId="4822">
        <row r="1">
          <cell r="A1" t="str">
            <v>PHIẾU XỬ LÝ HỒ SƠ THANH TOÁN VƯỢT THẨM QUYỀN PD</v>
          </cell>
        </row>
      </sheetData>
      <sheetData sheetId="4823">
        <row r="1">
          <cell r="A1" t="str">
            <v>PHIẾU XỬ LÝ HỒ SƠ THANH TOÁN VƯỢT THẨM QUYỀN PD</v>
          </cell>
        </row>
      </sheetData>
      <sheetData sheetId="4824">
        <row r="1">
          <cell r="A1" t="str">
            <v>PHIẾU XỬ LÝ HỒ SƠ THANH TOÁN VƯỢT THẨM QUYỀN PD</v>
          </cell>
        </row>
      </sheetData>
      <sheetData sheetId="4825">
        <row r="1">
          <cell r="A1" t="str">
            <v>PHIẾU XỬ LÝ HỒ SƠ THANH TOÁN VƯỢT THẨM QUYỀN PD</v>
          </cell>
        </row>
      </sheetData>
      <sheetData sheetId="4826">
        <row r="1">
          <cell r="A1" t="str">
            <v>PHIẾU XỬ LÝ HỒ SƠ THANH TOÁN VƯỢT THẨM QUYỀN PD</v>
          </cell>
        </row>
      </sheetData>
      <sheetData sheetId="4827">
        <row r="1">
          <cell r="A1" t="str">
            <v>PHIẾU XỬ LÝ HỒ SƠ THANH TOÁN VƯỢT THẨM QUYỀN PD</v>
          </cell>
        </row>
      </sheetData>
      <sheetData sheetId="4828">
        <row r="1">
          <cell r="A1" t="str">
            <v>PHIẾU XỬ LÝ HỒ SƠ THANH TOÁN VƯỢT THẨM QUYỀN PD</v>
          </cell>
        </row>
      </sheetData>
      <sheetData sheetId="4829">
        <row r="1">
          <cell r="A1" t="str">
            <v>PHIẾU XỬ LÝ HỒ SƠ THANH TOÁN VƯỢT THẨM QUYỀN PD</v>
          </cell>
        </row>
      </sheetData>
      <sheetData sheetId="4830">
        <row r="1">
          <cell r="A1" t="str">
            <v>PHIẾU XỬ LÝ HỒ SƠ THANH TOÁN VƯỢT THẨM QUYỀN PD</v>
          </cell>
        </row>
      </sheetData>
      <sheetData sheetId="4831">
        <row r="1">
          <cell r="A1" t="str">
            <v>PHIẾU XỬ LÝ HỒ SƠ THANH TOÁN VƯỢT THẨM QUYỀN PD</v>
          </cell>
        </row>
      </sheetData>
      <sheetData sheetId="4832">
        <row r="1">
          <cell r="A1" t="str">
            <v>PHIẾU XỬ LÝ HỒ SƠ THANH TOÁN VƯỢT THẨM QUYỀN PD</v>
          </cell>
        </row>
      </sheetData>
      <sheetData sheetId="4833">
        <row r="1">
          <cell r="A1" t="str">
            <v>PHIẾU XỬ LÝ HỒ SƠ THANH TOÁN VƯỢT THẨM QUYỀN PD</v>
          </cell>
        </row>
      </sheetData>
      <sheetData sheetId="4834">
        <row r="1">
          <cell r="A1" t="str">
            <v>PHIẾU XỬ LÝ HỒ SƠ THANH TOÁN VƯỢT THẨM QUYỀN PD</v>
          </cell>
        </row>
      </sheetData>
      <sheetData sheetId="4835">
        <row r="1">
          <cell r="A1" t="str">
            <v>PHIẾU XỬ LÝ HỒ SƠ THANH TOÁN VƯỢT THẨM QUYỀN PD</v>
          </cell>
        </row>
      </sheetData>
      <sheetData sheetId="4836">
        <row r="1">
          <cell r="A1" t="str">
            <v>PHIẾU XỬ LÝ HỒ SƠ THANH TOÁN VƯỢT THẨM QUYỀN PD</v>
          </cell>
        </row>
      </sheetData>
      <sheetData sheetId="4837">
        <row r="1">
          <cell r="A1" t="str">
            <v>PHIẾU XỬ LÝ HỒ SƠ THANH TOÁN VƯỢT THẨM QUYỀN PD</v>
          </cell>
        </row>
      </sheetData>
      <sheetData sheetId="4838">
        <row r="1">
          <cell r="A1" t="str">
            <v>PHIẾU XỬ LÝ HỒ SƠ THANH TOÁN VƯỢT THẨM QUYỀN PD</v>
          </cell>
        </row>
      </sheetData>
      <sheetData sheetId="4839">
        <row r="1">
          <cell r="A1" t="str">
            <v>PHIẾU XỬ LÝ HỒ SƠ THANH TOÁN VƯỢT THẨM QUYỀN PD</v>
          </cell>
        </row>
      </sheetData>
      <sheetData sheetId="4840">
        <row r="1">
          <cell r="A1" t="str">
            <v>PHIẾU XỬ LÝ HỒ SƠ THANH TOÁN VƯỢT THẨM QUYỀN PD</v>
          </cell>
        </row>
      </sheetData>
      <sheetData sheetId="4841">
        <row r="1">
          <cell r="A1" t="str">
            <v>PHIẾU XỬ LÝ HỒ SƠ THANH TOÁN VƯỢT THẨM QUYỀN PD</v>
          </cell>
        </row>
      </sheetData>
      <sheetData sheetId="4842">
        <row r="1">
          <cell r="A1" t="str">
            <v>PHIẾU XỬ LÝ HỒ SƠ THANH TOÁN VƯỢT THẨM QUYỀN PD</v>
          </cell>
        </row>
      </sheetData>
      <sheetData sheetId="4843">
        <row r="1">
          <cell r="A1" t="str">
            <v>PHIẾU XỬ LÝ HỒ SƠ THANH TOÁN VƯỢT THẨM QUYỀN PD</v>
          </cell>
        </row>
      </sheetData>
      <sheetData sheetId="4844">
        <row r="1">
          <cell r="A1" t="str">
            <v>PHIẾU XỬ LÝ HỒ SƠ THANH TOÁN VƯỢT THẨM QUYỀN PD</v>
          </cell>
        </row>
      </sheetData>
      <sheetData sheetId="4845">
        <row r="1">
          <cell r="A1" t="str">
            <v>PHIẾU XỬ LÝ HỒ SƠ THANH TOÁN VƯỢT THẨM QUYỀN PD</v>
          </cell>
        </row>
      </sheetData>
      <sheetData sheetId="4846">
        <row r="1">
          <cell r="A1" t="str">
            <v>PHIẾU XỬ LÝ HỒ SƠ THANH TOÁN VƯỢT THẨM QUYỀN PD</v>
          </cell>
        </row>
      </sheetData>
      <sheetData sheetId="4847">
        <row r="1">
          <cell r="A1" t="str">
            <v>PHIẾU XỬ LÝ HỒ SƠ THANH TOÁN VƯỢT THẨM QUYỀN PD</v>
          </cell>
        </row>
      </sheetData>
      <sheetData sheetId="4848">
        <row r="1">
          <cell r="A1" t="str">
            <v>PHIẾU XỬ LÝ HỒ SƠ THANH TOÁN VƯỢT THẨM QUYỀN PD</v>
          </cell>
        </row>
      </sheetData>
      <sheetData sheetId="4849">
        <row r="1">
          <cell r="A1" t="str">
            <v>PHIẾU XỬ LÝ HỒ SƠ THANH TOÁN VƯỢT THẨM QUYỀN PD</v>
          </cell>
        </row>
      </sheetData>
      <sheetData sheetId="4850">
        <row r="1">
          <cell r="A1" t="str">
            <v>PHIẾU XỬ LÝ HỒ SƠ THANH TOÁN VƯỢT THẨM QUYỀN PD</v>
          </cell>
        </row>
      </sheetData>
      <sheetData sheetId="4851">
        <row r="1">
          <cell r="A1" t="str">
            <v>PHIẾU XỬ LÝ HỒ SƠ THANH TOÁN VƯỢT THẨM QUYỀN PD</v>
          </cell>
        </row>
      </sheetData>
      <sheetData sheetId="4852">
        <row r="1">
          <cell r="A1" t="str">
            <v>PHIẾU XỬ LÝ HỒ SƠ THANH TOÁN VƯỢT THẨM QUYỀN PD</v>
          </cell>
        </row>
      </sheetData>
      <sheetData sheetId="4853">
        <row r="1">
          <cell r="A1" t="str">
            <v>PHIẾU XỬ LÝ HỒ SƠ THANH TOÁN VƯỢT THẨM QUYỀN PD</v>
          </cell>
        </row>
      </sheetData>
      <sheetData sheetId="4854">
        <row r="1">
          <cell r="A1" t="str">
            <v>PHIẾU XỬ LÝ HỒ SƠ THANH TOÁN VƯỢT THẨM QUYỀN PD</v>
          </cell>
        </row>
      </sheetData>
      <sheetData sheetId="4855">
        <row r="1">
          <cell r="A1" t="str">
            <v>PHIẾU XỬ LÝ HỒ SƠ THANH TOÁN VƯỢT THẨM QUYỀN PD</v>
          </cell>
        </row>
      </sheetData>
      <sheetData sheetId="4856">
        <row r="1">
          <cell r="A1" t="str">
            <v>PHIẾU XỬ LÝ HỒ SƠ THANH TOÁN VƯỢT THẨM QUYỀN PD</v>
          </cell>
        </row>
      </sheetData>
      <sheetData sheetId="4857">
        <row r="1">
          <cell r="A1" t="str">
            <v>PHIẾU XỬ LÝ HỒ SƠ THANH TOÁN VƯỢT THẨM QUYỀN PD</v>
          </cell>
        </row>
      </sheetData>
      <sheetData sheetId="4858">
        <row r="1">
          <cell r="A1" t="str">
            <v>PHIẾU XỬ LÝ HỒ SƠ THANH TOÁN VƯỢT THẨM QUYỀN PD</v>
          </cell>
        </row>
      </sheetData>
      <sheetData sheetId="4859">
        <row r="1">
          <cell r="A1" t="str">
            <v>PHIẾU XỬ LÝ HỒ SƠ THANH TOÁN VƯỢT THẨM QUYỀN PD</v>
          </cell>
        </row>
      </sheetData>
      <sheetData sheetId="4860">
        <row r="1">
          <cell r="A1" t="str">
            <v>PHIẾU XỬ LÝ HỒ SƠ THANH TOÁN VƯỢT THẨM QUYỀN PD</v>
          </cell>
        </row>
      </sheetData>
      <sheetData sheetId="4861">
        <row r="1">
          <cell r="A1" t="str">
            <v>PHIẾU XỬ LÝ HỒ SƠ THANH TOÁN VƯỢT THẨM QUYỀN PD</v>
          </cell>
        </row>
      </sheetData>
      <sheetData sheetId="4862">
        <row r="1">
          <cell r="A1" t="str">
            <v>PHIẾU XỬ LÝ HỒ SƠ THANH TOÁN VƯỢT THẨM QUYỀN PD</v>
          </cell>
        </row>
      </sheetData>
      <sheetData sheetId="4863">
        <row r="1">
          <cell r="A1" t="str">
            <v>PHIẾU XỬ LÝ HỒ SƠ THANH TOÁN VƯỢT THẨM QUYỀN PD</v>
          </cell>
        </row>
      </sheetData>
      <sheetData sheetId="4864">
        <row r="1">
          <cell r="A1" t="str">
            <v>PHIẾU XỬ LÝ HỒ SƠ THANH TOÁN VƯỢT THẨM QUYỀN PD</v>
          </cell>
        </row>
      </sheetData>
      <sheetData sheetId="4865">
        <row r="1">
          <cell r="A1" t="str">
            <v>PHIẾU XỬ LÝ HỒ SƠ THANH TOÁN VƯỢT THẨM QUYỀN PD</v>
          </cell>
        </row>
      </sheetData>
      <sheetData sheetId="4866">
        <row r="1">
          <cell r="A1" t="str">
            <v>PHIẾU XỬ LÝ HỒ SƠ THANH TOÁN VƯỢT THẨM QUYỀN PD</v>
          </cell>
        </row>
      </sheetData>
      <sheetData sheetId="4867">
        <row r="1">
          <cell r="A1" t="str">
            <v>PHIẾU XỬ LÝ HỒ SƠ THANH TOÁN VƯỢT THẨM QUYỀN PD</v>
          </cell>
        </row>
      </sheetData>
      <sheetData sheetId="4868">
        <row r="1">
          <cell r="A1" t="str">
            <v>PHIẾU XỬ LÝ HỒ SƠ THANH TOÁN VƯỢT THẨM QUYỀN PD</v>
          </cell>
        </row>
      </sheetData>
      <sheetData sheetId="4869">
        <row r="1">
          <cell r="A1" t="str">
            <v>PHIẾU XỬ LÝ HỒ SƠ THANH TOÁN VƯỢT THẨM QUYỀN PD</v>
          </cell>
        </row>
      </sheetData>
      <sheetData sheetId="4870">
        <row r="1">
          <cell r="A1" t="str">
            <v>PHIẾU XỬ LÝ HỒ SƠ THANH TOÁN VƯỢT THẨM QUYỀN PD</v>
          </cell>
        </row>
      </sheetData>
      <sheetData sheetId="4871">
        <row r="1">
          <cell r="A1" t="str">
            <v>PHIẾU XỬ LÝ HỒ SƠ THANH TOÁN VƯỢT THẨM QUYỀN PD</v>
          </cell>
        </row>
      </sheetData>
      <sheetData sheetId="4872">
        <row r="1">
          <cell r="A1" t="str">
            <v>PHIẾU XỬ LÝ HỒ SƠ THANH TOÁN VƯỢT THẨM QUYỀN PD</v>
          </cell>
        </row>
      </sheetData>
      <sheetData sheetId="4873">
        <row r="1">
          <cell r="A1" t="str">
            <v>PHIẾU XỬ LÝ HỒ SƠ THANH TOÁN VƯỢT THẨM QUYỀN PD</v>
          </cell>
        </row>
      </sheetData>
      <sheetData sheetId="4874">
        <row r="1">
          <cell r="A1" t="str">
            <v>PHIẾU XỬ LÝ HỒ SƠ THANH TOÁN VƯỢT THẨM QUYỀN PD</v>
          </cell>
        </row>
      </sheetData>
      <sheetData sheetId="4875">
        <row r="1">
          <cell r="A1" t="str">
            <v>PHIẾU XỬ LÝ HỒ SƠ THANH TOÁN VƯỢT THẨM QUYỀN PD</v>
          </cell>
        </row>
      </sheetData>
      <sheetData sheetId="4876">
        <row r="1">
          <cell r="A1" t="str">
            <v>PHIẾU XỬ LÝ HỒ SƠ THANH TOÁN VƯỢT THẨM QUYỀN PD</v>
          </cell>
        </row>
      </sheetData>
      <sheetData sheetId="4877">
        <row r="1">
          <cell r="A1" t="str">
            <v>PHIẾU XỬ LÝ HỒ SƠ THANH TOÁN VƯỢT THẨM QUYỀN PD</v>
          </cell>
        </row>
      </sheetData>
      <sheetData sheetId="4878">
        <row r="1">
          <cell r="A1" t="str">
            <v>PHIẾU XỬ LÝ HỒ SƠ THANH TOÁN VƯỢT THẨM QUYỀN PD</v>
          </cell>
        </row>
      </sheetData>
      <sheetData sheetId="4879">
        <row r="1">
          <cell r="A1" t="str">
            <v>PHIẾU XỬ LÝ HỒ SƠ THANH TOÁN VƯỢT THẨM QUYỀN PD</v>
          </cell>
        </row>
      </sheetData>
      <sheetData sheetId="4880">
        <row r="1">
          <cell r="A1" t="str">
            <v>PHIẾU XỬ LÝ HỒ SƠ THANH TOÁN VƯỢT THẨM QUYỀN PD</v>
          </cell>
        </row>
      </sheetData>
      <sheetData sheetId="4881">
        <row r="1">
          <cell r="A1" t="str">
            <v>PHIẾU XỬ LÝ HỒ SƠ THANH TOÁN VƯỢT THẨM QUYỀN PD</v>
          </cell>
        </row>
      </sheetData>
      <sheetData sheetId="4882">
        <row r="1">
          <cell r="A1" t="str">
            <v>PHIẾU XỬ LÝ HỒ SƠ THANH TOÁN VƯỢT THẨM QUYỀN PD</v>
          </cell>
        </row>
      </sheetData>
      <sheetData sheetId="4883">
        <row r="1">
          <cell r="A1" t="str">
            <v>PHIẾU XỬ LÝ HỒ SƠ THANH TOÁN VƯỢT THẨM QUYỀN PD</v>
          </cell>
        </row>
      </sheetData>
      <sheetData sheetId="4884">
        <row r="1">
          <cell r="A1" t="str">
            <v>PHIẾU XỬ LÝ HỒ SƠ THANH TOÁN VƯỢT THẨM QUYỀN PD</v>
          </cell>
        </row>
      </sheetData>
      <sheetData sheetId="4885">
        <row r="1">
          <cell r="A1" t="str">
            <v>PHIẾU XỬ LÝ HỒ SƠ THANH TOÁN VƯỢT THẨM QUYỀN PD</v>
          </cell>
        </row>
      </sheetData>
      <sheetData sheetId="4886">
        <row r="1">
          <cell r="A1" t="str">
            <v>PHIẾU XỬ LÝ HỒ SƠ THANH TOÁN VƯỢT THẨM QUYỀN PD</v>
          </cell>
        </row>
      </sheetData>
      <sheetData sheetId="4887">
        <row r="1">
          <cell r="A1" t="str">
            <v>PHIẾU XỬ LÝ HỒ SƠ THANH TOÁN VƯỢT THẨM QUYỀN PD</v>
          </cell>
        </row>
      </sheetData>
      <sheetData sheetId="4888">
        <row r="1">
          <cell r="A1" t="str">
            <v>PHIẾU XỬ LÝ HỒ SƠ THANH TOÁN VƯỢT THẨM QUYỀN PD</v>
          </cell>
        </row>
      </sheetData>
      <sheetData sheetId="4889">
        <row r="1">
          <cell r="A1" t="str">
            <v>PHIẾU XỬ LÝ HỒ SƠ THANH TOÁN VƯỢT THẨM QUYỀN PD</v>
          </cell>
        </row>
      </sheetData>
      <sheetData sheetId="4890">
        <row r="1">
          <cell r="A1" t="str">
            <v>PHIẾU XỬ LÝ HỒ SƠ THANH TOÁN VƯỢT THẨM QUYỀN PD</v>
          </cell>
        </row>
      </sheetData>
      <sheetData sheetId="4891">
        <row r="1">
          <cell r="A1" t="str">
            <v>PHIẾU XỬ LÝ HỒ SƠ THANH TOÁN VƯỢT THẨM QUYỀN PD</v>
          </cell>
        </row>
      </sheetData>
      <sheetData sheetId="4892">
        <row r="1">
          <cell r="A1" t="str">
            <v>PHIẾU XỬ LÝ HỒ SƠ THANH TOÁN VƯỢT THẨM QUYỀN PD</v>
          </cell>
        </row>
      </sheetData>
      <sheetData sheetId="4893">
        <row r="1">
          <cell r="A1" t="str">
            <v>PHIẾU XỬ LÝ HỒ SƠ THANH TOÁN VƯỢT THẨM QUYỀN PD</v>
          </cell>
        </row>
      </sheetData>
      <sheetData sheetId="4894">
        <row r="1">
          <cell r="A1" t="str">
            <v>PHIẾU XỬ LÝ HỒ SƠ THANH TOÁN VƯỢT THẨM QUYỀN PD</v>
          </cell>
        </row>
      </sheetData>
      <sheetData sheetId="4895">
        <row r="1">
          <cell r="A1" t="str">
            <v>PHIẾU XỬ LÝ HỒ SƠ THANH TOÁN VƯỢT THẨM QUYỀN PD</v>
          </cell>
        </row>
      </sheetData>
      <sheetData sheetId="4896">
        <row r="1">
          <cell r="A1" t="str">
            <v>PHIẾU XỬ LÝ HỒ SƠ THANH TOÁN VƯỢT THẨM QUYỀN PD</v>
          </cell>
        </row>
      </sheetData>
      <sheetData sheetId="4897">
        <row r="1">
          <cell r="A1" t="str">
            <v>PHIẾU XỬ LÝ HỒ SƠ THANH TOÁN VƯỢT THẨM QUYỀN PD</v>
          </cell>
        </row>
      </sheetData>
      <sheetData sheetId="4898">
        <row r="1">
          <cell r="A1" t="str">
            <v>PHIẾU XỬ LÝ HỒ SƠ THANH TOÁN VƯỢT THẨM QUYỀN PD</v>
          </cell>
        </row>
      </sheetData>
      <sheetData sheetId="4899">
        <row r="1">
          <cell r="A1" t="str">
            <v>PHIẾU XỬ LÝ HỒ SƠ THANH TOÁN VƯỢT THẨM QUYỀN PD</v>
          </cell>
        </row>
      </sheetData>
      <sheetData sheetId="4900">
        <row r="1">
          <cell r="A1" t="str">
            <v>PHIẾU XỬ LÝ HỒ SƠ THANH TOÁN VƯỢT THẨM QUYỀN PD</v>
          </cell>
        </row>
      </sheetData>
      <sheetData sheetId="4901">
        <row r="1">
          <cell r="A1" t="str">
            <v>PHIẾU XỬ LÝ HỒ SƠ THANH TOÁN VƯỢT THẨM QUYỀN PD</v>
          </cell>
        </row>
      </sheetData>
      <sheetData sheetId="4902">
        <row r="1">
          <cell r="A1" t="str">
            <v>PHIẾU XỬ LÝ HỒ SƠ THANH TOÁN VƯỢT THẨM QUYỀN PD</v>
          </cell>
        </row>
      </sheetData>
      <sheetData sheetId="4903">
        <row r="1">
          <cell r="A1" t="str">
            <v>PHIẾU XỬ LÝ HỒ SƠ THANH TOÁN VƯỢT THẨM QUYỀN PD</v>
          </cell>
        </row>
      </sheetData>
      <sheetData sheetId="4904">
        <row r="1">
          <cell r="A1" t="str">
            <v>PHIẾU XỬ LÝ HỒ SƠ THANH TOÁN VƯỢT THẨM QUYỀN PD</v>
          </cell>
        </row>
      </sheetData>
      <sheetData sheetId="4905">
        <row r="1">
          <cell r="A1" t="str">
            <v>PHIẾU XỬ LÝ HỒ SƠ THANH TOÁN VƯỢT THẨM QUYỀN PD</v>
          </cell>
        </row>
      </sheetData>
      <sheetData sheetId="4906">
        <row r="1">
          <cell r="A1" t="str">
            <v>PHIẾU XỬ LÝ HỒ SƠ THANH TOÁN VƯỢT THẨM QUYỀN PD</v>
          </cell>
        </row>
      </sheetData>
      <sheetData sheetId="4907">
        <row r="1">
          <cell r="A1" t="str">
            <v>PHIẾU XỬ LÝ HỒ SƠ THANH TOÁN VƯỢT THẨM QUYỀN PD</v>
          </cell>
        </row>
      </sheetData>
      <sheetData sheetId="4908">
        <row r="1">
          <cell r="A1" t="str">
            <v>PHIẾU XỬ LÝ HỒ SƠ THANH TOÁN VƯỢT THẨM QUYỀN PD</v>
          </cell>
        </row>
      </sheetData>
      <sheetData sheetId="4909">
        <row r="1">
          <cell r="A1" t="str">
            <v>PHIẾU XỬ LÝ HỒ SƠ THANH TOÁN VƯỢT THẨM QUYỀN PD</v>
          </cell>
        </row>
      </sheetData>
      <sheetData sheetId="4910">
        <row r="1">
          <cell r="A1" t="str">
            <v>PHIẾU XỬ LÝ HỒ SƠ THANH TOÁN VƯỢT THẨM QUYỀN PD</v>
          </cell>
        </row>
      </sheetData>
      <sheetData sheetId="4911">
        <row r="1">
          <cell r="A1" t="str">
            <v>PHIẾU XỬ LÝ HỒ SƠ THANH TOÁN VƯỢT THẨM QUYỀN PD</v>
          </cell>
        </row>
      </sheetData>
      <sheetData sheetId="4912">
        <row r="1">
          <cell r="A1" t="str">
            <v>PHIẾU XỬ LÝ HỒ SƠ THANH TOÁN VƯỢT THẨM QUYỀN PD</v>
          </cell>
        </row>
      </sheetData>
      <sheetData sheetId="4913">
        <row r="1">
          <cell r="A1" t="str">
            <v>PHIẾU XỬ LÝ HỒ SƠ THANH TOÁN VƯỢT THẨM QUYỀN PD</v>
          </cell>
        </row>
      </sheetData>
      <sheetData sheetId="4914">
        <row r="1">
          <cell r="A1" t="str">
            <v>PHIẾU XỬ LÝ HỒ SƠ THANH TOÁN VƯỢT THẨM QUYỀN PD</v>
          </cell>
        </row>
      </sheetData>
      <sheetData sheetId="4915">
        <row r="1">
          <cell r="A1" t="str">
            <v>PHIẾU XỬ LÝ HỒ SƠ THANH TOÁN VƯỢT THẨM QUYỀN PD</v>
          </cell>
        </row>
      </sheetData>
      <sheetData sheetId="4916">
        <row r="1">
          <cell r="A1" t="str">
            <v>PHIẾU XỬ LÝ HỒ SƠ THANH TOÁN VƯỢT THẨM QUYỀN PD</v>
          </cell>
        </row>
      </sheetData>
      <sheetData sheetId="4917">
        <row r="1">
          <cell r="A1" t="str">
            <v>PHIẾU XỬ LÝ HỒ SƠ THANH TOÁN VƯỢT THẨM QUYỀN PD</v>
          </cell>
        </row>
      </sheetData>
      <sheetData sheetId="4918">
        <row r="1">
          <cell r="A1" t="str">
            <v>PHIẾU XỬ LÝ HỒ SƠ THANH TOÁN VƯỢT THẨM QUYỀN PD</v>
          </cell>
        </row>
      </sheetData>
      <sheetData sheetId="4919">
        <row r="1">
          <cell r="A1" t="str">
            <v>PHIẾU XỬ LÝ HỒ SƠ THANH TOÁN VƯỢT THẨM QUYỀN PD</v>
          </cell>
        </row>
      </sheetData>
      <sheetData sheetId="4920">
        <row r="1">
          <cell r="A1" t="str">
            <v>PHIẾU XỬ LÝ HỒ SƠ THANH TOÁN VƯỢT THẨM QUYỀN PD</v>
          </cell>
        </row>
      </sheetData>
      <sheetData sheetId="4921">
        <row r="1">
          <cell r="A1" t="str">
            <v>PHIẾU XỬ LÝ HỒ SƠ THANH TOÁN VƯỢT THẨM QUYỀN PD</v>
          </cell>
        </row>
      </sheetData>
      <sheetData sheetId="4922">
        <row r="1">
          <cell r="A1" t="str">
            <v>PHIẾU XỬ LÝ HỒ SƠ THANH TOÁN VƯỢT THẨM QUYỀN PD</v>
          </cell>
        </row>
      </sheetData>
      <sheetData sheetId="4923">
        <row r="1">
          <cell r="A1" t="str">
            <v>PHIẾU XỬ LÝ HỒ SƠ THANH TOÁN VƯỢT THẨM QUYỀN PD</v>
          </cell>
        </row>
      </sheetData>
      <sheetData sheetId="4924">
        <row r="1">
          <cell r="A1" t="str">
            <v>PHIẾU XỬ LÝ HỒ SƠ THANH TOÁN VƯỢT THẨM QUYỀN PD</v>
          </cell>
        </row>
      </sheetData>
      <sheetData sheetId="4925">
        <row r="1">
          <cell r="A1" t="str">
            <v>PHIẾU XỬ LÝ HỒ SƠ THANH TOÁN VƯỢT THẨM QUYỀN PD</v>
          </cell>
        </row>
      </sheetData>
      <sheetData sheetId="4926">
        <row r="1">
          <cell r="A1" t="str">
            <v>PHIẾU XỬ LÝ HỒ SƠ THANH TOÁN VƯỢT THẨM QUYỀN PD</v>
          </cell>
        </row>
      </sheetData>
      <sheetData sheetId="4927">
        <row r="1">
          <cell r="A1" t="str">
            <v>PHIẾU XỬ LÝ HỒ SƠ THANH TOÁN VƯỢT THẨM QUYỀN PD</v>
          </cell>
        </row>
      </sheetData>
      <sheetData sheetId="4928">
        <row r="1">
          <cell r="A1" t="str">
            <v>PHIẾU XỬ LÝ HỒ SƠ THANH TOÁN VƯỢT THẨM QUYỀN PD</v>
          </cell>
        </row>
      </sheetData>
      <sheetData sheetId="4929">
        <row r="1">
          <cell r="A1" t="str">
            <v>PHIẾU XỬ LÝ HỒ SƠ THANH TOÁN VƯỢT THẨM QUYỀN PD</v>
          </cell>
        </row>
      </sheetData>
      <sheetData sheetId="4930">
        <row r="1">
          <cell r="A1" t="str">
            <v>PHIẾU XỬ LÝ HỒ SƠ THANH TOÁN VƯỢT THẨM QUYỀN PD</v>
          </cell>
        </row>
      </sheetData>
      <sheetData sheetId="4931">
        <row r="1">
          <cell r="A1" t="str">
            <v>PHIẾU XỬ LÝ HỒ SƠ THANH TOÁN VƯỢT THẨM QUYỀN PD</v>
          </cell>
        </row>
      </sheetData>
      <sheetData sheetId="4932">
        <row r="1">
          <cell r="A1" t="str">
            <v>PHIẾU XỬ LÝ HỒ SƠ THANH TOÁN VƯỢT THẨM QUYỀN PD</v>
          </cell>
        </row>
      </sheetData>
      <sheetData sheetId="4933">
        <row r="1">
          <cell r="A1" t="str">
            <v>PHIẾU XỬ LÝ HỒ SƠ THANH TOÁN VƯỢT THẨM QUYỀN PD</v>
          </cell>
        </row>
      </sheetData>
      <sheetData sheetId="4934">
        <row r="1">
          <cell r="A1" t="str">
            <v>PHIẾU XỬ LÝ HỒ SƠ THANH TOÁN VƯỢT THẨM QUYỀN PD</v>
          </cell>
        </row>
      </sheetData>
      <sheetData sheetId="4935">
        <row r="1">
          <cell r="A1" t="str">
            <v>PHIẾU XỬ LÝ HỒ SƠ THANH TOÁN VƯỢT THẨM QUYỀN PD</v>
          </cell>
        </row>
      </sheetData>
      <sheetData sheetId="4936">
        <row r="1">
          <cell r="A1" t="str">
            <v>PHIẾU XỬ LÝ HỒ SƠ THANH TOÁN VƯỢT THẨM QUYỀN PD</v>
          </cell>
        </row>
      </sheetData>
      <sheetData sheetId="4937">
        <row r="1">
          <cell r="A1" t="str">
            <v>PHIẾU XỬ LÝ HỒ SƠ THANH TOÁN VƯỢT THẨM QUYỀN PD</v>
          </cell>
        </row>
      </sheetData>
      <sheetData sheetId="4938">
        <row r="1">
          <cell r="A1" t="str">
            <v>PHIẾU XỬ LÝ HỒ SƠ THANH TOÁN VƯỢT THẨM QUYỀN PD</v>
          </cell>
        </row>
      </sheetData>
      <sheetData sheetId="4939">
        <row r="1">
          <cell r="A1" t="str">
            <v>PHIẾU XỬ LÝ HỒ SƠ THANH TOÁN VƯỢT THẨM QUYỀN PD</v>
          </cell>
        </row>
      </sheetData>
      <sheetData sheetId="4940">
        <row r="1">
          <cell r="A1" t="str">
            <v>PHIẾU XỬ LÝ HỒ SƠ THANH TOÁN VƯỢT THẨM QUYỀN PD</v>
          </cell>
        </row>
      </sheetData>
      <sheetData sheetId="4941">
        <row r="1">
          <cell r="A1" t="str">
            <v>PHIẾU XỬ LÝ HỒ SƠ THANH TOÁN VƯỢT THẨM QUYỀN PD</v>
          </cell>
        </row>
      </sheetData>
      <sheetData sheetId="4942">
        <row r="1">
          <cell r="A1" t="str">
            <v>PHIẾU XỬ LÝ HỒ SƠ THANH TOÁN VƯỢT THẨM QUYỀN PD</v>
          </cell>
        </row>
      </sheetData>
      <sheetData sheetId="4943">
        <row r="1">
          <cell r="A1" t="str">
            <v>PHIẾU XỬ LÝ HỒ SƠ THANH TOÁN VƯỢT THẨM QUYỀN PD</v>
          </cell>
        </row>
      </sheetData>
      <sheetData sheetId="4944">
        <row r="1">
          <cell r="A1" t="str">
            <v>PHIẾU XỬ LÝ HỒ SƠ THANH TOÁN VƯỢT THẨM QUYỀN PD</v>
          </cell>
        </row>
      </sheetData>
      <sheetData sheetId="4945">
        <row r="1">
          <cell r="A1" t="str">
            <v>PHIẾU XỬ LÝ HỒ SƠ THANH TOÁN VƯỢT THẨM QUYỀN PD</v>
          </cell>
        </row>
      </sheetData>
      <sheetData sheetId="4946">
        <row r="1">
          <cell r="A1" t="str">
            <v>PHIẾU XỬ LÝ HỒ SƠ THANH TOÁN VƯỢT THẨM QUYỀN PD</v>
          </cell>
        </row>
      </sheetData>
      <sheetData sheetId="4947">
        <row r="1">
          <cell r="A1" t="str">
            <v>PHIẾU XỬ LÝ HỒ SƠ THANH TOÁN VƯỢT THẨM QUYỀN PD</v>
          </cell>
        </row>
      </sheetData>
      <sheetData sheetId="4948">
        <row r="1">
          <cell r="A1" t="str">
            <v>PHIẾU XỬ LÝ HỒ SƠ THANH TOÁN VƯỢT THẨM QUYỀN PD</v>
          </cell>
        </row>
      </sheetData>
      <sheetData sheetId="4949">
        <row r="1">
          <cell r="A1" t="str">
            <v>PHIẾU XỬ LÝ HỒ SƠ THANH TOÁN VƯỢT THẨM QUYỀN PD</v>
          </cell>
        </row>
      </sheetData>
      <sheetData sheetId="4950">
        <row r="1">
          <cell r="A1" t="str">
            <v>PHIẾU XỬ LÝ HỒ SƠ THANH TOÁN VƯỢT THẨM QUYỀN PD</v>
          </cell>
        </row>
      </sheetData>
      <sheetData sheetId="4951">
        <row r="1">
          <cell r="A1" t="str">
            <v>PHIẾU XỬ LÝ HỒ SƠ THANH TOÁN VƯỢT THẨM QUYỀN PD</v>
          </cell>
        </row>
      </sheetData>
      <sheetData sheetId="4952">
        <row r="1">
          <cell r="A1" t="str">
            <v>PHIẾU XỬ LÝ HỒ SƠ THANH TOÁN VƯỢT THẨM QUYỀN PD</v>
          </cell>
        </row>
      </sheetData>
      <sheetData sheetId="4953">
        <row r="1">
          <cell r="A1" t="str">
            <v>PHIẾU XỬ LÝ HỒ SƠ THANH TOÁN VƯỢT THẨM QUYỀN PD</v>
          </cell>
        </row>
      </sheetData>
      <sheetData sheetId="4954">
        <row r="1">
          <cell r="A1" t="str">
            <v>PHIẾU XỬ LÝ HỒ SƠ THANH TOÁN VƯỢT THẨM QUYỀN PD</v>
          </cell>
        </row>
      </sheetData>
      <sheetData sheetId="4955">
        <row r="1">
          <cell r="A1" t="str">
            <v>PHIẾU XỬ LÝ HỒ SƠ THANH TOÁN VƯỢT THẨM QUYỀN PD</v>
          </cell>
        </row>
      </sheetData>
      <sheetData sheetId="4956">
        <row r="1">
          <cell r="A1" t="str">
            <v>PHIẾU XỬ LÝ HỒ SƠ THANH TOÁN VƯỢT THẨM QUYỀN PD</v>
          </cell>
        </row>
      </sheetData>
      <sheetData sheetId="4957">
        <row r="1">
          <cell r="A1" t="str">
            <v>PHIẾU XỬ LÝ HỒ SƠ THANH TOÁN VƯỢT THẨM QUYỀN PD</v>
          </cell>
        </row>
      </sheetData>
      <sheetData sheetId="4958">
        <row r="1">
          <cell r="A1" t="str">
            <v>PHIẾU XỬ LÝ HỒ SƠ THANH TOÁN VƯỢT THẨM QUYỀN PD</v>
          </cell>
        </row>
      </sheetData>
      <sheetData sheetId="4959">
        <row r="1">
          <cell r="A1" t="str">
            <v>PHIẾU XỬ LÝ HỒ SƠ THANH TOÁN VƯỢT THẨM QUYỀN PD</v>
          </cell>
        </row>
      </sheetData>
      <sheetData sheetId="4960">
        <row r="1">
          <cell r="A1" t="str">
            <v>PHIẾU XỬ LÝ HỒ SƠ THANH TOÁN VƯỢT THẨM QUYỀN PD</v>
          </cell>
        </row>
      </sheetData>
      <sheetData sheetId="4961">
        <row r="1">
          <cell r="A1" t="str">
            <v>PHIẾU XỬ LÝ HỒ SƠ THANH TOÁN VƯỢT THẨM QUYỀN PD</v>
          </cell>
        </row>
      </sheetData>
      <sheetData sheetId="4962">
        <row r="1">
          <cell r="A1" t="str">
            <v>PHIẾU XỬ LÝ HỒ SƠ THANH TOÁN VƯỢT THẨM QUYỀN PD</v>
          </cell>
        </row>
      </sheetData>
      <sheetData sheetId="4963">
        <row r="1">
          <cell r="A1" t="str">
            <v>PHIẾU XỬ LÝ HỒ SƠ THANH TOÁN VƯỢT THẨM QUYỀN PD</v>
          </cell>
        </row>
      </sheetData>
      <sheetData sheetId="4964">
        <row r="1">
          <cell r="A1" t="str">
            <v>PHIẾU XỬ LÝ HỒ SƠ THANH TOÁN VƯỢT THẨM QUYỀN PD</v>
          </cell>
        </row>
      </sheetData>
      <sheetData sheetId="4965">
        <row r="1">
          <cell r="A1" t="str">
            <v>PHIẾU XỬ LÝ HỒ SƠ THANH TOÁN VƯỢT THẨM QUYỀN PD</v>
          </cell>
        </row>
      </sheetData>
      <sheetData sheetId="4966">
        <row r="1">
          <cell r="A1" t="str">
            <v>PHIẾU XỬ LÝ HỒ SƠ THANH TOÁN VƯỢT THẨM QUYỀN PD</v>
          </cell>
        </row>
      </sheetData>
      <sheetData sheetId="4967">
        <row r="1">
          <cell r="A1" t="str">
            <v>PHIẾU XỬ LÝ HỒ SƠ THANH TOÁN VƯỢT THẨM QUYỀN PD</v>
          </cell>
        </row>
      </sheetData>
      <sheetData sheetId="4968">
        <row r="1">
          <cell r="A1" t="str">
            <v>PHIẾU XỬ LÝ HỒ SƠ THANH TOÁN VƯỢT THẨM QUYỀN PD</v>
          </cell>
        </row>
      </sheetData>
      <sheetData sheetId="4969">
        <row r="1">
          <cell r="A1" t="str">
            <v>PHIẾU XỬ LÝ HỒ SƠ THANH TOÁN VƯỢT THẨM QUYỀN PD</v>
          </cell>
        </row>
      </sheetData>
      <sheetData sheetId="4970">
        <row r="1">
          <cell r="A1" t="str">
            <v>PHIẾU XỬ LÝ HỒ SƠ THANH TOÁN VƯỢT THẨM QUYỀN PD</v>
          </cell>
        </row>
      </sheetData>
      <sheetData sheetId="4971">
        <row r="1">
          <cell r="A1" t="str">
            <v>PHIẾU XỬ LÝ HỒ SƠ THANH TOÁN VƯỢT THẨM QUYỀN PD</v>
          </cell>
        </row>
      </sheetData>
      <sheetData sheetId="4972">
        <row r="1">
          <cell r="A1" t="str">
            <v>PHIẾU XỬ LÝ HỒ SƠ THANH TOÁN VƯỢT THẨM QUYỀN PD</v>
          </cell>
        </row>
      </sheetData>
      <sheetData sheetId="4973">
        <row r="1">
          <cell r="A1" t="str">
            <v>PHIẾU XỬ LÝ HỒ SƠ THANH TOÁN VƯỢT THẨM QUYỀN PD</v>
          </cell>
        </row>
      </sheetData>
      <sheetData sheetId="4974">
        <row r="1">
          <cell r="A1" t="str">
            <v>PHIẾU XỬ LÝ HỒ SƠ THANH TOÁN VƯỢT THẨM QUYỀN PD</v>
          </cell>
        </row>
      </sheetData>
      <sheetData sheetId="4975">
        <row r="1">
          <cell r="A1" t="str">
            <v>PHIẾU XỬ LÝ HỒ SƠ THANH TOÁN VƯỢT THẨM QUYỀN PD</v>
          </cell>
        </row>
      </sheetData>
      <sheetData sheetId="4976">
        <row r="1">
          <cell r="A1" t="str">
            <v>PHIẾU XỬ LÝ HỒ SƠ THANH TOÁN VƯỢT THẨM QUYỀN PD</v>
          </cell>
        </row>
      </sheetData>
      <sheetData sheetId="4977">
        <row r="1">
          <cell r="A1" t="str">
            <v>PHIẾU XỬ LÝ HỒ SƠ THANH TOÁN VƯỢT THẨM QUYỀN PD</v>
          </cell>
        </row>
      </sheetData>
      <sheetData sheetId="4978">
        <row r="1">
          <cell r="A1" t="str">
            <v>PHIẾU XỬ LÝ HỒ SƠ THANH TOÁN VƯỢT THẨM QUYỀN PD</v>
          </cell>
        </row>
      </sheetData>
      <sheetData sheetId="4979">
        <row r="1">
          <cell r="A1" t="str">
            <v>PHIẾU XỬ LÝ HỒ SƠ THANH TOÁN VƯỢT THẨM QUYỀN PD</v>
          </cell>
        </row>
      </sheetData>
      <sheetData sheetId="4980">
        <row r="1">
          <cell r="A1" t="str">
            <v>PHIẾU XỬ LÝ HỒ SƠ THANH TOÁN VƯỢT THẨM QUYỀN PD</v>
          </cell>
        </row>
      </sheetData>
      <sheetData sheetId="4981">
        <row r="1">
          <cell r="A1" t="str">
            <v>PHIẾU XỬ LÝ HỒ SƠ THANH TOÁN VƯỢT THẨM QUYỀN PD</v>
          </cell>
        </row>
      </sheetData>
      <sheetData sheetId="4982">
        <row r="1">
          <cell r="A1" t="str">
            <v>PHIẾU XỬ LÝ HỒ SƠ THANH TOÁN VƯỢT THẨM QUYỀN PD</v>
          </cell>
        </row>
      </sheetData>
      <sheetData sheetId="4983">
        <row r="1">
          <cell r="A1" t="str">
            <v>PHIẾU XỬ LÝ HỒ SƠ THANH TOÁN VƯỢT THẨM QUYỀN PD</v>
          </cell>
        </row>
      </sheetData>
      <sheetData sheetId="4984">
        <row r="1">
          <cell r="A1" t="str">
            <v>PHIẾU XỬ LÝ HỒ SƠ THANH TOÁN VƯỢT THẨM QUYỀN PD</v>
          </cell>
        </row>
      </sheetData>
      <sheetData sheetId="4985">
        <row r="1">
          <cell r="A1" t="str">
            <v>PHIẾU XỬ LÝ HỒ SƠ THANH TOÁN VƯỢT THẨM QUYỀN PD</v>
          </cell>
        </row>
      </sheetData>
      <sheetData sheetId="4986">
        <row r="1">
          <cell r="A1" t="str">
            <v>PHIẾU XỬ LÝ HỒ SƠ THANH TOÁN VƯỢT THẨM QUYỀN PD</v>
          </cell>
        </row>
      </sheetData>
      <sheetData sheetId="4987">
        <row r="1">
          <cell r="A1" t="str">
            <v>PHIẾU XỬ LÝ HỒ SƠ THANH TOÁN VƯỢT THẨM QUYỀN PD</v>
          </cell>
        </row>
      </sheetData>
      <sheetData sheetId="4988">
        <row r="1">
          <cell r="A1" t="str">
            <v>PHIẾU XỬ LÝ HỒ SƠ THANH TOÁN VƯỢT THẨM QUYỀN PD</v>
          </cell>
        </row>
      </sheetData>
      <sheetData sheetId="4989">
        <row r="1">
          <cell r="A1" t="str">
            <v>PHIẾU XỬ LÝ HỒ SƠ THANH TOÁN VƯỢT THẨM QUYỀN PD</v>
          </cell>
        </row>
      </sheetData>
      <sheetData sheetId="4990">
        <row r="1">
          <cell r="A1" t="str">
            <v>PHIẾU XỬ LÝ HỒ SƠ THANH TOÁN VƯỢT THẨM QUYỀN PD</v>
          </cell>
        </row>
      </sheetData>
      <sheetData sheetId="4991">
        <row r="1">
          <cell r="A1" t="str">
            <v>PHIẾU XỬ LÝ HỒ SƠ THANH TOÁN VƯỢT THẨM QUYỀN PD</v>
          </cell>
        </row>
      </sheetData>
      <sheetData sheetId="4992">
        <row r="1">
          <cell r="A1" t="str">
            <v>PHIẾU XỬ LÝ HỒ SƠ THANH TOÁN VƯỢT THẨM QUYỀN PD</v>
          </cell>
        </row>
      </sheetData>
      <sheetData sheetId="4993">
        <row r="1">
          <cell r="A1" t="str">
            <v>PHIẾU XỬ LÝ HỒ SƠ THANH TOÁN VƯỢT THẨM QUYỀN PD</v>
          </cell>
        </row>
      </sheetData>
      <sheetData sheetId="4994">
        <row r="1">
          <cell r="A1" t="str">
            <v>PHIẾU XỬ LÝ HỒ SƠ THANH TOÁN VƯỢT THẨM QUYỀN PD</v>
          </cell>
        </row>
      </sheetData>
      <sheetData sheetId="4995">
        <row r="1">
          <cell r="A1" t="str">
            <v>PHIẾU XỬ LÝ HỒ SƠ THANH TOÁN VƯỢT THẨM QUYỀN PD</v>
          </cell>
        </row>
      </sheetData>
      <sheetData sheetId="4996">
        <row r="1">
          <cell r="A1" t="str">
            <v>PHIẾU XỬ LÝ HỒ SƠ THANH TOÁN VƯỢT THẨM QUYỀN PD</v>
          </cell>
        </row>
      </sheetData>
      <sheetData sheetId="4997">
        <row r="1">
          <cell r="A1" t="str">
            <v>PHIẾU XỬ LÝ HỒ SƠ THANH TOÁN VƯỢT THẨM QUYỀN PD</v>
          </cell>
        </row>
      </sheetData>
      <sheetData sheetId="4998">
        <row r="1">
          <cell r="A1" t="str">
            <v>PHIẾU XỬ LÝ HỒ SƠ THANH TOÁN VƯỢT THẨM QUYỀN PD</v>
          </cell>
        </row>
      </sheetData>
      <sheetData sheetId="4999">
        <row r="1">
          <cell r="A1" t="str">
            <v>PHIẾU XỬ LÝ HỒ SƠ THANH TOÁN VƯỢT THẨM QUYỀN PD</v>
          </cell>
        </row>
      </sheetData>
      <sheetData sheetId="5000">
        <row r="1">
          <cell r="A1" t="str">
            <v>PHIẾU XỬ LÝ HỒ SƠ THANH TOÁN VƯỢT THẨM QUYỀN PD</v>
          </cell>
        </row>
      </sheetData>
      <sheetData sheetId="5001">
        <row r="1">
          <cell r="A1" t="str">
            <v>PHIẾU XỬ LÝ HỒ SƠ THANH TOÁN VƯỢT THẨM QUYỀN PD</v>
          </cell>
        </row>
      </sheetData>
      <sheetData sheetId="5002">
        <row r="1">
          <cell r="A1" t="str">
            <v>PHIẾU XỬ LÝ HỒ SƠ THANH TOÁN VƯỢT THẨM QUYỀN PD</v>
          </cell>
        </row>
      </sheetData>
      <sheetData sheetId="5003">
        <row r="1">
          <cell r="A1" t="str">
            <v>PHIẾU XỬ LÝ HỒ SƠ THANH TOÁN VƯỢT THẨM QUYỀN PD</v>
          </cell>
        </row>
      </sheetData>
      <sheetData sheetId="5004">
        <row r="1">
          <cell r="A1" t="str">
            <v>PHIẾU XỬ LÝ HỒ SƠ THANH TOÁN VƯỢT THẨM QUYỀN PD</v>
          </cell>
        </row>
      </sheetData>
      <sheetData sheetId="5005">
        <row r="1">
          <cell r="A1" t="str">
            <v>PHIẾU XỬ LÝ HỒ SƠ THANH TOÁN VƯỢT THẨM QUYỀN PD</v>
          </cell>
        </row>
      </sheetData>
      <sheetData sheetId="5006">
        <row r="1">
          <cell r="A1" t="str">
            <v>PHIẾU XỬ LÝ HỒ SƠ THANH TOÁN VƯỢT THẨM QUYỀN PD</v>
          </cell>
        </row>
      </sheetData>
      <sheetData sheetId="5007">
        <row r="1">
          <cell r="A1" t="str">
            <v>PHIẾU XỬ LÝ HỒ SƠ THANH TOÁN VƯỢT THẨM QUYỀN PD</v>
          </cell>
        </row>
      </sheetData>
      <sheetData sheetId="5008">
        <row r="1">
          <cell r="A1" t="str">
            <v>PHIẾU XỬ LÝ HỒ SƠ THANH TOÁN VƯỢT THẨM QUYỀN PD</v>
          </cell>
        </row>
      </sheetData>
      <sheetData sheetId="5009">
        <row r="1">
          <cell r="A1" t="str">
            <v>PHIẾU XỬ LÝ HỒ SƠ THANH TOÁN VƯỢT THẨM QUYỀN PD</v>
          </cell>
        </row>
      </sheetData>
      <sheetData sheetId="5010">
        <row r="1">
          <cell r="A1" t="str">
            <v>PHIẾU XỬ LÝ HỒ SƠ THANH TOÁN VƯỢT THẨM QUYỀN PD</v>
          </cell>
        </row>
      </sheetData>
      <sheetData sheetId="5011">
        <row r="1">
          <cell r="A1" t="str">
            <v>PHIẾU XỬ LÝ HỒ SƠ THANH TOÁN VƯỢT THẨM QUYỀN PD</v>
          </cell>
        </row>
      </sheetData>
      <sheetData sheetId="5012">
        <row r="1">
          <cell r="A1" t="str">
            <v>PHIẾU XỬ LÝ HỒ SƠ THANH TOÁN VƯỢT THẨM QUYỀN PD</v>
          </cell>
        </row>
      </sheetData>
      <sheetData sheetId="5013">
        <row r="1">
          <cell r="A1" t="str">
            <v>PHIẾU XỬ LÝ HỒ SƠ THANH TOÁN VƯỢT THẨM QUYỀN PD</v>
          </cell>
        </row>
      </sheetData>
      <sheetData sheetId="5014">
        <row r="1">
          <cell r="A1" t="str">
            <v>PHIẾU XỬ LÝ HỒ SƠ THANH TOÁN VƯỢT THẨM QUYỀN PD</v>
          </cell>
        </row>
      </sheetData>
      <sheetData sheetId="5015">
        <row r="1">
          <cell r="A1" t="str">
            <v>PHIẾU XỬ LÝ HỒ SƠ THANH TOÁN VƯỢT THẨM QUYỀN PD</v>
          </cell>
        </row>
      </sheetData>
      <sheetData sheetId="5016">
        <row r="1">
          <cell r="A1" t="str">
            <v>PHIẾU XỬ LÝ HỒ SƠ THANH TOÁN VƯỢT THẨM QUYỀN PD</v>
          </cell>
        </row>
      </sheetData>
      <sheetData sheetId="5017">
        <row r="1">
          <cell r="A1" t="str">
            <v>PHIẾU XỬ LÝ HỒ SƠ THANH TOÁN VƯỢT THẨM QUYỀN PD</v>
          </cell>
        </row>
      </sheetData>
      <sheetData sheetId="5018">
        <row r="1">
          <cell r="A1" t="str">
            <v>PHIẾU XỬ LÝ HỒ SƠ THANH TOÁN VƯỢT THẨM QUYỀN PD</v>
          </cell>
        </row>
      </sheetData>
      <sheetData sheetId="5019">
        <row r="1">
          <cell r="A1" t="str">
            <v>PHIẾU XỬ LÝ HỒ SƠ THANH TOÁN VƯỢT THẨM QUYỀN PD</v>
          </cell>
        </row>
      </sheetData>
      <sheetData sheetId="5020">
        <row r="1">
          <cell r="A1" t="str">
            <v>PHIẾU XỬ LÝ HỒ SƠ THANH TOÁN VƯỢT THẨM QUYỀN PD</v>
          </cell>
        </row>
      </sheetData>
      <sheetData sheetId="5021">
        <row r="1">
          <cell r="A1" t="str">
            <v>PHIẾU XỬ LÝ HỒ SƠ THANH TOÁN VƯỢT THẨM QUYỀN PD</v>
          </cell>
        </row>
      </sheetData>
      <sheetData sheetId="5022">
        <row r="1">
          <cell r="A1" t="str">
            <v>PHIẾU XỬ LÝ HỒ SƠ THANH TOÁN VƯỢT THẨM QUYỀN PD</v>
          </cell>
        </row>
      </sheetData>
      <sheetData sheetId="5023">
        <row r="1">
          <cell r="A1" t="str">
            <v>PHIẾU XỬ LÝ HỒ SƠ THANH TOÁN VƯỢT THẨM QUYỀN PD</v>
          </cell>
        </row>
      </sheetData>
      <sheetData sheetId="5024">
        <row r="1">
          <cell r="A1" t="str">
            <v>PHIẾU XỬ LÝ HỒ SƠ THANH TOÁN VƯỢT THẨM QUYỀN PD</v>
          </cell>
        </row>
      </sheetData>
      <sheetData sheetId="5025">
        <row r="1">
          <cell r="A1" t="str">
            <v>PHIẾU XỬ LÝ HỒ SƠ THANH TOÁN VƯỢT THẨM QUYỀN PD</v>
          </cell>
        </row>
      </sheetData>
      <sheetData sheetId="5026">
        <row r="1">
          <cell r="A1" t="str">
            <v>PHIẾU XỬ LÝ HỒ SƠ THANH TOÁN VƯỢT THẨM QUYỀN PD</v>
          </cell>
        </row>
      </sheetData>
      <sheetData sheetId="5027">
        <row r="1">
          <cell r="A1" t="str">
            <v>PHIẾU XỬ LÝ HỒ SƠ THANH TOÁN VƯỢT THẨM QUYỀN PD</v>
          </cell>
        </row>
      </sheetData>
      <sheetData sheetId="5028">
        <row r="1">
          <cell r="A1" t="str">
            <v>PHIẾU XỬ LÝ HỒ SƠ THANH TOÁN VƯỢT THẨM QUYỀN PD</v>
          </cell>
        </row>
      </sheetData>
      <sheetData sheetId="5029">
        <row r="1">
          <cell r="A1" t="str">
            <v>PHIẾU XỬ LÝ HỒ SƠ THANH TOÁN VƯỢT THẨM QUYỀN PD</v>
          </cell>
        </row>
      </sheetData>
      <sheetData sheetId="5030">
        <row r="1">
          <cell r="A1" t="str">
            <v>PHIẾU XỬ LÝ HỒ SƠ THANH TOÁN VƯỢT THẨM QUYỀN PD</v>
          </cell>
        </row>
      </sheetData>
      <sheetData sheetId="5031">
        <row r="1">
          <cell r="A1" t="str">
            <v>PHIẾU XỬ LÝ HỒ SƠ THANH TOÁN VƯỢT THẨM QUYỀN PD</v>
          </cell>
        </row>
      </sheetData>
      <sheetData sheetId="5032">
        <row r="1">
          <cell r="A1" t="str">
            <v>PHIẾU XỬ LÝ HỒ SƠ THANH TOÁN VƯỢT THẨM QUYỀN PD</v>
          </cell>
        </row>
      </sheetData>
      <sheetData sheetId="5033">
        <row r="1">
          <cell r="A1" t="str">
            <v>PHIẾU XỬ LÝ HỒ SƠ THANH TOÁN VƯỢT THẨM QUYỀN PD</v>
          </cell>
        </row>
      </sheetData>
      <sheetData sheetId="5034">
        <row r="1">
          <cell r="A1" t="str">
            <v>PHIẾU XỬ LÝ HỒ SƠ THANH TOÁN VƯỢT THẨM QUYỀN PD</v>
          </cell>
        </row>
      </sheetData>
      <sheetData sheetId="5035">
        <row r="1">
          <cell r="A1" t="str">
            <v>PHIẾU XỬ LÝ HỒ SƠ THANH TOÁN VƯỢT THẨM QUYỀN PD</v>
          </cell>
        </row>
      </sheetData>
      <sheetData sheetId="5036">
        <row r="1">
          <cell r="A1" t="str">
            <v>PHIẾU XỬ LÝ HỒ SƠ THANH TOÁN VƯỢT THẨM QUYỀN PD</v>
          </cell>
        </row>
      </sheetData>
      <sheetData sheetId="5037">
        <row r="1">
          <cell r="A1" t="str">
            <v>PHIẾU XỬ LÝ HỒ SƠ THANH TOÁN VƯỢT THẨM QUYỀN PD</v>
          </cell>
        </row>
      </sheetData>
      <sheetData sheetId="5038">
        <row r="1">
          <cell r="A1" t="str">
            <v>PHIẾU XỬ LÝ HỒ SƠ THANH TOÁN VƯỢT THẨM QUYỀN PD</v>
          </cell>
        </row>
      </sheetData>
      <sheetData sheetId="5039">
        <row r="1">
          <cell r="A1" t="str">
            <v>PHIẾU XỬ LÝ HỒ SƠ THANH TOÁN VƯỢT THẨM QUYỀN PD</v>
          </cell>
        </row>
      </sheetData>
      <sheetData sheetId="5040">
        <row r="1">
          <cell r="A1" t="str">
            <v>PHIẾU XỬ LÝ HỒ SƠ THANH TOÁN VƯỢT THẨM QUYỀN PD</v>
          </cell>
        </row>
      </sheetData>
      <sheetData sheetId="5041">
        <row r="1">
          <cell r="A1" t="str">
            <v>PHIẾU XỬ LÝ HỒ SƠ THANH TOÁN VƯỢT THẨM QUYỀN PD</v>
          </cell>
        </row>
      </sheetData>
      <sheetData sheetId="5042">
        <row r="1">
          <cell r="A1" t="str">
            <v>PHIẾU XỬ LÝ HỒ SƠ THANH TOÁN VƯỢT THẨM QUYỀN PD</v>
          </cell>
        </row>
      </sheetData>
      <sheetData sheetId="5043">
        <row r="1">
          <cell r="A1" t="str">
            <v>PHIẾU XỬ LÝ HỒ SƠ THANH TOÁN VƯỢT THẨM QUYỀN PD</v>
          </cell>
        </row>
      </sheetData>
      <sheetData sheetId="5044">
        <row r="1">
          <cell r="A1" t="str">
            <v>PHIẾU XỬ LÝ HỒ SƠ THANH TOÁN VƯỢT THẨM QUYỀN PD</v>
          </cell>
        </row>
      </sheetData>
      <sheetData sheetId="5045">
        <row r="1">
          <cell r="A1" t="str">
            <v>PHIẾU XỬ LÝ HỒ SƠ THANH TOÁN VƯỢT THẨM QUYỀN PD</v>
          </cell>
        </row>
      </sheetData>
      <sheetData sheetId="5046">
        <row r="1">
          <cell r="A1" t="str">
            <v>PHIẾU XỬ LÝ HỒ SƠ THANH TOÁN VƯỢT THẨM QUYỀN PD</v>
          </cell>
        </row>
      </sheetData>
      <sheetData sheetId="5047">
        <row r="1">
          <cell r="A1" t="str">
            <v>PHIẾU XỬ LÝ HỒ SƠ THANH TOÁN VƯỢT THẨM QUYỀN PD</v>
          </cell>
        </row>
      </sheetData>
      <sheetData sheetId="5048">
        <row r="1">
          <cell r="A1" t="str">
            <v>PHIẾU XỬ LÝ HỒ SƠ THANH TOÁN VƯỢT THẨM QUYỀN PD</v>
          </cell>
        </row>
      </sheetData>
      <sheetData sheetId="5049">
        <row r="1">
          <cell r="A1" t="str">
            <v>PHIẾU XỬ LÝ HỒ SƠ THANH TOÁN VƯỢT THẨM QUYỀN PD</v>
          </cell>
        </row>
      </sheetData>
      <sheetData sheetId="5050">
        <row r="1">
          <cell r="A1" t="str">
            <v>PHIẾU XỬ LÝ HỒ SƠ THANH TOÁN VƯỢT THẨM QUYỀN PD</v>
          </cell>
        </row>
      </sheetData>
      <sheetData sheetId="5051">
        <row r="1">
          <cell r="A1" t="str">
            <v>PHIẾU XỬ LÝ HỒ SƠ THANH TOÁN VƯỢT THẨM QUYỀN PD</v>
          </cell>
        </row>
      </sheetData>
      <sheetData sheetId="5052">
        <row r="1">
          <cell r="A1" t="str">
            <v>PHIẾU XỬ LÝ HỒ SƠ THANH TOÁN VƯỢT THẨM QUYỀN PD</v>
          </cell>
        </row>
      </sheetData>
      <sheetData sheetId="5053">
        <row r="1">
          <cell r="A1" t="str">
            <v>PHIẾU XỬ LÝ HỒ SƠ THANH TOÁN VƯỢT THẨM QUYỀN PD</v>
          </cell>
        </row>
      </sheetData>
      <sheetData sheetId="5054">
        <row r="1">
          <cell r="A1" t="str">
            <v>PHIẾU XỬ LÝ HỒ SƠ THANH TOÁN VƯỢT THẨM QUYỀN PD</v>
          </cell>
        </row>
      </sheetData>
      <sheetData sheetId="5055">
        <row r="1">
          <cell r="A1" t="str">
            <v>PHIẾU XỬ LÝ HỒ SƠ THANH TOÁN VƯỢT THẨM QUYỀN PD</v>
          </cell>
        </row>
      </sheetData>
      <sheetData sheetId="5056">
        <row r="1">
          <cell r="A1" t="str">
            <v>PHIẾU XỬ LÝ HỒ SƠ THANH TOÁN VƯỢT THẨM QUYỀN PD</v>
          </cell>
        </row>
      </sheetData>
      <sheetData sheetId="5057">
        <row r="1">
          <cell r="A1" t="str">
            <v>PHIẾU XỬ LÝ HỒ SƠ THANH TOÁN VƯỢT THẨM QUYỀN PD</v>
          </cell>
        </row>
      </sheetData>
      <sheetData sheetId="5058">
        <row r="1">
          <cell r="A1" t="str">
            <v>PHIẾU XỬ LÝ HỒ SƠ THANH TOÁN VƯỢT THẨM QUYỀN PD</v>
          </cell>
        </row>
      </sheetData>
      <sheetData sheetId="5059">
        <row r="1">
          <cell r="A1" t="str">
            <v>PHIẾU XỬ LÝ HỒ SƠ THANH TOÁN VƯỢT THẨM QUYỀN PD</v>
          </cell>
        </row>
      </sheetData>
      <sheetData sheetId="5060">
        <row r="1">
          <cell r="A1" t="str">
            <v>PHIẾU XỬ LÝ HỒ SƠ THANH TOÁN VƯỢT THẨM QUYỀN PD</v>
          </cell>
        </row>
      </sheetData>
      <sheetData sheetId="5061">
        <row r="1">
          <cell r="A1" t="str">
            <v>PHIẾU XỬ LÝ HỒ SƠ THANH TOÁN VƯỢT THẨM QUYỀN PD</v>
          </cell>
        </row>
      </sheetData>
      <sheetData sheetId="5062">
        <row r="1">
          <cell r="A1" t="str">
            <v>PHIẾU XỬ LÝ HỒ SƠ THANH TOÁN VƯỢT THẨM QUYỀN PD</v>
          </cell>
        </row>
      </sheetData>
      <sheetData sheetId="5063">
        <row r="1">
          <cell r="A1" t="str">
            <v>PHIẾU XỬ LÝ HỒ SƠ THANH TOÁN VƯỢT THẨM QUYỀN PD</v>
          </cell>
        </row>
      </sheetData>
      <sheetData sheetId="5064">
        <row r="1">
          <cell r="A1" t="str">
            <v>PHIẾU XỬ LÝ HỒ SƠ THANH TOÁN VƯỢT THẨM QUYỀN PD</v>
          </cell>
        </row>
      </sheetData>
      <sheetData sheetId="5065">
        <row r="1">
          <cell r="A1" t="str">
            <v>PHIẾU XỬ LÝ HỒ SƠ THANH TOÁN VƯỢT THẨM QUYỀN PD</v>
          </cell>
        </row>
      </sheetData>
      <sheetData sheetId="5066">
        <row r="1">
          <cell r="A1" t="str">
            <v>PHIẾU XỬ LÝ HỒ SƠ THANH TOÁN VƯỢT THẨM QUYỀN PD</v>
          </cell>
        </row>
      </sheetData>
      <sheetData sheetId="5067">
        <row r="1">
          <cell r="A1" t="str">
            <v>PHIẾU XỬ LÝ HỒ SƠ THANH TOÁN VƯỢT THẨM QUYỀN PD</v>
          </cell>
        </row>
      </sheetData>
      <sheetData sheetId="5068">
        <row r="1">
          <cell r="A1" t="str">
            <v>PHIẾU XỬ LÝ HỒ SƠ THANH TOÁN VƯỢT THẨM QUYỀN PD</v>
          </cell>
        </row>
      </sheetData>
      <sheetData sheetId="5069">
        <row r="1">
          <cell r="A1" t="str">
            <v>PHIẾU XỬ LÝ HỒ SƠ THANH TOÁN VƯỢT THẨM QUYỀN PD</v>
          </cell>
        </row>
      </sheetData>
      <sheetData sheetId="5070">
        <row r="1">
          <cell r="A1" t="str">
            <v>PHIẾU XỬ LÝ HỒ SƠ THANH TOÁN VƯỢT THẨM QUYỀN PD</v>
          </cell>
        </row>
      </sheetData>
      <sheetData sheetId="5071">
        <row r="1">
          <cell r="A1" t="str">
            <v>PHIẾU XỬ LÝ HỒ SƠ THANH TOÁN VƯỢT THẨM QUYỀN PD</v>
          </cell>
        </row>
      </sheetData>
      <sheetData sheetId="5072">
        <row r="1">
          <cell r="A1" t="str">
            <v>PHIẾU XỬ LÝ HỒ SƠ THANH TOÁN VƯỢT THẨM QUYỀN PD</v>
          </cell>
        </row>
      </sheetData>
      <sheetData sheetId="5073">
        <row r="1">
          <cell r="A1" t="str">
            <v>PHIẾU XỬ LÝ HỒ SƠ THANH TOÁN VƯỢT THẨM QUYỀN PD</v>
          </cell>
        </row>
      </sheetData>
      <sheetData sheetId="5074">
        <row r="1">
          <cell r="A1" t="str">
            <v>PHIẾU XỬ LÝ HỒ SƠ THANH TOÁN VƯỢT THẨM QUYỀN PD</v>
          </cell>
        </row>
      </sheetData>
      <sheetData sheetId="5075">
        <row r="1">
          <cell r="A1" t="str">
            <v>PHIẾU XỬ LÝ HỒ SƠ THANH TOÁN VƯỢT THẨM QUYỀN PD</v>
          </cell>
        </row>
      </sheetData>
      <sheetData sheetId="5076">
        <row r="1">
          <cell r="A1" t="str">
            <v>PHIẾU XỬ LÝ HỒ SƠ THANH TOÁN VƯỢT THẨM QUYỀN PD</v>
          </cell>
        </row>
      </sheetData>
      <sheetData sheetId="5077">
        <row r="1">
          <cell r="A1" t="str">
            <v>PHIẾU XỬ LÝ HỒ SƠ THANH TOÁN VƯỢT THẨM QUYỀN PD</v>
          </cell>
        </row>
      </sheetData>
      <sheetData sheetId="5078">
        <row r="1">
          <cell r="A1" t="str">
            <v>PHIẾU XỬ LÝ HỒ SƠ THANH TOÁN VƯỢT THẨM QUYỀN PD</v>
          </cell>
        </row>
      </sheetData>
      <sheetData sheetId="5079">
        <row r="1">
          <cell r="A1" t="str">
            <v>PHIẾU XỬ LÝ HỒ SƠ THANH TOÁN VƯỢT THẨM QUYỀN PD</v>
          </cell>
        </row>
      </sheetData>
      <sheetData sheetId="5080">
        <row r="1">
          <cell r="A1" t="str">
            <v>PHIẾU XỬ LÝ HỒ SƠ THANH TOÁN VƯỢT THẨM QUYỀN PD</v>
          </cell>
        </row>
      </sheetData>
      <sheetData sheetId="5081">
        <row r="1">
          <cell r="A1" t="str">
            <v>PHIẾU XỬ LÝ HỒ SƠ THANH TOÁN VƯỢT THẨM QUYỀN PD</v>
          </cell>
        </row>
      </sheetData>
      <sheetData sheetId="5082">
        <row r="1">
          <cell r="A1" t="str">
            <v>PHIẾU XỬ LÝ HỒ SƠ THANH TOÁN VƯỢT THẨM QUYỀN PD</v>
          </cell>
        </row>
      </sheetData>
      <sheetData sheetId="5083">
        <row r="1">
          <cell r="A1" t="str">
            <v>PHIẾU XỬ LÝ HỒ SƠ THANH TOÁN VƯỢT THẨM QUYỀN PD</v>
          </cell>
        </row>
      </sheetData>
      <sheetData sheetId="5084">
        <row r="1">
          <cell r="A1" t="str">
            <v>PHIẾU XỬ LÝ HỒ SƠ THANH TOÁN VƯỢT THẨM QUYỀN PD</v>
          </cell>
        </row>
      </sheetData>
      <sheetData sheetId="5085">
        <row r="1">
          <cell r="A1" t="str">
            <v>PHIẾU XỬ LÝ HỒ SƠ THANH TOÁN VƯỢT THẨM QUYỀN PD</v>
          </cell>
        </row>
      </sheetData>
      <sheetData sheetId="5086">
        <row r="1">
          <cell r="A1" t="str">
            <v>PHIẾU XỬ LÝ HỒ SƠ THANH TOÁN VƯỢT THẨM QUYỀN PD</v>
          </cell>
        </row>
      </sheetData>
      <sheetData sheetId="5087">
        <row r="1">
          <cell r="A1" t="str">
            <v>PHIẾU XỬ LÝ HỒ SƠ THANH TOÁN VƯỢT THẨM QUYỀN PD</v>
          </cell>
        </row>
      </sheetData>
      <sheetData sheetId="5088">
        <row r="1">
          <cell r="A1" t="str">
            <v>PHIẾU XỬ LÝ HỒ SƠ THANH TOÁN VƯỢT THẨM QUYỀN PD</v>
          </cell>
        </row>
      </sheetData>
      <sheetData sheetId="5089">
        <row r="1">
          <cell r="A1" t="str">
            <v>PHIẾU XỬ LÝ HỒ SƠ THANH TOÁN VƯỢT THẨM QUYỀN PD</v>
          </cell>
        </row>
      </sheetData>
      <sheetData sheetId="5090">
        <row r="1">
          <cell r="A1" t="str">
            <v>PHIẾU XỬ LÝ HỒ SƠ THANH TOÁN VƯỢT THẨM QUYỀN PD</v>
          </cell>
        </row>
      </sheetData>
      <sheetData sheetId="5091">
        <row r="1">
          <cell r="A1" t="str">
            <v>PHIẾU XỬ LÝ HỒ SƠ THANH TOÁN VƯỢT THẨM QUYỀN PD</v>
          </cell>
        </row>
      </sheetData>
      <sheetData sheetId="5092">
        <row r="1">
          <cell r="A1" t="str">
            <v>PHIẾU XỬ LÝ HỒ SƠ THANH TOÁN VƯỢT THẨM QUYỀN PD</v>
          </cell>
        </row>
      </sheetData>
      <sheetData sheetId="5093">
        <row r="1">
          <cell r="A1" t="str">
            <v>PHIẾU XỬ LÝ HỒ SƠ THANH TOÁN VƯỢT THẨM QUYỀN PD</v>
          </cell>
        </row>
      </sheetData>
      <sheetData sheetId="5094">
        <row r="1">
          <cell r="A1" t="str">
            <v>PHIẾU XỬ LÝ HỒ SƠ THANH TOÁN VƯỢT THẨM QUYỀN PD</v>
          </cell>
        </row>
      </sheetData>
      <sheetData sheetId="5095">
        <row r="1">
          <cell r="A1" t="str">
            <v>PHIẾU XỬ LÝ HỒ SƠ THANH TOÁN VƯỢT THẨM QUYỀN PD</v>
          </cell>
        </row>
      </sheetData>
      <sheetData sheetId="5096">
        <row r="1">
          <cell r="A1" t="str">
            <v>PHIẾU XỬ LÝ HỒ SƠ THANH TOÁN VƯỢT THẨM QUYỀN PD</v>
          </cell>
        </row>
      </sheetData>
      <sheetData sheetId="5097">
        <row r="1">
          <cell r="A1" t="str">
            <v>PHIẾU XỬ LÝ HỒ SƠ THANH TOÁN VƯỢT THẨM QUYỀN PD</v>
          </cell>
        </row>
      </sheetData>
      <sheetData sheetId="5098">
        <row r="1">
          <cell r="A1" t="str">
            <v>PHIẾU XỬ LÝ HỒ SƠ THANH TOÁN VƯỢT THẨM QUYỀN PD</v>
          </cell>
        </row>
      </sheetData>
      <sheetData sheetId="5099">
        <row r="1">
          <cell r="A1" t="str">
            <v>PHIẾU XỬ LÝ HỒ SƠ THANH TOÁN VƯỢT THẨM QUYỀN PD</v>
          </cell>
        </row>
      </sheetData>
      <sheetData sheetId="5100">
        <row r="1">
          <cell r="A1" t="str">
            <v>PHIẾU XỬ LÝ HỒ SƠ THANH TOÁN VƯỢT THẨM QUYỀN PD</v>
          </cell>
        </row>
      </sheetData>
      <sheetData sheetId="5101">
        <row r="1">
          <cell r="A1" t="str">
            <v>PHIẾU XỬ LÝ HỒ SƠ THANH TOÁN VƯỢT THẨM QUYỀN PD</v>
          </cell>
        </row>
      </sheetData>
      <sheetData sheetId="5102">
        <row r="1">
          <cell r="A1" t="str">
            <v>PHIẾU XỬ LÝ HỒ SƠ THANH TOÁN VƯỢT THẨM QUYỀN PD</v>
          </cell>
        </row>
      </sheetData>
      <sheetData sheetId="5103">
        <row r="1">
          <cell r="A1" t="str">
            <v>PHIẾU XỬ LÝ HỒ SƠ THANH TOÁN VƯỢT THẨM QUYỀN PD</v>
          </cell>
        </row>
      </sheetData>
      <sheetData sheetId="5104">
        <row r="1">
          <cell r="A1" t="str">
            <v>PHIẾU XỬ LÝ HỒ SƠ THANH TOÁN VƯỢT THẨM QUYỀN PD</v>
          </cell>
        </row>
      </sheetData>
      <sheetData sheetId="5105">
        <row r="1">
          <cell r="A1" t="str">
            <v>PHIẾU XỬ LÝ HỒ SƠ THANH TOÁN VƯỢT THẨM QUYỀN PD</v>
          </cell>
        </row>
      </sheetData>
      <sheetData sheetId="5106">
        <row r="1">
          <cell r="A1" t="str">
            <v>PHIẾU XỬ LÝ HỒ SƠ THANH TOÁN VƯỢT THẨM QUYỀN PD</v>
          </cell>
        </row>
      </sheetData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>
        <row r="1">
          <cell r="A1" t="str">
            <v>PHIẾU XỬ LÝ HỒ SƠ THANH TOÁN VƯỢT THẨM QUYỀN PD</v>
          </cell>
        </row>
      </sheetData>
      <sheetData sheetId="5119">
        <row r="1">
          <cell r="A1" t="str">
            <v>PHIẾU XỬ LÝ HỒ SƠ THANH TOÁN VƯỢT THẨM QUYỀN PD</v>
          </cell>
        </row>
      </sheetData>
      <sheetData sheetId="5120">
        <row r="1">
          <cell r="A1" t="str">
            <v>PHIẾU XỬ LÝ HỒ SƠ THANH TOÁN VƯỢT THẨM QUYỀN PD</v>
          </cell>
        </row>
      </sheetData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>
        <row r="1">
          <cell r="A1" t="str">
            <v>PHIẾU XỬ LÝ HỒ SƠ THANH TOÁN VƯỢT THẨM QUYỀN PD</v>
          </cell>
        </row>
      </sheetData>
      <sheetData sheetId="5134">
        <row r="1">
          <cell r="A1" t="str">
            <v>PHIẾU XỬ LÝ HỒ SƠ THANH TOÁN VƯỢT THẨM QUYỀN PD</v>
          </cell>
        </row>
      </sheetData>
      <sheetData sheetId="5135" refreshError="1"/>
      <sheetData sheetId="5136" refreshError="1"/>
      <sheetData sheetId="5137">
        <row r="1">
          <cell r="A1" t="str">
            <v>PHIẾU XỬ LÝ HỒ SƠ THANH TOÁN VƯỢT THẨM QUYỀN PD</v>
          </cell>
        </row>
      </sheetData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>
        <row r="1">
          <cell r="A1" t="str">
            <v>PHIẾU XỬ LÝ HỒ SƠ THANH TOÁN VƯỢT THẨM QUYỀN PD</v>
          </cell>
        </row>
      </sheetData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>
        <row r="1">
          <cell r="A1" t="str">
            <v>PHIẾU XỬ LÝ HỒ SƠ THANH TOÁN VƯỢT THẨM QUYỀN PD</v>
          </cell>
        </row>
      </sheetData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>
        <row r="1">
          <cell r="A1" t="str">
            <v>PHIẾU XỬ LÝ HỒ SƠ THANH TOÁN VƯỢT THẨM QUYỀN PD</v>
          </cell>
        </row>
      </sheetData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>
        <row r="1">
          <cell r="A1" t="str">
            <v>PHIẾU XỬ LÝ HỒ SƠ THANH TOÁN VƯỢT THẨM QUYỀN PD</v>
          </cell>
        </row>
      </sheetData>
      <sheetData sheetId="5301" refreshError="1"/>
      <sheetData sheetId="5302" refreshError="1"/>
      <sheetData sheetId="5303">
        <row r="1">
          <cell r="A1" t="str">
            <v>PHIẾU XỬ LÝ HỒ SƠ THANH TOÁN VƯỢT THẨM QUYỀN PD</v>
          </cell>
        </row>
      </sheetData>
      <sheetData sheetId="5304">
        <row r="1">
          <cell r="A1" t="str">
            <v>PHIẾU XỬ LÝ HỒ SƠ THANH TOÁN VƯỢT THẨM QUYỀN PD</v>
          </cell>
        </row>
      </sheetData>
      <sheetData sheetId="5305">
        <row r="1">
          <cell r="A1" t="str">
            <v>PHIẾU XỬ LÝ HỒ SƠ THANH TOÁN VƯỢT THẨM QUYỀN PD</v>
          </cell>
        </row>
      </sheetData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>
        <row r="1">
          <cell r="A1" t="str">
            <v>PHIẾU XỬ LÝ HỒ SƠ THANH TOÁN VƯỢT THẨM QUYỀN PD</v>
          </cell>
        </row>
      </sheetData>
      <sheetData sheetId="5321">
        <row r="1">
          <cell r="A1" t="str">
            <v>PHIẾU XỬ LÝ HỒ SƠ THANH TOÁN VƯỢT THẨM QUYỀN PD</v>
          </cell>
        </row>
      </sheetData>
      <sheetData sheetId="5322">
        <row r="1">
          <cell r="A1" t="str">
            <v>PHIẾU XỬ LÝ HỒ SƠ THANH TOÁN VƯỢT THẨM QUYỀN PD</v>
          </cell>
        </row>
      </sheetData>
      <sheetData sheetId="5323">
        <row r="1">
          <cell r="A1" t="str">
            <v>PHIẾU XỬ LÝ HỒ SƠ THANH TOÁN VƯỢT THẨM QUYỀN PD</v>
          </cell>
        </row>
      </sheetData>
      <sheetData sheetId="5324">
        <row r="1">
          <cell r="A1" t="str">
            <v>PHIẾU XỬ LÝ HỒ SƠ THANH TOÁN VƯỢT THẨM QUYỀN PD</v>
          </cell>
        </row>
      </sheetData>
      <sheetData sheetId="5325">
        <row r="1">
          <cell r="A1" t="str">
            <v>PHIẾU XỬ LÝ HỒ SƠ THANH TOÁN VƯỢT THẨM QUYỀN PD</v>
          </cell>
        </row>
      </sheetData>
      <sheetData sheetId="5326">
        <row r="1">
          <cell r="A1" t="str">
            <v>PHIẾU XỬ LÝ HỒ SƠ THANH TOÁN VƯỢT THẨM QUYỀN PD</v>
          </cell>
        </row>
      </sheetData>
      <sheetData sheetId="5327">
        <row r="1">
          <cell r="A1" t="str">
            <v>PHIẾU XỬ LÝ HỒ SƠ THANH TOÁN VƯỢT THẨM QUYỀN PD</v>
          </cell>
        </row>
      </sheetData>
      <sheetData sheetId="5328">
        <row r="1">
          <cell r="A1" t="str">
            <v>PHIẾU XỬ LÝ HỒ SƠ THANH TOÁN VƯỢT THẨM QUYỀN PD</v>
          </cell>
        </row>
      </sheetData>
      <sheetData sheetId="5329">
        <row r="1">
          <cell r="A1" t="str">
            <v>PHIẾU XỬ LÝ HỒ SƠ THANH TOÁN VƯỢT THẨM QUYỀN PD</v>
          </cell>
        </row>
      </sheetData>
      <sheetData sheetId="5330">
        <row r="1">
          <cell r="A1" t="str">
            <v>PHIẾU XỬ LÝ HỒ SƠ THANH TOÁN VƯỢT THẨM QUYỀN PD</v>
          </cell>
        </row>
      </sheetData>
      <sheetData sheetId="5331">
        <row r="1">
          <cell r="A1" t="str">
            <v>PHIẾU XỬ LÝ HỒ SƠ THANH TOÁN VƯỢT THẨM QUYỀN PD</v>
          </cell>
        </row>
      </sheetData>
      <sheetData sheetId="5332">
        <row r="1">
          <cell r="A1" t="str">
            <v>PHIẾU XỬ LÝ HỒ SƠ THANH TOÁN VƯỢT THẨM QUYỀN PD</v>
          </cell>
        </row>
      </sheetData>
      <sheetData sheetId="5333">
        <row r="1">
          <cell r="A1" t="str">
            <v>PHIẾU XỬ LÝ HỒ SƠ THANH TOÁN VƯỢT THẨM QUYỀN PD</v>
          </cell>
        </row>
      </sheetData>
      <sheetData sheetId="5334">
        <row r="1">
          <cell r="A1" t="str">
            <v>PHIẾU XỬ LÝ HỒ SƠ THANH TOÁN VƯỢT THẨM QUYỀN PD</v>
          </cell>
        </row>
      </sheetData>
      <sheetData sheetId="5335">
        <row r="1">
          <cell r="A1" t="str">
            <v>PHIẾU XỬ LÝ HỒ SƠ THANH TOÁN VƯỢT THẨM QUYỀN PD</v>
          </cell>
        </row>
      </sheetData>
      <sheetData sheetId="5336">
        <row r="1">
          <cell r="A1" t="str">
            <v>PHIẾU XỬ LÝ HỒ SƠ THANH TOÁN VƯỢT THẨM QUYỀN PD</v>
          </cell>
        </row>
      </sheetData>
      <sheetData sheetId="5337">
        <row r="1">
          <cell r="A1" t="str">
            <v>PHIẾU XỬ LÝ HỒ SƠ THANH TOÁN VƯỢT THẨM QUYỀN PD</v>
          </cell>
        </row>
      </sheetData>
      <sheetData sheetId="5338">
        <row r="1">
          <cell r="A1" t="str">
            <v>PHIẾU XỬ LÝ HỒ SƠ THANH TOÁN VƯỢT THẨM QUYỀN PD</v>
          </cell>
        </row>
      </sheetData>
      <sheetData sheetId="5339">
        <row r="1">
          <cell r="A1" t="str">
            <v>PHIẾU XỬ LÝ HỒ SƠ THANH TOÁN VƯỢT THẨM QUYỀN PD</v>
          </cell>
        </row>
      </sheetData>
      <sheetData sheetId="5340">
        <row r="1">
          <cell r="A1" t="str">
            <v>PHIẾU XỬ LÝ HỒ SƠ THANH TOÁN VƯỢT THẨM QUYỀN PD</v>
          </cell>
        </row>
      </sheetData>
      <sheetData sheetId="5341">
        <row r="1">
          <cell r="A1" t="str">
            <v>PHIẾU XỬ LÝ HỒ SƠ THANH TOÁN VƯỢT THẨM QUYỀN PD</v>
          </cell>
        </row>
      </sheetData>
      <sheetData sheetId="5342">
        <row r="1">
          <cell r="A1" t="str">
            <v>PHIẾU XỬ LÝ HỒ SƠ THANH TOÁN VƯỢT THẨM QUYỀN PD</v>
          </cell>
        </row>
      </sheetData>
      <sheetData sheetId="5343">
        <row r="1">
          <cell r="A1" t="str">
            <v>PHIẾU XỬ LÝ HỒ SƠ THANH TOÁN VƯỢT THẨM QUYỀN PD</v>
          </cell>
        </row>
      </sheetData>
      <sheetData sheetId="5344">
        <row r="1">
          <cell r="A1" t="str">
            <v>PHIẾU XỬ LÝ HỒ SƠ THANH TOÁN VƯỢT THẨM QUYỀN PD</v>
          </cell>
        </row>
      </sheetData>
      <sheetData sheetId="5345">
        <row r="1">
          <cell r="A1" t="str">
            <v>PHIẾU XỬ LÝ HỒ SƠ THANH TOÁN VƯỢT THẨM QUYỀN PD</v>
          </cell>
        </row>
      </sheetData>
      <sheetData sheetId="5346">
        <row r="1">
          <cell r="A1" t="str">
            <v>PHIẾU XỬ LÝ HỒ SƠ THANH TOÁN VƯỢT THẨM QUYỀN PD</v>
          </cell>
        </row>
      </sheetData>
      <sheetData sheetId="5347">
        <row r="1">
          <cell r="A1" t="str">
            <v>PHIẾU XỬ LÝ HỒ SƠ THANH TOÁN VƯỢT THẨM QUYỀN PD</v>
          </cell>
        </row>
      </sheetData>
      <sheetData sheetId="5348">
        <row r="1">
          <cell r="A1" t="str">
            <v>PHIẾU XỬ LÝ HỒ SƠ THANH TOÁN VƯỢT THẨM QUYỀN PD</v>
          </cell>
        </row>
      </sheetData>
      <sheetData sheetId="5349">
        <row r="1">
          <cell r="A1" t="str">
            <v>PHIẾU XỬ LÝ HỒ SƠ THANH TOÁN VƯỢT THẨM QUYỀN PD</v>
          </cell>
        </row>
      </sheetData>
      <sheetData sheetId="5350">
        <row r="1">
          <cell r="A1" t="str">
            <v>PHIẾU XỬ LÝ HỒ SƠ THANH TOÁN VƯỢT THẨM QUYỀN PD</v>
          </cell>
        </row>
      </sheetData>
      <sheetData sheetId="5351">
        <row r="1">
          <cell r="A1" t="str">
            <v>PHIẾU XỬ LÝ HỒ SƠ THANH TOÁN VƯỢT THẨM QUYỀN PD</v>
          </cell>
        </row>
      </sheetData>
      <sheetData sheetId="5352">
        <row r="1">
          <cell r="A1" t="str">
            <v>PHIẾU XỬ LÝ HỒ SƠ THANH TOÁN VƯỢT THẨM QUYỀN PD</v>
          </cell>
        </row>
      </sheetData>
      <sheetData sheetId="5353">
        <row r="1">
          <cell r="A1" t="str">
            <v>PHIẾU XỬ LÝ HỒ SƠ THANH TOÁN VƯỢT THẨM QUYỀN PD</v>
          </cell>
        </row>
      </sheetData>
      <sheetData sheetId="5354">
        <row r="1">
          <cell r="A1" t="str">
            <v>PHIẾU XỬ LÝ HỒ SƠ THANH TOÁN VƯỢT THẨM QUYỀN PD</v>
          </cell>
        </row>
      </sheetData>
      <sheetData sheetId="5355">
        <row r="1">
          <cell r="A1" t="str">
            <v>PHIẾU XỬ LÝ HỒ SƠ THANH TOÁN VƯỢT THẨM QUYỀN PD</v>
          </cell>
        </row>
      </sheetData>
      <sheetData sheetId="5356">
        <row r="1">
          <cell r="A1" t="str">
            <v>PHIẾU XỬ LÝ HỒ SƠ THANH TOÁN VƯỢT THẨM QUYỀN PD</v>
          </cell>
        </row>
      </sheetData>
      <sheetData sheetId="5357">
        <row r="1">
          <cell r="A1" t="str">
            <v>PHIẾU XỬ LÝ HỒ SƠ THANH TOÁN VƯỢT THẨM QUYỀN PD</v>
          </cell>
        </row>
      </sheetData>
      <sheetData sheetId="5358">
        <row r="1">
          <cell r="A1" t="str">
            <v>PHIẾU XỬ LÝ HỒ SƠ THANH TOÁN VƯỢT THẨM QUYỀN PD</v>
          </cell>
        </row>
      </sheetData>
      <sheetData sheetId="5359">
        <row r="1">
          <cell r="A1" t="str">
            <v>PHIẾU XỬ LÝ HỒ SƠ THANH TOÁN VƯỢT THẨM QUYỀN PD</v>
          </cell>
        </row>
      </sheetData>
      <sheetData sheetId="5360">
        <row r="1">
          <cell r="A1" t="str">
            <v>PHIẾU XỬ LÝ HỒ SƠ THANH TOÁN VƯỢT THẨM QUYỀN PD</v>
          </cell>
        </row>
      </sheetData>
      <sheetData sheetId="5361">
        <row r="1">
          <cell r="A1" t="str">
            <v>PHIẾU XỬ LÝ HỒ SƠ THANH TOÁN VƯỢT THẨM QUYỀN PD</v>
          </cell>
        </row>
      </sheetData>
      <sheetData sheetId="5362">
        <row r="1">
          <cell r="A1" t="str">
            <v>PHIẾU XỬ LÝ HỒ SƠ THANH TOÁN VƯỢT THẨM QUYỀN PD</v>
          </cell>
        </row>
      </sheetData>
      <sheetData sheetId="5363">
        <row r="1">
          <cell r="A1" t="str">
            <v>PHIẾU XỬ LÝ HỒ SƠ THANH TOÁN VƯỢT THẨM QUYỀN PD</v>
          </cell>
        </row>
      </sheetData>
      <sheetData sheetId="5364">
        <row r="1">
          <cell r="A1" t="str">
            <v>PHIẾU XỬ LÝ HỒ SƠ THANH TOÁN VƯỢT THẨM QUYỀN PD</v>
          </cell>
        </row>
      </sheetData>
      <sheetData sheetId="5365">
        <row r="1">
          <cell r="A1" t="str">
            <v>PHIẾU XỬ LÝ HỒ SƠ THANH TOÁN VƯỢT THẨM QUYỀN PD</v>
          </cell>
        </row>
      </sheetData>
      <sheetData sheetId="5366">
        <row r="1">
          <cell r="A1" t="str">
            <v>PHIẾU XỬ LÝ HỒ SƠ THANH TOÁN VƯỢT THẨM QUYỀN PD</v>
          </cell>
        </row>
      </sheetData>
      <sheetData sheetId="5367">
        <row r="1">
          <cell r="A1" t="str">
            <v>PHIẾU XỬ LÝ HỒ SƠ THANH TOÁN VƯỢT THẨM QUYỀN PD</v>
          </cell>
        </row>
      </sheetData>
      <sheetData sheetId="5368">
        <row r="1">
          <cell r="A1" t="str">
            <v>PHIẾU XỬ LÝ HỒ SƠ THANH TOÁN VƯỢT THẨM QUYỀN PD</v>
          </cell>
        </row>
      </sheetData>
      <sheetData sheetId="5369">
        <row r="1">
          <cell r="A1" t="str">
            <v>PHIẾU XỬ LÝ HỒ SƠ THANH TOÁN VƯỢT THẨM QUYỀN PD</v>
          </cell>
        </row>
      </sheetData>
      <sheetData sheetId="5370">
        <row r="1">
          <cell r="A1" t="str">
            <v>PHIẾU XỬ LÝ HỒ SƠ THANH TOÁN VƯỢT THẨM QUYỀN PD</v>
          </cell>
        </row>
      </sheetData>
      <sheetData sheetId="5371">
        <row r="1">
          <cell r="A1" t="str">
            <v>PHIẾU XỬ LÝ HỒ SƠ THANH TOÁN VƯỢT THẨM QUYỀN PD</v>
          </cell>
        </row>
      </sheetData>
      <sheetData sheetId="5372">
        <row r="1">
          <cell r="A1" t="str">
            <v>PHIẾU XỬ LÝ HỒ SƠ THANH TOÁN VƯỢT THẨM QUYỀN PD</v>
          </cell>
        </row>
      </sheetData>
      <sheetData sheetId="5373">
        <row r="1">
          <cell r="A1" t="str">
            <v>PHIẾU XỬ LÝ HỒ SƠ THANH TOÁN VƯỢT THẨM QUYỀN PD</v>
          </cell>
        </row>
      </sheetData>
      <sheetData sheetId="5374">
        <row r="1">
          <cell r="A1" t="str">
            <v>PHIẾU XỬ LÝ HỒ SƠ THANH TOÁN VƯỢT THẨM QUYỀN PD</v>
          </cell>
        </row>
      </sheetData>
      <sheetData sheetId="5375">
        <row r="1">
          <cell r="A1" t="str">
            <v>PHIẾU XỬ LÝ HỒ SƠ THANH TOÁN VƯỢT THẨM QUYỀN PD</v>
          </cell>
        </row>
      </sheetData>
      <sheetData sheetId="5376">
        <row r="1">
          <cell r="A1" t="str">
            <v>PHIẾU XỬ LÝ HỒ SƠ THANH TOÁN VƯỢT THẨM QUYỀN PD</v>
          </cell>
        </row>
      </sheetData>
      <sheetData sheetId="5377">
        <row r="1">
          <cell r="A1" t="str">
            <v>PHIẾU XỬ LÝ HỒ SƠ THANH TOÁN VƯỢT THẨM QUYỀN PD</v>
          </cell>
        </row>
      </sheetData>
      <sheetData sheetId="5378">
        <row r="1">
          <cell r="A1" t="str">
            <v>PHIẾU XỬ LÝ HỒ SƠ THANH TOÁN VƯỢT THẨM QUYỀN PD</v>
          </cell>
        </row>
      </sheetData>
      <sheetData sheetId="5379">
        <row r="1">
          <cell r="A1" t="str">
            <v>PHIẾU XỬ LÝ HỒ SƠ THANH TOÁN VƯỢT THẨM QUYỀN PD</v>
          </cell>
        </row>
      </sheetData>
      <sheetData sheetId="5380">
        <row r="1">
          <cell r="A1" t="str">
            <v>PHIẾU XỬ LÝ HỒ SƠ THANH TOÁN VƯỢT THẨM QUYỀN PD</v>
          </cell>
        </row>
      </sheetData>
      <sheetData sheetId="5381">
        <row r="1">
          <cell r="A1" t="str">
            <v>PHIẾU XỬ LÝ HỒ SƠ THANH TOÁN VƯỢT THẨM QUYỀN PD</v>
          </cell>
        </row>
      </sheetData>
      <sheetData sheetId="5382">
        <row r="1">
          <cell r="A1" t="str">
            <v>PHIẾU XỬ LÝ HỒ SƠ THANH TOÁN VƯỢT THẨM QUYỀN PD</v>
          </cell>
        </row>
      </sheetData>
      <sheetData sheetId="5383">
        <row r="1">
          <cell r="A1" t="str">
            <v>PHIẾU XỬ LÝ HỒ SƠ THANH TOÁN VƯỢT THẨM QUYỀN PD</v>
          </cell>
        </row>
      </sheetData>
      <sheetData sheetId="5384">
        <row r="1">
          <cell r="A1" t="str">
            <v>PHIẾU XỬ LÝ HỒ SƠ THANH TOÁN VƯỢT THẨM QUYỀN PD</v>
          </cell>
        </row>
      </sheetData>
      <sheetData sheetId="5385">
        <row r="1">
          <cell r="A1" t="str">
            <v>PHIẾU XỬ LÝ HỒ SƠ THANH TOÁN VƯỢT THẨM QUYỀN PD</v>
          </cell>
        </row>
      </sheetData>
      <sheetData sheetId="5386">
        <row r="1">
          <cell r="A1" t="str">
            <v>PHIẾU XỬ LÝ HỒ SƠ THANH TOÁN VƯỢT THẨM QUYỀN PD</v>
          </cell>
        </row>
      </sheetData>
      <sheetData sheetId="5387">
        <row r="1">
          <cell r="A1" t="str">
            <v>PHIẾU XỬ LÝ HỒ SƠ THANH TOÁN VƯỢT THẨM QUYỀN PD</v>
          </cell>
        </row>
      </sheetData>
      <sheetData sheetId="5388">
        <row r="1">
          <cell r="A1" t="str">
            <v>PHIẾU XỬ LÝ HỒ SƠ THANH TOÁN VƯỢT THẨM QUYỀN PD</v>
          </cell>
        </row>
      </sheetData>
      <sheetData sheetId="5389">
        <row r="1">
          <cell r="A1" t="str">
            <v>PHIẾU XỬ LÝ HỒ SƠ THANH TOÁN VƯỢT THẨM QUYỀN PD</v>
          </cell>
        </row>
      </sheetData>
      <sheetData sheetId="5390">
        <row r="1">
          <cell r="A1" t="str">
            <v>PHIẾU XỬ LÝ HỒ SƠ THANH TOÁN VƯỢT THẨM QUYỀN PD</v>
          </cell>
        </row>
      </sheetData>
      <sheetData sheetId="5391">
        <row r="1">
          <cell r="A1" t="str">
            <v>PHIẾU XỬ LÝ HỒ SƠ THANH TOÁN VƯỢT THẨM QUYỀN PD</v>
          </cell>
        </row>
      </sheetData>
      <sheetData sheetId="5392">
        <row r="1">
          <cell r="A1" t="str">
            <v>PHIẾU XỬ LÝ HỒ SƠ THANH TOÁN VƯỢT THẨM QUYỀN PD</v>
          </cell>
        </row>
      </sheetData>
      <sheetData sheetId="5393">
        <row r="1">
          <cell r="A1" t="str">
            <v>PHIẾU XỬ LÝ HỒ SƠ THANH TOÁN VƯỢT THẨM QUYỀN PD</v>
          </cell>
        </row>
      </sheetData>
      <sheetData sheetId="5394">
        <row r="1">
          <cell r="A1" t="str">
            <v>PHIẾU XỬ LÝ HỒ SƠ THANH TOÁN VƯỢT THẨM QUYỀN PD</v>
          </cell>
        </row>
      </sheetData>
      <sheetData sheetId="5395">
        <row r="1">
          <cell r="A1" t="str">
            <v>PHIẾU XỬ LÝ HỒ SƠ THANH TOÁN VƯỢT THẨM QUYỀN PD</v>
          </cell>
        </row>
      </sheetData>
      <sheetData sheetId="5396">
        <row r="1">
          <cell r="A1" t="str">
            <v>PHIẾU XỬ LÝ HỒ SƠ THANH TOÁN VƯỢT THẨM QUYỀN PD</v>
          </cell>
        </row>
      </sheetData>
      <sheetData sheetId="5397">
        <row r="1">
          <cell r="A1" t="str">
            <v>PHIẾU XỬ LÝ HỒ SƠ THANH TOÁN VƯỢT THẨM QUYỀN PD</v>
          </cell>
        </row>
      </sheetData>
      <sheetData sheetId="5398">
        <row r="1">
          <cell r="A1" t="str">
            <v>PHIẾU XỬ LÝ HỒ SƠ THANH TOÁN VƯỢT THẨM QUYỀN PD</v>
          </cell>
        </row>
      </sheetData>
      <sheetData sheetId="5399">
        <row r="1">
          <cell r="A1" t="str">
            <v>PHIẾU XỬ LÝ HỒ SƠ THANH TOÁN VƯỢT THẨM QUYỀN PD</v>
          </cell>
        </row>
      </sheetData>
      <sheetData sheetId="5400">
        <row r="1">
          <cell r="A1" t="str">
            <v>PHIẾU XỬ LÝ HỒ SƠ THANH TOÁN VƯỢT THẨM QUYỀN PD</v>
          </cell>
        </row>
      </sheetData>
      <sheetData sheetId="5401">
        <row r="1">
          <cell r="A1" t="str">
            <v>PHIẾU XỬ LÝ HỒ SƠ THANH TOÁN VƯỢT THẨM QUYỀN PD</v>
          </cell>
        </row>
      </sheetData>
      <sheetData sheetId="5402">
        <row r="1">
          <cell r="A1" t="str">
            <v>PHIẾU XỬ LÝ HỒ SƠ THANH TOÁN VƯỢT THẨM QUYỀN PD</v>
          </cell>
        </row>
      </sheetData>
      <sheetData sheetId="5403">
        <row r="1">
          <cell r="A1" t="str">
            <v>PHIẾU XỬ LÝ HỒ SƠ THANH TOÁN VƯỢT THẨM QUYỀN PD</v>
          </cell>
        </row>
      </sheetData>
      <sheetData sheetId="5404">
        <row r="1">
          <cell r="A1" t="str">
            <v>PHIẾU XỬ LÝ HỒ SƠ THANH TOÁN VƯỢT THẨM QUYỀN PD</v>
          </cell>
        </row>
      </sheetData>
      <sheetData sheetId="5405">
        <row r="1">
          <cell r="A1" t="str">
            <v>PHIẾU XỬ LÝ HỒ SƠ THANH TOÁN VƯỢT THẨM QUYỀN PD</v>
          </cell>
        </row>
      </sheetData>
      <sheetData sheetId="5406">
        <row r="1">
          <cell r="A1" t="str">
            <v>PHIẾU XỬ LÝ HỒ SƠ THANH TOÁN VƯỢT THẨM QUYỀN PD</v>
          </cell>
        </row>
      </sheetData>
      <sheetData sheetId="5407">
        <row r="1">
          <cell r="A1" t="str">
            <v>PHIẾU XỬ LÝ HỒ SƠ THANH TOÁN VƯỢT THẨM QUYỀN PD</v>
          </cell>
        </row>
      </sheetData>
      <sheetData sheetId="5408">
        <row r="1">
          <cell r="A1" t="str">
            <v>PHIẾU XỬ LÝ HỒ SƠ THANH TOÁN VƯỢT THẨM QUYỀN PD</v>
          </cell>
        </row>
      </sheetData>
      <sheetData sheetId="5409">
        <row r="1">
          <cell r="A1" t="str">
            <v>PHIẾU XỬ LÝ HỒ SƠ THANH TOÁN VƯỢT THẨM QUYỀN PD</v>
          </cell>
        </row>
      </sheetData>
      <sheetData sheetId="5410">
        <row r="1">
          <cell r="A1" t="str">
            <v>PHIẾU XỬ LÝ HỒ SƠ THANH TOÁN VƯỢT THẨM QUYỀN PD</v>
          </cell>
        </row>
      </sheetData>
      <sheetData sheetId="5411">
        <row r="1">
          <cell r="A1" t="str">
            <v>PHIẾU XỬ LÝ HỒ SƠ THANH TOÁN VƯỢT THẨM QUYỀN PD</v>
          </cell>
        </row>
      </sheetData>
      <sheetData sheetId="5412">
        <row r="1">
          <cell r="A1" t="str">
            <v>PHIẾU XỬ LÝ HỒ SƠ THANH TOÁN VƯỢT THẨM QUYỀN PD</v>
          </cell>
        </row>
      </sheetData>
      <sheetData sheetId="5413">
        <row r="1">
          <cell r="A1" t="str">
            <v>PHIẾU XỬ LÝ HỒ SƠ THANH TOÁN VƯỢT THẨM QUYỀN PD</v>
          </cell>
        </row>
      </sheetData>
      <sheetData sheetId="5414">
        <row r="1">
          <cell r="A1" t="str">
            <v>PHIẾU XỬ LÝ HỒ SƠ THANH TOÁN VƯỢT THẨM QUYỀN PD</v>
          </cell>
        </row>
      </sheetData>
      <sheetData sheetId="5415">
        <row r="1">
          <cell r="A1" t="str">
            <v>PHIẾU XỬ LÝ HỒ SƠ THANH TOÁN VƯỢT THẨM QUYỀN PD</v>
          </cell>
        </row>
      </sheetData>
      <sheetData sheetId="5416">
        <row r="1">
          <cell r="A1" t="str">
            <v>PHIẾU XỬ LÝ HỒ SƠ THANH TOÁN VƯỢT THẨM QUYỀN PD</v>
          </cell>
        </row>
      </sheetData>
      <sheetData sheetId="5417">
        <row r="1">
          <cell r="A1" t="str">
            <v>PHIẾU XỬ LÝ HỒ SƠ THANH TOÁN VƯỢT THẨM QUYỀN PD</v>
          </cell>
        </row>
      </sheetData>
      <sheetData sheetId="5418">
        <row r="1">
          <cell r="A1" t="str">
            <v>PHIẾU XỬ LÝ HỒ SƠ THANH TOÁN VƯỢT THẨM QUYỀN PD</v>
          </cell>
        </row>
      </sheetData>
      <sheetData sheetId="5419">
        <row r="1">
          <cell r="A1" t="str">
            <v>PHIẾU XỬ LÝ HỒ SƠ THANH TOÁN VƯỢT THẨM QUYỀN PD</v>
          </cell>
        </row>
      </sheetData>
      <sheetData sheetId="5420">
        <row r="1">
          <cell r="A1" t="str">
            <v>PHIẾU XỬ LÝ HỒ SƠ THANH TOÁN VƯỢT THẨM QUYỀN PD</v>
          </cell>
        </row>
      </sheetData>
      <sheetData sheetId="5421">
        <row r="1">
          <cell r="A1" t="str">
            <v>PHIẾU XỬ LÝ HỒ SƠ THANH TOÁN VƯỢT THẨM QUYỀN PD</v>
          </cell>
        </row>
      </sheetData>
      <sheetData sheetId="5422">
        <row r="1">
          <cell r="A1" t="str">
            <v>PHIẾU XỬ LÝ HỒ SƠ THANH TOÁN VƯỢT THẨM QUYỀN PD</v>
          </cell>
        </row>
      </sheetData>
      <sheetData sheetId="5423">
        <row r="1">
          <cell r="A1" t="str">
            <v>PHIẾU XỬ LÝ HỒ SƠ THANH TOÁN VƯỢT THẨM QUYỀN PD</v>
          </cell>
        </row>
      </sheetData>
      <sheetData sheetId="5424">
        <row r="1">
          <cell r="A1" t="str">
            <v>PHIẾU XỬ LÝ HỒ SƠ THANH TOÁN VƯỢT THẨM QUYỀN PD</v>
          </cell>
        </row>
      </sheetData>
      <sheetData sheetId="5425">
        <row r="1">
          <cell r="A1" t="str">
            <v>PHIẾU XỬ LÝ HỒ SƠ THANH TOÁN VƯỢT THẨM QUYỀN PD</v>
          </cell>
        </row>
      </sheetData>
      <sheetData sheetId="5426">
        <row r="1">
          <cell r="A1" t="str">
            <v>PHIẾU XỬ LÝ HỒ SƠ THANH TOÁN VƯỢT THẨM QUYỀN PD</v>
          </cell>
        </row>
      </sheetData>
      <sheetData sheetId="5427">
        <row r="1">
          <cell r="A1" t="str">
            <v>PHIẾU XỬ LÝ HỒ SƠ THANH TOÁN VƯỢT THẨM QUYỀN PD</v>
          </cell>
        </row>
      </sheetData>
      <sheetData sheetId="5428">
        <row r="1">
          <cell r="A1" t="str">
            <v>PHIẾU XỬ LÝ HỒ SƠ THANH TOÁN VƯỢT THẨM QUYỀN PD</v>
          </cell>
        </row>
      </sheetData>
      <sheetData sheetId="5429">
        <row r="1">
          <cell r="A1" t="str">
            <v>PHIẾU XỬ LÝ HỒ SƠ THANH TOÁN VƯỢT THẨM QUYỀN PD</v>
          </cell>
        </row>
      </sheetData>
      <sheetData sheetId="5430">
        <row r="1">
          <cell r="A1" t="str">
            <v>PHIẾU XỬ LÝ HỒ SƠ THANH TOÁN VƯỢT THẨM QUYỀN PD</v>
          </cell>
        </row>
      </sheetData>
      <sheetData sheetId="5431">
        <row r="1">
          <cell r="A1" t="str">
            <v>PHIẾU XỬ LÝ HỒ SƠ THANH TOÁN VƯỢT THẨM QUYỀN PD</v>
          </cell>
        </row>
      </sheetData>
      <sheetData sheetId="5432">
        <row r="1">
          <cell r="A1" t="str">
            <v>PHIẾU XỬ LÝ HỒ SƠ THANH TOÁN VƯỢT THẨM QUYỀN PD</v>
          </cell>
        </row>
      </sheetData>
      <sheetData sheetId="5433">
        <row r="1">
          <cell r="A1" t="str">
            <v>PHIẾU XỬ LÝ HỒ SƠ THANH TOÁN VƯỢT THẨM QUYỀN PD</v>
          </cell>
        </row>
      </sheetData>
      <sheetData sheetId="5434">
        <row r="1">
          <cell r="A1" t="str">
            <v>PHIẾU XỬ LÝ HỒ SƠ THANH TOÁN VƯỢT THẨM QUYỀN PD</v>
          </cell>
        </row>
      </sheetData>
      <sheetData sheetId="5435">
        <row r="1">
          <cell r="A1" t="str">
            <v>PHIẾU XỬ LÝ HỒ SƠ THANH TOÁN VƯỢT THẨM QUYỀN PD</v>
          </cell>
        </row>
      </sheetData>
      <sheetData sheetId="5436">
        <row r="1">
          <cell r="A1" t="str">
            <v>PHIẾU XỬ LÝ HỒ SƠ THANH TOÁN VƯỢT THẨM QUYỀN PD</v>
          </cell>
        </row>
      </sheetData>
      <sheetData sheetId="5437">
        <row r="1">
          <cell r="A1" t="str">
            <v>PHIẾU XỬ LÝ HỒ SƠ THANH TOÁN VƯỢT THẨM QUYỀN PD</v>
          </cell>
        </row>
      </sheetData>
      <sheetData sheetId="5438">
        <row r="1">
          <cell r="A1" t="str">
            <v>PHIẾU XỬ LÝ HỒ SƠ THANH TOÁN VƯỢT THẨM QUYỀN PD</v>
          </cell>
        </row>
      </sheetData>
      <sheetData sheetId="5439">
        <row r="1">
          <cell r="A1" t="str">
            <v>PHIẾU XỬ LÝ HỒ SƠ THANH TOÁN VƯỢT THẨM QUYỀN PD</v>
          </cell>
        </row>
      </sheetData>
      <sheetData sheetId="5440">
        <row r="1">
          <cell r="A1" t="str">
            <v>PHIẾU XỬ LÝ HỒ SƠ THANH TOÁN VƯỢT THẨM QUYỀN PD</v>
          </cell>
        </row>
      </sheetData>
      <sheetData sheetId="5441">
        <row r="1">
          <cell r="A1" t="str">
            <v>PHIẾU XỬ LÝ HỒ SƠ THANH TOÁN VƯỢT THẨM QUYỀN PD</v>
          </cell>
        </row>
      </sheetData>
      <sheetData sheetId="5442">
        <row r="1">
          <cell r="A1" t="str">
            <v>PHIẾU XỬ LÝ HỒ SƠ THANH TOÁN VƯỢT THẨM QUYỀN PD</v>
          </cell>
        </row>
      </sheetData>
      <sheetData sheetId="5443">
        <row r="1">
          <cell r="A1" t="str">
            <v>PHIẾU XỬ LÝ HỒ SƠ THANH TOÁN VƯỢT THẨM QUYỀN PD</v>
          </cell>
        </row>
      </sheetData>
      <sheetData sheetId="5444">
        <row r="1">
          <cell r="A1" t="str">
            <v>PHIẾU XỬ LÝ HỒ SƠ THANH TOÁN VƯỢT THẨM QUYỀN PD</v>
          </cell>
        </row>
      </sheetData>
      <sheetData sheetId="5445">
        <row r="1">
          <cell r="A1" t="str">
            <v>PHIẾU XỬ LÝ HỒ SƠ THANH TOÁN VƯỢT THẨM QUYỀN PD</v>
          </cell>
        </row>
      </sheetData>
      <sheetData sheetId="5446">
        <row r="1">
          <cell r="A1" t="str">
            <v>PHIẾU XỬ LÝ HỒ SƠ THANH TOÁN VƯỢT THẨM QUYỀN PD</v>
          </cell>
        </row>
      </sheetData>
      <sheetData sheetId="5447">
        <row r="1">
          <cell r="A1" t="str">
            <v>PHIẾU XỬ LÝ HỒ SƠ THANH TOÁN VƯỢT THẨM QUYỀN PD</v>
          </cell>
        </row>
      </sheetData>
      <sheetData sheetId="5448">
        <row r="1">
          <cell r="A1" t="str">
            <v>PHIẾU XỬ LÝ HỒ SƠ THANH TOÁN VƯỢT THẨM QUYỀN PD</v>
          </cell>
        </row>
      </sheetData>
      <sheetData sheetId="5449">
        <row r="1">
          <cell r="A1" t="str">
            <v>PHIẾU XỬ LÝ HỒ SƠ THANH TOÁN VƯỢT THẨM QUYỀN PD</v>
          </cell>
        </row>
      </sheetData>
      <sheetData sheetId="5450">
        <row r="1">
          <cell r="A1" t="str">
            <v>PHIẾU XỬ LÝ HỒ SƠ THANH TOÁN VƯỢT THẨM QUYỀN PD</v>
          </cell>
        </row>
      </sheetData>
      <sheetData sheetId="5451">
        <row r="1">
          <cell r="A1" t="str">
            <v>PHIẾU XỬ LÝ HỒ SƠ THANH TOÁN VƯỢT THẨM QUYỀN PD</v>
          </cell>
        </row>
      </sheetData>
      <sheetData sheetId="5452">
        <row r="1">
          <cell r="A1" t="str">
            <v>PHIẾU XỬ LÝ HỒ SƠ THANH TOÁN VƯỢT THẨM QUYỀN PD</v>
          </cell>
        </row>
      </sheetData>
      <sheetData sheetId="5453">
        <row r="1">
          <cell r="A1" t="str">
            <v>PHIẾU XỬ LÝ HỒ SƠ THANH TOÁN VƯỢT THẨM QUYỀN PD</v>
          </cell>
        </row>
      </sheetData>
      <sheetData sheetId="5454">
        <row r="1">
          <cell r="A1" t="str">
            <v>PHIẾU XỬ LÝ HỒ SƠ THANH TOÁN VƯỢT THẨM QUYỀN PD</v>
          </cell>
        </row>
      </sheetData>
      <sheetData sheetId="5455">
        <row r="1">
          <cell r="A1" t="str">
            <v>PHIẾU XỬ LÝ HỒ SƠ THANH TOÁN VƯỢT THẨM QUYỀN PD</v>
          </cell>
        </row>
      </sheetData>
      <sheetData sheetId="5456">
        <row r="1">
          <cell r="A1" t="str">
            <v>PHIẾU XỬ LÝ HỒ SƠ THANH TOÁN VƯỢT THẨM QUYỀN PD</v>
          </cell>
        </row>
      </sheetData>
      <sheetData sheetId="5457">
        <row r="1">
          <cell r="A1" t="str">
            <v>PHIẾU XỬ LÝ HỒ SƠ THANH TOÁN VƯỢT THẨM QUYỀN PD</v>
          </cell>
        </row>
      </sheetData>
      <sheetData sheetId="5458">
        <row r="1">
          <cell r="A1" t="str">
            <v>PHIẾU XỬ LÝ HỒ SƠ THANH TOÁN VƯỢT THẨM QUYỀN PD</v>
          </cell>
        </row>
      </sheetData>
      <sheetData sheetId="5459">
        <row r="1">
          <cell r="A1" t="str">
            <v>PHIẾU XỬ LÝ HỒ SƠ THANH TOÁN VƯỢT THẨM QUYỀN PD</v>
          </cell>
        </row>
      </sheetData>
      <sheetData sheetId="5460">
        <row r="1">
          <cell r="A1" t="str">
            <v>PHIẾU XỬ LÝ HỒ SƠ THANH TOÁN VƯỢT THẨM QUYỀN PD</v>
          </cell>
        </row>
      </sheetData>
      <sheetData sheetId="5461">
        <row r="1">
          <cell r="A1" t="str">
            <v>PHIẾU XỬ LÝ HỒ SƠ THANH TOÁN VƯỢT THẨM QUYỀN PD</v>
          </cell>
        </row>
      </sheetData>
      <sheetData sheetId="5462">
        <row r="1">
          <cell r="A1" t="str">
            <v>PHIẾU XỬ LÝ HỒ SƠ THANH TOÁN VƯỢT THẨM QUYỀN PD</v>
          </cell>
        </row>
      </sheetData>
      <sheetData sheetId="5463">
        <row r="1">
          <cell r="A1" t="str">
            <v>PHIẾU XỬ LÝ HỒ SƠ THANH TOÁN VƯỢT THẨM QUYỀN PD</v>
          </cell>
        </row>
      </sheetData>
      <sheetData sheetId="5464">
        <row r="1">
          <cell r="A1" t="str">
            <v>PHIẾU XỬ LÝ HỒ SƠ THANH TOÁN VƯỢT THẨM QUYỀN PD</v>
          </cell>
        </row>
      </sheetData>
      <sheetData sheetId="5465">
        <row r="1">
          <cell r="A1" t="str">
            <v>PHIẾU XỬ LÝ HỒ SƠ THANH TOÁN VƯỢT THẨM QUYỀN PD</v>
          </cell>
        </row>
      </sheetData>
      <sheetData sheetId="5466">
        <row r="1">
          <cell r="A1" t="str">
            <v>PHIẾU XỬ LÝ HỒ SƠ THANH TOÁN VƯỢT THẨM QUYỀN PD</v>
          </cell>
        </row>
      </sheetData>
      <sheetData sheetId="5467">
        <row r="1">
          <cell r="A1" t="str">
            <v>PHIẾU XỬ LÝ HỒ SƠ THANH TOÁN VƯỢT THẨM QUYỀN PD</v>
          </cell>
        </row>
      </sheetData>
      <sheetData sheetId="5468">
        <row r="1">
          <cell r="A1" t="str">
            <v>PHIẾU XỬ LÝ HỒ SƠ THANH TOÁN VƯỢT THẨM QUYỀN PD</v>
          </cell>
        </row>
      </sheetData>
      <sheetData sheetId="5469">
        <row r="1">
          <cell r="A1" t="str">
            <v>PHIẾU XỬ LÝ HỒ SƠ THANH TOÁN VƯỢT THẨM QUYỀN PD</v>
          </cell>
        </row>
      </sheetData>
      <sheetData sheetId="5470">
        <row r="1">
          <cell r="A1" t="str">
            <v>PHIẾU XỬ LÝ HỒ SƠ THANH TOÁN VƯỢT THẨM QUYỀN PD</v>
          </cell>
        </row>
      </sheetData>
      <sheetData sheetId="5471">
        <row r="1">
          <cell r="A1" t="str">
            <v>PHIẾU XỬ LÝ HỒ SƠ THANH TOÁN VƯỢT THẨM QUYỀN PD</v>
          </cell>
        </row>
      </sheetData>
      <sheetData sheetId="5472">
        <row r="1">
          <cell r="A1" t="str">
            <v>PHIẾU XỬ LÝ HỒ SƠ THANH TOÁN VƯỢT THẨM QUYỀN PD</v>
          </cell>
        </row>
      </sheetData>
      <sheetData sheetId="5473">
        <row r="1">
          <cell r="A1" t="str">
            <v>PHIẾU XỬ LÝ HỒ SƠ THANH TOÁN VƯỢT THẨM QUYỀN PD</v>
          </cell>
        </row>
      </sheetData>
      <sheetData sheetId="5474">
        <row r="1">
          <cell r="A1" t="str">
            <v>PHIẾU XỬ LÝ HỒ SƠ THANH TOÁN VƯỢT THẨM QUYỀN PD</v>
          </cell>
        </row>
      </sheetData>
      <sheetData sheetId="5475">
        <row r="1">
          <cell r="A1" t="str">
            <v>PHIẾU XỬ LÝ HỒ SƠ THANH TOÁN VƯỢT THẨM QUYỀN PD</v>
          </cell>
        </row>
      </sheetData>
      <sheetData sheetId="5476">
        <row r="1">
          <cell r="A1" t="str">
            <v>PHIẾU XỬ LÝ HỒ SƠ THANH TOÁN VƯỢT THẨM QUYỀN PD</v>
          </cell>
        </row>
      </sheetData>
      <sheetData sheetId="5477">
        <row r="1">
          <cell r="A1" t="str">
            <v>PHIẾU XỬ LÝ HỒ SƠ THANH TOÁN VƯỢT THẨM QUYỀN PD</v>
          </cell>
        </row>
      </sheetData>
      <sheetData sheetId="5478">
        <row r="1">
          <cell r="A1" t="str">
            <v>PHIẾU XỬ LÝ HỒ SƠ THANH TOÁN VƯỢT THẨM QUYỀN PD</v>
          </cell>
        </row>
      </sheetData>
      <sheetData sheetId="5479">
        <row r="1">
          <cell r="A1" t="str">
            <v>PHIẾU XỬ LÝ HỒ SƠ THANH TOÁN VƯỢT THẨM QUYỀN PD</v>
          </cell>
        </row>
      </sheetData>
      <sheetData sheetId="5480">
        <row r="1">
          <cell r="A1" t="str">
            <v>PHIẾU XỬ LÝ HỒ SƠ THANH TOÁN VƯỢT THẨM QUYỀN PD</v>
          </cell>
        </row>
      </sheetData>
      <sheetData sheetId="5481">
        <row r="1">
          <cell r="A1" t="str">
            <v>PHIẾU XỬ LÝ HỒ SƠ THANH TOÁN VƯỢT THẨM QUYỀN PD</v>
          </cell>
        </row>
      </sheetData>
      <sheetData sheetId="5482">
        <row r="1">
          <cell r="A1" t="str">
            <v>PHIẾU XỬ LÝ HỒ SƠ THANH TOÁN VƯỢT THẨM QUYỀN PD</v>
          </cell>
        </row>
      </sheetData>
      <sheetData sheetId="5483">
        <row r="1">
          <cell r="A1" t="str">
            <v>PHIẾU XỬ LÝ HỒ SƠ THANH TOÁN VƯỢT THẨM QUYỀN PD</v>
          </cell>
        </row>
      </sheetData>
      <sheetData sheetId="5484">
        <row r="1">
          <cell r="A1" t="str">
            <v>PHIẾU XỬ LÝ HỒ SƠ THANH TOÁN VƯỢT THẨM QUYỀN PD</v>
          </cell>
        </row>
      </sheetData>
      <sheetData sheetId="5485">
        <row r="1">
          <cell r="A1" t="str">
            <v>PHIẾU XỬ LÝ HỒ SƠ THANH TOÁN VƯỢT THẨM QUYỀN PD</v>
          </cell>
        </row>
      </sheetData>
      <sheetData sheetId="5486">
        <row r="1">
          <cell r="A1" t="str">
            <v>PHIẾU XỬ LÝ HỒ SƠ THANH TOÁN VƯỢT THẨM QUYỀN PD</v>
          </cell>
        </row>
      </sheetData>
      <sheetData sheetId="5487">
        <row r="1">
          <cell r="A1" t="str">
            <v>PHIẾU XỬ LÝ HỒ SƠ THANH TOÁN VƯỢT THẨM QUYỀN PD</v>
          </cell>
        </row>
      </sheetData>
      <sheetData sheetId="5488">
        <row r="1">
          <cell r="A1" t="str">
            <v>PHIẾU XỬ LÝ HỒ SƠ THANH TOÁN VƯỢT THẨM QUYỀN PD</v>
          </cell>
        </row>
      </sheetData>
      <sheetData sheetId="5489">
        <row r="1">
          <cell r="A1" t="str">
            <v>PHIẾU XỬ LÝ HỒ SƠ THANH TOÁN VƯỢT THẨM QUYỀN PD</v>
          </cell>
        </row>
      </sheetData>
      <sheetData sheetId="5490">
        <row r="1">
          <cell r="A1" t="str">
            <v>PHIẾU XỬ LÝ HỒ SƠ THANH TOÁN VƯỢT THẨM QUYỀN PD</v>
          </cell>
        </row>
      </sheetData>
      <sheetData sheetId="5491">
        <row r="1">
          <cell r="A1" t="str">
            <v>PHIẾU XỬ LÝ HỒ SƠ THANH TOÁN VƯỢT THẨM QUYỀN PD</v>
          </cell>
        </row>
      </sheetData>
      <sheetData sheetId="5492">
        <row r="1">
          <cell r="A1" t="str">
            <v>PHIẾU XỬ LÝ HỒ SƠ THANH TOÁN VƯỢT THẨM QUYỀN PD</v>
          </cell>
        </row>
      </sheetData>
      <sheetData sheetId="5493">
        <row r="1">
          <cell r="A1" t="str">
            <v>PHIẾU XỬ LÝ HỒ SƠ THANH TOÁN VƯỢT THẨM QUYỀN PD</v>
          </cell>
        </row>
      </sheetData>
      <sheetData sheetId="5494">
        <row r="1">
          <cell r="A1" t="str">
            <v>PHIẾU XỬ LÝ HỒ SƠ THANH TOÁN VƯỢT THẨM QUYỀN PD</v>
          </cell>
        </row>
      </sheetData>
      <sheetData sheetId="5495">
        <row r="1">
          <cell r="A1" t="str">
            <v>PHIẾU XỬ LÝ HỒ SƠ THANH TOÁN VƯỢT THẨM QUYỀN PD</v>
          </cell>
        </row>
      </sheetData>
      <sheetData sheetId="5496">
        <row r="1">
          <cell r="A1" t="str">
            <v>PHIẾU XỬ LÝ HỒ SƠ THANH TOÁN VƯỢT THẨM QUYỀN PD</v>
          </cell>
        </row>
      </sheetData>
      <sheetData sheetId="5497">
        <row r="1">
          <cell r="A1" t="str">
            <v>PHIẾU XỬ LÝ HỒ SƠ THANH TOÁN VƯỢT THẨM QUYỀN PD</v>
          </cell>
        </row>
      </sheetData>
      <sheetData sheetId="5498">
        <row r="1">
          <cell r="A1" t="str">
            <v>PHIẾU XỬ LÝ HỒ SƠ THANH TOÁN VƯỢT THẨM QUYỀN PD</v>
          </cell>
        </row>
      </sheetData>
      <sheetData sheetId="5499">
        <row r="1">
          <cell r="A1" t="str">
            <v>PHIẾU XỬ LÝ HỒ SƠ THANH TOÁN VƯỢT THẨM QUYỀN PD</v>
          </cell>
        </row>
      </sheetData>
      <sheetData sheetId="5500">
        <row r="1">
          <cell r="A1" t="str">
            <v>PHIẾU XỬ LÝ HỒ SƠ THANH TOÁN VƯỢT THẨM QUYỀN PD</v>
          </cell>
        </row>
      </sheetData>
      <sheetData sheetId="5501">
        <row r="1">
          <cell r="A1" t="str">
            <v>PHIẾU XỬ LÝ HỒ SƠ THANH TOÁN VƯỢT THẨM QUYỀN PD</v>
          </cell>
        </row>
      </sheetData>
      <sheetData sheetId="5502">
        <row r="1">
          <cell r="A1" t="str">
            <v>PHIẾU XỬ LÝ HỒ SƠ THANH TOÁN VƯỢT THẨM QUYỀN PD</v>
          </cell>
        </row>
      </sheetData>
      <sheetData sheetId="5503">
        <row r="1">
          <cell r="A1" t="str">
            <v>PHIẾU XỬ LÝ HỒ SƠ THANH TOÁN VƯỢT THẨM QUYỀN PD</v>
          </cell>
        </row>
      </sheetData>
      <sheetData sheetId="5504">
        <row r="1">
          <cell r="A1" t="str">
            <v>PHIẾU XỬ LÝ HỒ SƠ THANH TOÁN VƯỢT THẨM QUYỀN PD</v>
          </cell>
        </row>
      </sheetData>
      <sheetData sheetId="5505">
        <row r="1">
          <cell r="A1" t="str">
            <v>PHIẾU XỬ LÝ HỒ SƠ THANH TOÁN VƯỢT THẨM QUYỀN PD</v>
          </cell>
        </row>
      </sheetData>
      <sheetData sheetId="5506">
        <row r="1">
          <cell r="A1" t="str">
            <v>PHIẾU XỬ LÝ HỒ SƠ THANH TOÁN VƯỢT THẨM QUYỀN PD</v>
          </cell>
        </row>
      </sheetData>
      <sheetData sheetId="5507">
        <row r="1">
          <cell r="A1" t="str">
            <v>PHIẾU XỬ LÝ HỒ SƠ THANH TOÁN VƯỢT THẨM QUYỀN PD</v>
          </cell>
        </row>
      </sheetData>
      <sheetData sheetId="5508">
        <row r="1">
          <cell r="A1" t="str">
            <v>PHIẾU XỬ LÝ HỒ SƠ THANH TOÁN VƯỢT THẨM QUYỀN PD</v>
          </cell>
        </row>
      </sheetData>
      <sheetData sheetId="5509">
        <row r="1">
          <cell r="A1" t="str">
            <v>PHIẾU XỬ LÝ HỒ SƠ THANH TOÁN VƯỢT THẨM QUYỀN PD</v>
          </cell>
        </row>
      </sheetData>
      <sheetData sheetId="5510">
        <row r="1">
          <cell r="A1" t="str">
            <v>PHIẾU XỬ LÝ HỒ SƠ THANH TOÁN VƯỢT THẨM QUYỀN PD</v>
          </cell>
        </row>
      </sheetData>
      <sheetData sheetId="5511">
        <row r="1">
          <cell r="A1" t="str">
            <v>PHIẾU XỬ LÝ HỒ SƠ THANH TOÁN VƯỢT THẨM QUYỀN PD</v>
          </cell>
        </row>
      </sheetData>
      <sheetData sheetId="5512">
        <row r="1">
          <cell r="A1" t="str">
            <v>PHIẾU XỬ LÝ HỒ SƠ THANH TOÁN VƯỢT THẨM QUYỀN PD</v>
          </cell>
        </row>
      </sheetData>
      <sheetData sheetId="5513">
        <row r="1">
          <cell r="A1" t="str">
            <v>PHIẾU XỬ LÝ HỒ SƠ THANH TOÁN VƯỢT THẨM QUYỀN PD</v>
          </cell>
        </row>
      </sheetData>
      <sheetData sheetId="5514">
        <row r="1">
          <cell r="A1" t="str">
            <v>PHIẾU XỬ LÝ HỒ SƠ THANH TOÁN VƯỢT THẨM QUYỀN PD</v>
          </cell>
        </row>
      </sheetData>
      <sheetData sheetId="5515">
        <row r="1">
          <cell r="A1" t="str">
            <v>PHIẾU XỬ LÝ HỒ SƠ THANH TOÁN VƯỢT THẨM QUYỀN PD</v>
          </cell>
        </row>
      </sheetData>
      <sheetData sheetId="5516">
        <row r="1">
          <cell r="A1" t="str">
            <v>PHIẾU XỬ LÝ HỒ SƠ THANH TOÁN VƯỢT THẨM QUYỀN PD</v>
          </cell>
        </row>
      </sheetData>
      <sheetData sheetId="5517">
        <row r="1">
          <cell r="A1" t="str">
            <v>PHIẾU XỬ LÝ HỒ SƠ THANH TOÁN VƯỢT THẨM QUYỀN PD</v>
          </cell>
        </row>
      </sheetData>
      <sheetData sheetId="5518">
        <row r="1">
          <cell r="A1" t="str">
            <v>PHIẾU XỬ LÝ HỒ SƠ THANH TOÁN VƯỢT THẨM QUYỀN PD</v>
          </cell>
        </row>
      </sheetData>
      <sheetData sheetId="5519">
        <row r="1">
          <cell r="A1" t="str">
            <v>PHIẾU XỬ LÝ HỒ SƠ THANH TOÁN VƯỢT THẨM QUYỀN PD</v>
          </cell>
        </row>
      </sheetData>
      <sheetData sheetId="5520">
        <row r="1">
          <cell r="A1" t="str">
            <v>PHIẾU XỬ LÝ HỒ SƠ THANH TOÁN VƯỢT THẨM QUYỀN PD</v>
          </cell>
        </row>
      </sheetData>
      <sheetData sheetId="5521">
        <row r="1">
          <cell r="A1" t="str">
            <v>PHIẾU XỬ LÝ HỒ SƠ THANH TOÁN VƯỢT THẨM QUYỀN PD</v>
          </cell>
        </row>
      </sheetData>
      <sheetData sheetId="5522">
        <row r="1">
          <cell r="A1" t="str">
            <v>PHIẾU XỬ LÝ HỒ SƠ THANH TOÁN VƯỢT THẨM QUYỀN PD</v>
          </cell>
        </row>
      </sheetData>
      <sheetData sheetId="5523">
        <row r="1">
          <cell r="A1" t="str">
            <v>PHIẾU XỬ LÝ HỒ SƠ THANH TOÁN VƯỢT THẨM QUYỀN PD</v>
          </cell>
        </row>
      </sheetData>
      <sheetData sheetId="5524">
        <row r="1">
          <cell r="A1" t="str">
            <v>PHIẾU XỬ LÝ HỒ SƠ THANH TOÁN VƯỢT THẨM QUYỀN PD</v>
          </cell>
        </row>
      </sheetData>
      <sheetData sheetId="5525">
        <row r="1">
          <cell r="A1" t="str">
            <v>PHIẾU XỬ LÝ HỒ SƠ THANH TOÁN VƯỢT THẨM QUYỀN PD</v>
          </cell>
        </row>
      </sheetData>
      <sheetData sheetId="5526">
        <row r="1">
          <cell r="A1" t="str">
            <v>PHIẾU XỬ LÝ HỒ SƠ THANH TOÁN VƯỢT THẨM QUYỀN PD</v>
          </cell>
        </row>
      </sheetData>
      <sheetData sheetId="5527">
        <row r="1">
          <cell r="A1" t="str">
            <v>PHIẾU XỬ LÝ HỒ SƠ THANH TOÁN VƯỢT THẨM QUYỀN PD</v>
          </cell>
        </row>
      </sheetData>
      <sheetData sheetId="5528">
        <row r="1">
          <cell r="A1" t="str">
            <v>PHIẾU XỬ LÝ HỒ SƠ THANH TOÁN VƯỢT THẨM QUYỀN PD</v>
          </cell>
        </row>
      </sheetData>
      <sheetData sheetId="5529">
        <row r="1">
          <cell r="A1" t="str">
            <v>PHIẾU XỬ LÝ HỒ SƠ THANH TOÁN VƯỢT THẨM QUYỀN PD</v>
          </cell>
        </row>
      </sheetData>
      <sheetData sheetId="5530">
        <row r="1">
          <cell r="A1" t="str">
            <v>PHIẾU XỬ LÝ HỒ SƠ THANH TOÁN VƯỢT THẨM QUYỀN PD</v>
          </cell>
        </row>
      </sheetData>
      <sheetData sheetId="5531">
        <row r="1">
          <cell r="A1" t="str">
            <v>PHIẾU XỬ LÝ HỒ SƠ THANH TOÁN VƯỢT THẨM QUYỀN PD</v>
          </cell>
        </row>
      </sheetData>
      <sheetData sheetId="5532">
        <row r="1">
          <cell r="A1" t="str">
            <v>PHIẾU XỬ LÝ HỒ SƠ THANH TOÁN VƯỢT THẨM QUYỀN PD</v>
          </cell>
        </row>
      </sheetData>
      <sheetData sheetId="5533">
        <row r="1">
          <cell r="A1" t="str">
            <v>PHIẾU XỬ LÝ HỒ SƠ THANH TOÁN VƯỢT THẨM QUYỀN PD</v>
          </cell>
        </row>
      </sheetData>
      <sheetData sheetId="5534">
        <row r="1">
          <cell r="A1" t="str">
            <v>PHIẾU XỬ LÝ HỒ SƠ THANH TOÁN VƯỢT THẨM QUYỀN PD</v>
          </cell>
        </row>
      </sheetData>
      <sheetData sheetId="5535">
        <row r="1">
          <cell r="A1" t="str">
            <v>PHIẾU XỬ LÝ HỒ SƠ THANH TOÁN VƯỢT THẨM QUYỀN PD</v>
          </cell>
        </row>
      </sheetData>
      <sheetData sheetId="5536">
        <row r="1">
          <cell r="A1" t="str">
            <v>PHIẾU XỬ LÝ HỒ SƠ THANH TOÁN VƯỢT THẨM QUYỀN PD</v>
          </cell>
        </row>
      </sheetData>
      <sheetData sheetId="5537">
        <row r="1">
          <cell r="A1" t="str">
            <v>PHIẾU XỬ LÝ HỒ SƠ THANH TOÁN VƯỢT THẨM QUYỀN PD</v>
          </cell>
        </row>
      </sheetData>
      <sheetData sheetId="5538">
        <row r="1">
          <cell r="A1" t="str">
            <v>PHIẾU XỬ LÝ HỒ SƠ THANH TOÁN VƯỢT THẨM QUYỀN PD</v>
          </cell>
        </row>
      </sheetData>
      <sheetData sheetId="5539">
        <row r="1">
          <cell r="A1" t="str">
            <v>PHIẾU XỬ LÝ HỒ SƠ THANH TOÁN VƯỢT THẨM QUYỀN PD</v>
          </cell>
        </row>
      </sheetData>
      <sheetData sheetId="5540">
        <row r="1">
          <cell r="A1" t="str">
            <v>PHIẾU XỬ LÝ HỒ SƠ THANH TOÁN VƯỢT THẨM QUYỀN PD</v>
          </cell>
        </row>
      </sheetData>
      <sheetData sheetId="5541">
        <row r="1">
          <cell r="A1" t="str">
            <v>PHIẾU XỬ LÝ HỒ SƠ THANH TOÁN VƯỢT THẨM QUYỀN PD</v>
          </cell>
        </row>
      </sheetData>
      <sheetData sheetId="5542">
        <row r="1">
          <cell r="A1" t="str">
            <v>PHIẾU XỬ LÝ HỒ SƠ THANH TOÁN VƯỢT THẨM QUYỀN PD</v>
          </cell>
        </row>
      </sheetData>
      <sheetData sheetId="5543">
        <row r="1">
          <cell r="A1" t="str">
            <v>PHIẾU XỬ LÝ HỒ SƠ THANH TOÁN VƯỢT THẨM QUYỀN PD</v>
          </cell>
        </row>
      </sheetData>
      <sheetData sheetId="5544">
        <row r="1">
          <cell r="A1" t="str">
            <v>PHIẾU XỬ LÝ HỒ SƠ THANH TOÁN VƯỢT THẨM QUYỀN PD</v>
          </cell>
        </row>
      </sheetData>
      <sheetData sheetId="5545">
        <row r="1">
          <cell r="A1" t="str">
            <v>PHIẾU XỬ LÝ HỒ SƠ THANH TOÁN VƯỢT THẨM QUYỀN PD</v>
          </cell>
        </row>
      </sheetData>
      <sheetData sheetId="5546">
        <row r="1">
          <cell r="A1" t="str">
            <v>PHIẾU XỬ LÝ HỒ SƠ THANH TOÁN VƯỢT THẨM QUYỀN PD</v>
          </cell>
        </row>
      </sheetData>
      <sheetData sheetId="5547">
        <row r="1">
          <cell r="A1" t="str">
            <v>PHIẾU XỬ LÝ HỒ SƠ THANH TOÁN VƯỢT THẨM QUYỀN PD</v>
          </cell>
        </row>
      </sheetData>
      <sheetData sheetId="5548">
        <row r="1">
          <cell r="A1" t="str">
            <v>PHIẾU XỬ LÝ HỒ SƠ THANH TOÁN VƯỢT THẨM QUYỀN PD</v>
          </cell>
        </row>
      </sheetData>
      <sheetData sheetId="5549">
        <row r="1">
          <cell r="A1" t="str">
            <v>PHIẾU XỬ LÝ HỒ SƠ THANH TOÁN VƯỢT THẨM QUYỀN PD</v>
          </cell>
        </row>
      </sheetData>
      <sheetData sheetId="5550">
        <row r="1">
          <cell r="A1" t="str">
            <v>PHIẾU XỬ LÝ HỒ SƠ THANH TOÁN VƯỢT THẨM QUYỀN PD</v>
          </cell>
        </row>
      </sheetData>
      <sheetData sheetId="5551">
        <row r="1">
          <cell r="A1" t="str">
            <v>PHIẾU XỬ LÝ HỒ SƠ THANH TOÁN VƯỢT THẨM QUYỀN PD</v>
          </cell>
        </row>
      </sheetData>
      <sheetData sheetId="5552">
        <row r="1">
          <cell r="A1" t="str">
            <v>PHIẾU XỬ LÝ HỒ SƠ THANH TOÁN VƯỢT THẨM QUYỀN PD</v>
          </cell>
        </row>
      </sheetData>
      <sheetData sheetId="5553">
        <row r="1">
          <cell r="A1" t="str">
            <v>PHIẾU XỬ LÝ HỒ SƠ THANH TOÁN VƯỢT THẨM QUYỀN PD</v>
          </cell>
        </row>
      </sheetData>
      <sheetData sheetId="5554">
        <row r="1">
          <cell r="A1" t="str">
            <v>PHIẾU XỬ LÝ HỒ SƠ THANH TOÁN VƯỢT THẨM QUYỀN PD</v>
          </cell>
        </row>
      </sheetData>
      <sheetData sheetId="5555">
        <row r="1">
          <cell r="A1" t="str">
            <v>PHIẾU XỬ LÝ HỒ SƠ THANH TOÁN VƯỢT THẨM QUYỀN PD</v>
          </cell>
        </row>
      </sheetData>
      <sheetData sheetId="5556">
        <row r="1">
          <cell r="A1" t="str">
            <v>PHIẾU XỬ LÝ HỒ SƠ THANH TOÁN VƯỢT THẨM QUYỀN PD</v>
          </cell>
        </row>
      </sheetData>
      <sheetData sheetId="5557">
        <row r="1">
          <cell r="A1" t="str">
            <v>PHIẾU XỬ LÝ HỒ SƠ THANH TOÁN VƯỢT THẨM QUYỀN PD</v>
          </cell>
        </row>
      </sheetData>
      <sheetData sheetId="5558">
        <row r="1">
          <cell r="A1" t="str">
            <v>PHIẾU XỬ LÝ HỒ SƠ THANH TOÁN VƯỢT THẨM QUYỀN PD</v>
          </cell>
        </row>
      </sheetData>
      <sheetData sheetId="5559">
        <row r="1">
          <cell r="A1" t="str">
            <v>PHIẾU XỬ LÝ HỒ SƠ THANH TOÁN VƯỢT THẨM QUYỀN PD</v>
          </cell>
        </row>
      </sheetData>
      <sheetData sheetId="5560">
        <row r="1">
          <cell r="A1" t="str">
            <v>PHIẾU XỬ LÝ HỒ SƠ THANH TOÁN VƯỢT THẨM QUYỀN PD</v>
          </cell>
        </row>
      </sheetData>
      <sheetData sheetId="5561">
        <row r="1">
          <cell r="A1" t="str">
            <v>PHIẾU XỬ LÝ HỒ SƠ THANH TOÁN VƯỢT THẨM QUYỀN PD</v>
          </cell>
        </row>
      </sheetData>
      <sheetData sheetId="5562">
        <row r="1">
          <cell r="A1" t="str">
            <v>PHIẾU XỬ LÝ HỒ SƠ THANH TOÁN VƯỢT THẨM QUYỀN PD</v>
          </cell>
        </row>
      </sheetData>
      <sheetData sheetId="5563">
        <row r="1">
          <cell r="A1" t="str">
            <v>PHIẾU XỬ LÝ HỒ SƠ THANH TOÁN VƯỢT THẨM QUYỀN PD</v>
          </cell>
        </row>
      </sheetData>
      <sheetData sheetId="5564">
        <row r="1">
          <cell r="A1" t="str">
            <v>PHIẾU XỬ LÝ HỒ SƠ THANH TOÁN VƯỢT THẨM QUYỀN PD</v>
          </cell>
        </row>
      </sheetData>
      <sheetData sheetId="5565">
        <row r="1">
          <cell r="A1" t="str">
            <v>PHIẾU XỬ LÝ HỒ SƠ THANH TOÁN VƯỢT THẨM QUYỀN PD</v>
          </cell>
        </row>
      </sheetData>
      <sheetData sheetId="5566">
        <row r="1">
          <cell r="A1" t="str">
            <v>PHIẾU XỬ LÝ HỒ SƠ THANH TOÁN VƯỢT THẨM QUYỀN PD</v>
          </cell>
        </row>
      </sheetData>
      <sheetData sheetId="5567">
        <row r="1">
          <cell r="A1" t="str">
            <v>PHIẾU XỬ LÝ HỒ SƠ THANH TOÁN VƯỢT THẨM QUYỀN PD</v>
          </cell>
        </row>
      </sheetData>
      <sheetData sheetId="5568">
        <row r="1">
          <cell r="A1" t="str">
            <v>PHIẾU XỬ LÝ HỒ SƠ THANH TOÁN VƯỢT THẨM QUYỀN PD</v>
          </cell>
        </row>
      </sheetData>
      <sheetData sheetId="5569">
        <row r="1">
          <cell r="A1" t="str">
            <v>PHIẾU XỬ LÝ HỒ SƠ THANH TOÁN VƯỢT THẨM QUYỀN PD</v>
          </cell>
        </row>
      </sheetData>
      <sheetData sheetId="5570">
        <row r="1">
          <cell r="A1" t="str">
            <v>PHIẾU XỬ LÝ HỒ SƠ THANH TOÁN VƯỢT THẨM QUYỀN PD</v>
          </cell>
        </row>
      </sheetData>
      <sheetData sheetId="5571">
        <row r="1">
          <cell r="A1" t="str">
            <v>PHIẾU XỬ LÝ HỒ SƠ THANH TOÁN VƯỢT THẨM QUYỀN PD</v>
          </cell>
        </row>
      </sheetData>
      <sheetData sheetId="5572">
        <row r="1">
          <cell r="A1" t="str">
            <v>PHIẾU XỬ LÝ HỒ SƠ THANH TOÁN VƯỢT THẨM QUYỀN PD</v>
          </cell>
        </row>
      </sheetData>
      <sheetData sheetId="5573">
        <row r="1">
          <cell r="A1" t="str">
            <v>PHIẾU XỬ LÝ HỒ SƠ THANH TOÁN VƯỢT THẨM QUYỀN PD</v>
          </cell>
        </row>
      </sheetData>
      <sheetData sheetId="5574">
        <row r="1">
          <cell r="A1" t="str">
            <v>PHIẾU XỬ LÝ HỒ SƠ THANH TOÁN VƯỢT THẨM QUYỀN PD</v>
          </cell>
        </row>
      </sheetData>
      <sheetData sheetId="5575">
        <row r="1">
          <cell r="A1" t="str">
            <v>PHIẾU XỬ LÝ HỒ SƠ THANH TOÁN VƯỢT THẨM QUYỀN PD</v>
          </cell>
        </row>
      </sheetData>
      <sheetData sheetId="5576">
        <row r="1">
          <cell r="A1" t="str">
            <v>PHIẾU XỬ LÝ HỒ SƠ THANH TOÁN VƯỢT THẨM QUYỀN PD</v>
          </cell>
        </row>
      </sheetData>
      <sheetData sheetId="5577">
        <row r="1">
          <cell r="A1" t="str">
            <v>PHIẾU XỬ LÝ HỒ SƠ THANH TOÁN VƯỢT THẨM QUYỀN PD</v>
          </cell>
        </row>
      </sheetData>
      <sheetData sheetId="5578">
        <row r="1">
          <cell r="A1" t="str">
            <v>PHIẾU XỬ LÝ HỒ SƠ THANH TOÁN VƯỢT THẨM QUYỀN PD</v>
          </cell>
        </row>
      </sheetData>
      <sheetData sheetId="5579">
        <row r="1">
          <cell r="A1" t="str">
            <v>PHIẾU XỬ LÝ HỒ SƠ THANH TOÁN VƯỢT THẨM QUYỀN PD</v>
          </cell>
        </row>
      </sheetData>
      <sheetData sheetId="5580">
        <row r="1">
          <cell r="A1" t="str">
            <v>PHIẾU XỬ LÝ HỒ SƠ THANH TOÁN VƯỢT THẨM QUYỀN PD</v>
          </cell>
        </row>
      </sheetData>
      <sheetData sheetId="5581">
        <row r="1">
          <cell r="A1" t="str">
            <v>PHIẾU XỬ LÝ HỒ SƠ THANH TOÁN VƯỢT THẨM QUYỀN PD</v>
          </cell>
        </row>
      </sheetData>
      <sheetData sheetId="5582">
        <row r="1">
          <cell r="A1" t="str">
            <v>PHIẾU XỬ LÝ HỒ SƠ THANH TOÁN VƯỢT THẨM QUYỀN PD</v>
          </cell>
        </row>
      </sheetData>
      <sheetData sheetId="5583">
        <row r="1">
          <cell r="A1" t="str">
            <v>PHIẾU XỬ LÝ HỒ SƠ THANH TOÁN VƯỢT THẨM QUYỀN PD</v>
          </cell>
        </row>
      </sheetData>
      <sheetData sheetId="5584">
        <row r="1">
          <cell r="A1" t="str">
            <v>PHIẾU XỬ LÝ HỒ SƠ THANH TOÁN VƯỢT THẨM QUYỀN PD</v>
          </cell>
        </row>
      </sheetData>
      <sheetData sheetId="5585">
        <row r="1">
          <cell r="A1" t="str">
            <v>PHIẾU XỬ LÝ HỒ SƠ THANH TOÁN VƯỢT THẨM QUYỀN PD</v>
          </cell>
        </row>
      </sheetData>
      <sheetData sheetId="5586">
        <row r="1">
          <cell r="A1" t="str">
            <v>PHIẾU XỬ LÝ HỒ SƠ THANH TOÁN VƯỢT THẨM QUYỀN PD</v>
          </cell>
        </row>
      </sheetData>
      <sheetData sheetId="5587">
        <row r="1">
          <cell r="A1" t="str">
            <v>PHIẾU XỬ LÝ HỒ SƠ THANH TOÁN VƯỢT THẨM QUYỀN PD</v>
          </cell>
        </row>
      </sheetData>
      <sheetData sheetId="5588">
        <row r="1">
          <cell r="A1" t="str">
            <v>PHIẾU XỬ LÝ HỒ SƠ THANH TOÁN VƯỢT THẨM QUYỀN PD</v>
          </cell>
        </row>
      </sheetData>
      <sheetData sheetId="5589">
        <row r="1">
          <cell r="A1" t="str">
            <v>PHIẾU XỬ LÝ HỒ SƠ THANH TOÁN VƯỢT THẨM QUYỀN PD</v>
          </cell>
        </row>
      </sheetData>
      <sheetData sheetId="5590">
        <row r="1">
          <cell r="A1" t="str">
            <v>PHIẾU XỬ LÝ HỒ SƠ THANH TOÁN VƯỢT THẨM QUYỀN PD</v>
          </cell>
        </row>
      </sheetData>
      <sheetData sheetId="5591">
        <row r="1">
          <cell r="A1" t="str">
            <v>PHIẾU XỬ LÝ HỒ SƠ THANH TOÁN VƯỢT THẨM QUYỀN PD</v>
          </cell>
        </row>
      </sheetData>
      <sheetData sheetId="5592">
        <row r="1">
          <cell r="A1" t="str">
            <v>PHIẾU XỬ LÝ HỒ SƠ THANH TOÁN VƯỢT THẨM QUYỀN PD</v>
          </cell>
        </row>
      </sheetData>
      <sheetData sheetId="5593">
        <row r="1">
          <cell r="A1" t="str">
            <v>PHIẾU XỬ LÝ HỒ SƠ THANH TOÁN VƯỢT THẨM QUYỀN PD</v>
          </cell>
        </row>
      </sheetData>
      <sheetData sheetId="5594">
        <row r="1">
          <cell r="A1" t="str">
            <v>PHIẾU XỬ LÝ HỒ SƠ THANH TOÁN VƯỢT THẨM QUYỀN PD</v>
          </cell>
        </row>
      </sheetData>
      <sheetData sheetId="5595">
        <row r="1">
          <cell r="A1" t="str">
            <v>PHIẾU XỬ LÝ HỒ SƠ THANH TOÁN VƯỢT THẨM QUYỀN PD</v>
          </cell>
        </row>
      </sheetData>
      <sheetData sheetId="5596">
        <row r="1">
          <cell r="A1" t="str">
            <v>PHIẾU XỬ LÝ HỒ SƠ THANH TOÁN VƯỢT THẨM QUYỀN PD</v>
          </cell>
        </row>
      </sheetData>
      <sheetData sheetId="5597">
        <row r="1">
          <cell r="A1" t="str">
            <v>PHIẾU XỬ LÝ HỒ SƠ THANH TOÁN VƯỢT THẨM QUYỀN PD</v>
          </cell>
        </row>
      </sheetData>
      <sheetData sheetId="5598">
        <row r="1">
          <cell r="A1" t="str">
            <v>PHIẾU XỬ LÝ HỒ SƠ THANH TOÁN VƯỢT THẨM QUYỀN PD</v>
          </cell>
        </row>
      </sheetData>
      <sheetData sheetId="5599">
        <row r="1">
          <cell r="A1" t="str">
            <v>PHIẾU XỬ LÝ HỒ SƠ THANH TOÁN VƯỢT THẨM QUYỀN PD</v>
          </cell>
        </row>
      </sheetData>
      <sheetData sheetId="5600">
        <row r="1">
          <cell r="A1" t="str">
            <v>PHIẾU XỬ LÝ HỒ SƠ THANH TOÁN VƯỢT THẨM QUYỀN PD</v>
          </cell>
        </row>
      </sheetData>
      <sheetData sheetId="5601">
        <row r="1">
          <cell r="A1" t="str">
            <v>PHIẾU XỬ LÝ HỒ SƠ THANH TOÁN VƯỢT THẨM QUYỀN PD</v>
          </cell>
        </row>
      </sheetData>
      <sheetData sheetId="5602">
        <row r="1">
          <cell r="A1" t="str">
            <v>PHIẾU XỬ LÝ HỒ SƠ THANH TOÁN VƯỢT THẨM QUYỀN PD</v>
          </cell>
        </row>
      </sheetData>
      <sheetData sheetId="5603">
        <row r="1">
          <cell r="A1" t="str">
            <v>PHIẾU XỬ LÝ HỒ SƠ THANH TOÁN VƯỢT THẨM QUYỀN PD</v>
          </cell>
        </row>
      </sheetData>
      <sheetData sheetId="5604">
        <row r="1">
          <cell r="A1" t="str">
            <v>PHIẾU XỬ LÝ HỒ SƠ THANH TOÁN VƯỢT THẨM QUYỀN PD</v>
          </cell>
        </row>
      </sheetData>
      <sheetData sheetId="5605">
        <row r="1">
          <cell r="A1" t="str">
            <v>PHIẾU XỬ LÝ HỒ SƠ THANH TOÁN VƯỢT THẨM QUYỀN PD</v>
          </cell>
        </row>
      </sheetData>
      <sheetData sheetId="5606">
        <row r="1">
          <cell r="A1" t="str">
            <v>PHIẾU XỬ LÝ HỒ SƠ THANH TOÁN VƯỢT THẨM QUYỀN PD</v>
          </cell>
        </row>
      </sheetData>
      <sheetData sheetId="5607">
        <row r="1">
          <cell r="A1" t="str">
            <v>PHIẾU XỬ LÝ HỒ SƠ THANH TOÁN VƯỢT THẨM QUYỀN PD</v>
          </cell>
        </row>
      </sheetData>
      <sheetData sheetId="5608">
        <row r="1">
          <cell r="A1" t="str">
            <v>PHIẾU XỬ LÝ HỒ SƠ THANH TOÁN VƯỢT THẨM QUYỀN PD</v>
          </cell>
        </row>
      </sheetData>
      <sheetData sheetId="5609">
        <row r="1">
          <cell r="A1" t="str">
            <v>PHIẾU XỬ LÝ HỒ SƠ THANH TOÁN VƯỢT THẨM QUYỀN PD</v>
          </cell>
        </row>
      </sheetData>
      <sheetData sheetId="5610">
        <row r="1">
          <cell r="A1" t="str">
            <v>PHIẾU XỬ LÝ HỒ SƠ THANH TOÁN VƯỢT THẨM QUYỀN PD</v>
          </cell>
        </row>
      </sheetData>
      <sheetData sheetId="5611">
        <row r="1">
          <cell r="A1" t="str">
            <v>PHIẾU XỬ LÝ HỒ SƠ THANH TOÁN VƯỢT THẨM QUYỀN PD</v>
          </cell>
        </row>
      </sheetData>
      <sheetData sheetId="5612">
        <row r="1">
          <cell r="A1" t="str">
            <v>PHIẾU XỬ LÝ HỒ SƠ THANH TOÁN VƯỢT THẨM QUYỀN PD</v>
          </cell>
        </row>
      </sheetData>
      <sheetData sheetId="5613">
        <row r="1">
          <cell r="A1" t="str">
            <v>PHIẾU XỬ LÝ HỒ SƠ THANH TOÁN VƯỢT THẨM QUYỀN PD</v>
          </cell>
        </row>
      </sheetData>
      <sheetData sheetId="5614">
        <row r="1">
          <cell r="A1" t="str">
            <v>PHIẾU XỬ LÝ HỒ SƠ THANH TOÁN VƯỢT THẨM QUYỀN PD</v>
          </cell>
        </row>
      </sheetData>
      <sheetData sheetId="5615">
        <row r="1">
          <cell r="A1" t="str">
            <v>PHIẾU XỬ LÝ HỒ SƠ THANH TOÁN VƯỢT THẨM QUYỀN PD</v>
          </cell>
        </row>
      </sheetData>
      <sheetData sheetId="5616">
        <row r="1">
          <cell r="A1" t="str">
            <v>PHIẾU XỬ LÝ HỒ SƠ THANH TOÁN VƯỢT THẨM QUYỀN PD</v>
          </cell>
        </row>
      </sheetData>
      <sheetData sheetId="5617">
        <row r="1">
          <cell r="A1" t="str">
            <v>PHIẾU XỬ LÝ HỒ SƠ THANH TOÁN VƯỢT THẨM QUYỀN PD</v>
          </cell>
        </row>
      </sheetData>
      <sheetData sheetId="5618">
        <row r="1">
          <cell r="A1" t="str">
            <v>PHIẾU XỬ LÝ HỒ SƠ THANH TOÁN VƯỢT THẨM QUYỀN PD</v>
          </cell>
        </row>
      </sheetData>
      <sheetData sheetId="5619">
        <row r="1">
          <cell r="A1" t="str">
            <v>PHIẾU XỬ LÝ HỒ SƠ THANH TOÁN VƯỢT THẨM QUYỀN PD</v>
          </cell>
        </row>
      </sheetData>
      <sheetData sheetId="5620">
        <row r="1">
          <cell r="A1" t="str">
            <v>PHIẾU XỬ LÝ HỒ SƠ THANH TOÁN VƯỢT THẨM QUYỀN PD</v>
          </cell>
        </row>
      </sheetData>
      <sheetData sheetId="5621">
        <row r="1">
          <cell r="A1" t="str">
            <v>PHIẾU XỬ LÝ HỒ SƠ THANH TOÁN VƯỢT THẨM QUYỀN PD</v>
          </cell>
        </row>
      </sheetData>
      <sheetData sheetId="5622">
        <row r="1">
          <cell r="A1" t="str">
            <v>PHIẾU XỬ LÝ HỒ SƠ THANH TOÁN VƯỢT THẨM QUYỀN PD</v>
          </cell>
        </row>
      </sheetData>
      <sheetData sheetId="5623">
        <row r="1">
          <cell r="A1" t="str">
            <v>PHIẾU XỬ LÝ HỒ SƠ THANH TOÁN VƯỢT THẨM QUYỀN PD</v>
          </cell>
        </row>
      </sheetData>
      <sheetData sheetId="5624">
        <row r="1">
          <cell r="A1" t="str">
            <v>PHIẾU XỬ LÝ HỒ SƠ THANH TOÁN VƯỢT THẨM QUYỀN PD</v>
          </cell>
        </row>
      </sheetData>
      <sheetData sheetId="5625">
        <row r="1">
          <cell r="A1" t="str">
            <v>PHIẾU XỬ LÝ HỒ SƠ THANH TOÁN VƯỢT THẨM QUYỀN PD</v>
          </cell>
        </row>
      </sheetData>
      <sheetData sheetId="5626">
        <row r="1">
          <cell r="A1" t="str">
            <v>PHIẾU XỬ LÝ HỒ SƠ THANH TOÁN VƯỢT THẨM QUYỀN PD</v>
          </cell>
        </row>
      </sheetData>
      <sheetData sheetId="5627">
        <row r="1">
          <cell r="A1" t="str">
            <v>PHIẾU XỬ LÝ HỒ SƠ THANH TOÁN VƯỢT THẨM QUYỀN PD</v>
          </cell>
        </row>
      </sheetData>
      <sheetData sheetId="5628">
        <row r="1">
          <cell r="A1" t="str">
            <v>PHIẾU XỬ LÝ HỒ SƠ THANH TOÁN VƯỢT THẨM QUYỀN PD</v>
          </cell>
        </row>
      </sheetData>
      <sheetData sheetId="5629">
        <row r="1">
          <cell r="A1" t="str">
            <v>PHIẾU XỬ LÝ HỒ SƠ THANH TOÁN VƯỢT THẨM QUYỀN PD</v>
          </cell>
        </row>
      </sheetData>
      <sheetData sheetId="5630">
        <row r="1">
          <cell r="A1" t="str">
            <v>PHIẾU XỬ LÝ HỒ SƠ THANH TOÁN VƯỢT THẨM QUYỀN PD</v>
          </cell>
        </row>
      </sheetData>
      <sheetData sheetId="5631">
        <row r="1">
          <cell r="A1" t="str">
            <v>PHIẾU XỬ LÝ HỒ SƠ THANH TOÁN VƯỢT THẨM QUYỀN PD</v>
          </cell>
        </row>
      </sheetData>
      <sheetData sheetId="5632">
        <row r="1">
          <cell r="A1" t="str">
            <v>PHIẾU XỬ LÝ HỒ SƠ THANH TOÁN VƯỢT THẨM QUYỀN PD</v>
          </cell>
        </row>
      </sheetData>
      <sheetData sheetId="5633">
        <row r="1">
          <cell r="A1" t="str">
            <v>PHIẾU XỬ LÝ HỒ SƠ THANH TOÁN VƯỢT THẨM QUYỀN PD</v>
          </cell>
        </row>
      </sheetData>
      <sheetData sheetId="5634">
        <row r="1">
          <cell r="A1" t="str">
            <v>PHIẾU XỬ LÝ HỒ SƠ THANH TOÁN VƯỢT THẨM QUYỀN PD</v>
          </cell>
        </row>
      </sheetData>
      <sheetData sheetId="5635">
        <row r="1">
          <cell r="A1" t="str">
            <v>PHIẾU XỬ LÝ HỒ SƠ THANH TOÁN VƯỢT THẨM QUYỀN PD</v>
          </cell>
        </row>
      </sheetData>
      <sheetData sheetId="5636">
        <row r="1">
          <cell r="A1" t="str">
            <v>PHIẾU XỬ LÝ HỒ SƠ THANH TOÁN VƯỢT THẨM QUYỀN PD</v>
          </cell>
        </row>
      </sheetData>
      <sheetData sheetId="5637">
        <row r="1">
          <cell r="A1" t="str">
            <v>PHIẾU XỬ LÝ HỒ SƠ THANH TOÁN VƯỢT THẨM QUYỀN PD</v>
          </cell>
        </row>
      </sheetData>
      <sheetData sheetId="5638">
        <row r="1">
          <cell r="A1" t="str">
            <v>PHIẾU XỬ LÝ HỒ SƠ THANH TOÁN VƯỢT THẨM QUYỀN PD</v>
          </cell>
        </row>
      </sheetData>
      <sheetData sheetId="5639">
        <row r="1">
          <cell r="A1" t="str">
            <v>PHIẾU XỬ LÝ HỒ SƠ THANH TOÁN VƯỢT THẨM QUYỀN PD</v>
          </cell>
        </row>
      </sheetData>
      <sheetData sheetId="5640">
        <row r="1">
          <cell r="A1" t="str">
            <v>PHIẾU XỬ LÝ HỒ SƠ THANH TOÁN VƯỢT THẨM QUYỀN PD</v>
          </cell>
        </row>
      </sheetData>
      <sheetData sheetId="5641">
        <row r="1">
          <cell r="A1" t="str">
            <v>PHIẾU XỬ LÝ HỒ SƠ THANH TOÁN VƯỢT THẨM QUYỀN PD</v>
          </cell>
        </row>
      </sheetData>
      <sheetData sheetId="5642">
        <row r="1">
          <cell r="A1" t="str">
            <v>PHIẾU XỬ LÝ HỒ SƠ THANH TOÁN VƯỢT THẨM QUYỀN PD</v>
          </cell>
        </row>
      </sheetData>
      <sheetData sheetId="5643">
        <row r="1">
          <cell r="A1" t="str">
            <v>PHIẾU XỬ LÝ HỒ SƠ THANH TOÁN VƯỢT THẨM QUYỀN PD</v>
          </cell>
        </row>
      </sheetData>
      <sheetData sheetId="5644">
        <row r="1">
          <cell r="A1" t="str">
            <v>PHIẾU XỬ LÝ HỒ SƠ THANH TOÁN VƯỢT THẨM QUYỀN PD</v>
          </cell>
        </row>
      </sheetData>
      <sheetData sheetId="5645">
        <row r="1">
          <cell r="A1" t="str">
            <v>PHIẾU XỬ LÝ HỒ SƠ THANH TOÁN VƯỢT THẨM QUYỀN PD</v>
          </cell>
        </row>
      </sheetData>
      <sheetData sheetId="5646">
        <row r="1">
          <cell r="A1" t="str">
            <v>PHIẾU XỬ LÝ HỒ SƠ THANH TOÁN VƯỢT THẨM QUYỀN PD</v>
          </cell>
        </row>
      </sheetData>
      <sheetData sheetId="5647">
        <row r="1">
          <cell r="A1" t="str">
            <v>PHIẾU XỬ LÝ HỒ SƠ THANH TOÁN VƯỢT THẨM QUYỀN PD</v>
          </cell>
        </row>
      </sheetData>
      <sheetData sheetId="5648">
        <row r="1">
          <cell r="A1" t="str">
            <v>PHIẾU XỬ LÝ HỒ SƠ THANH TOÁN VƯỢT THẨM QUYỀN PD</v>
          </cell>
        </row>
      </sheetData>
      <sheetData sheetId="5649">
        <row r="1">
          <cell r="A1" t="str">
            <v>PHIẾU XỬ LÝ HỒ SƠ THANH TOÁN VƯỢT THẨM QUYỀN PD</v>
          </cell>
        </row>
      </sheetData>
      <sheetData sheetId="5650">
        <row r="1">
          <cell r="A1" t="str">
            <v>PHIẾU XỬ LÝ HỒ SƠ THANH TOÁN VƯỢT THẨM QUYỀN PD</v>
          </cell>
        </row>
      </sheetData>
      <sheetData sheetId="5651">
        <row r="1">
          <cell r="A1" t="str">
            <v>PHIẾU XỬ LÝ HỒ SƠ THANH TOÁN VƯỢT THẨM QUYỀN PD</v>
          </cell>
        </row>
      </sheetData>
      <sheetData sheetId="5652">
        <row r="1">
          <cell r="A1" t="str">
            <v>PHIẾU XỬ LÝ HỒ SƠ THANH TOÁN VƯỢT THẨM QUYỀN PD</v>
          </cell>
        </row>
      </sheetData>
      <sheetData sheetId="5653">
        <row r="1">
          <cell r="A1" t="str">
            <v>PHIẾU XỬ LÝ HỒ SƠ THANH TOÁN VƯỢT THẨM QUYỀN PD</v>
          </cell>
        </row>
      </sheetData>
      <sheetData sheetId="5654">
        <row r="1">
          <cell r="A1" t="str">
            <v>PHIẾU XỬ LÝ HỒ SƠ THANH TOÁN VƯỢT THẨM QUYỀN PD</v>
          </cell>
        </row>
      </sheetData>
      <sheetData sheetId="5655">
        <row r="1">
          <cell r="A1" t="str">
            <v>PHIẾU XỬ LÝ HỒ SƠ THANH TOÁN VƯỢT THẨM QUYỀN PD</v>
          </cell>
        </row>
      </sheetData>
      <sheetData sheetId="5656">
        <row r="1">
          <cell r="A1" t="str">
            <v>PHIẾU XỬ LÝ HỒ SƠ THANH TOÁN VƯỢT THẨM QUYỀN PD</v>
          </cell>
        </row>
      </sheetData>
      <sheetData sheetId="5657">
        <row r="1">
          <cell r="A1" t="str">
            <v>PHIẾU XỬ LÝ HỒ SƠ THANH TOÁN VƯỢT THẨM QUYỀN PD</v>
          </cell>
        </row>
      </sheetData>
      <sheetData sheetId="5658">
        <row r="1">
          <cell r="A1" t="str">
            <v>PHIẾU XỬ LÝ HỒ SƠ THANH TOÁN VƯỢT THẨM QUYỀN PD</v>
          </cell>
        </row>
      </sheetData>
      <sheetData sheetId="5659">
        <row r="1">
          <cell r="A1" t="str">
            <v>PHIẾU XỬ LÝ HỒ SƠ THANH TOÁN VƯỢT THẨM QUYỀN PD</v>
          </cell>
        </row>
      </sheetData>
      <sheetData sheetId="5660">
        <row r="1">
          <cell r="A1" t="str">
            <v>PHIẾU XỬ LÝ HỒ SƠ THANH TOÁN VƯỢT THẨM QUYỀN PD</v>
          </cell>
        </row>
      </sheetData>
      <sheetData sheetId="5661">
        <row r="1">
          <cell r="A1" t="str">
            <v>PHIẾU XỬ LÝ HỒ SƠ THANH TOÁN VƯỢT THẨM QUYỀN PD</v>
          </cell>
        </row>
      </sheetData>
      <sheetData sheetId="5662">
        <row r="1">
          <cell r="A1" t="str">
            <v>PHIẾU XỬ LÝ HỒ SƠ THANH TOÁN VƯỢT THẨM QUYỀN PD</v>
          </cell>
        </row>
      </sheetData>
      <sheetData sheetId="5663">
        <row r="1">
          <cell r="A1" t="str">
            <v>PHIẾU XỬ LÝ HỒ SƠ THANH TOÁN VƯỢT THẨM QUYỀN PD</v>
          </cell>
        </row>
      </sheetData>
      <sheetData sheetId="5664">
        <row r="1">
          <cell r="A1" t="str">
            <v>PHIẾU XỬ LÝ HỒ SƠ THANH TOÁN VƯỢT THẨM QUYỀN PD</v>
          </cell>
        </row>
      </sheetData>
      <sheetData sheetId="5665">
        <row r="1">
          <cell r="A1" t="str">
            <v>PHIẾU XỬ LÝ HỒ SƠ THANH TOÁN VƯỢT THẨM QUYỀN PD</v>
          </cell>
        </row>
      </sheetData>
      <sheetData sheetId="5666">
        <row r="1">
          <cell r="A1" t="str">
            <v>PHIẾU XỬ LÝ HỒ SƠ THANH TOÁN VƯỢT THẨM QUYỀN PD</v>
          </cell>
        </row>
      </sheetData>
      <sheetData sheetId="5667">
        <row r="1">
          <cell r="A1" t="str">
            <v>PHIẾU XỬ LÝ HỒ SƠ THANH TOÁN VƯỢT THẨM QUYỀN PD</v>
          </cell>
        </row>
      </sheetData>
      <sheetData sheetId="5668">
        <row r="1">
          <cell r="A1" t="str">
            <v>PHIẾU XỬ LÝ HỒ SƠ THANH TOÁN VƯỢT THẨM QUYỀN PD</v>
          </cell>
        </row>
      </sheetData>
      <sheetData sheetId="5669">
        <row r="1">
          <cell r="A1" t="str">
            <v>PHIẾU XỬ LÝ HỒ SƠ THANH TOÁN VƯỢT THẨM QUYỀN PD</v>
          </cell>
        </row>
      </sheetData>
      <sheetData sheetId="5670">
        <row r="1">
          <cell r="A1" t="str">
            <v>PHIẾU XỬ LÝ HỒ SƠ THANH TOÁN VƯỢT THẨM QUYỀN PD</v>
          </cell>
        </row>
      </sheetData>
      <sheetData sheetId="5671">
        <row r="1">
          <cell r="A1" t="str">
            <v>PHIẾU XỬ LÝ HỒ SƠ THANH TOÁN VƯỢT THẨM QUYỀN PD</v>
          </cell>
        </row>
      </sheetData>
      <sheetData sheetId="5672">
        <row r="1">
          <cell r="A1" t="str">
            <v>PHIẾU XỬ LÝ HỒ SƠ THANH TOÁN VƯỢT THẨM QUYỀN PD</v>
          </cell>
        </row>
      </sheetData>
      <sheetData sheetId="5673">
        <row r="1">
          <cell r="A1" t="str">
            <v>PHIẾU XỬ LÝ HỒ SƠ THANH TOÁN VƯỢT THẨM QUYỀN PD</v>
          </cell>
        </row>
      </sheetData>
      <sheetData sheetId="5674">
        <row r="1">
          <cell r="A1" t="str">
            <v>PHIẾU XỬ LÝ HỒ SƠ THANH TOÁN VƯỢT THẨM QUYỀN PD</v>
          </cell>
        </row>
      </sheetData>
      <sheetData sheetId="5675">
        <row r="1">
          <cell r="A1" t="str">
            <v>PHIẾU XỬ LÝ HỒ SƠ THANH TOÁN VƯỢT THẨM QUYỀN PD</v>
          </cell>
        </row>
      </sheetData>
      <sheetData sheetId="5676">
        <row r="1">
          <cell r="A1" t="str">
            <v>PHIẾU XỬ LÝ HỒ SƠ THANH TOÁN VƯỢT THẨM QUYỀN PD</v>
          </cell>
        </row>
      </sheetData>
      <sheetData sheetId="5677">
        <row r="1">
          <cell r="A1" t="str">
            <v>PHIẾU XỬ LÝ HỒ SƠ THANH TOÁN VƯỢT THẨM QUYỀN PD</v>
          </cell>
        </row>
      </sheetData>
      <sheetData sheetId="5678">
        <row r="1">
          <cell r="A1" t="str">
            <v>PHIẾU XỬ LÝ HỒ SƠ THANH TOÁN VƯỢT THẨM QUYỀN PD</v>
          </cell>
        </row>
      </sheetData>
      <sheetData sheetId="5679">
        <row r="1">
          <cell r="A1" t="str">
            <v>PHIẾU XỬ LÝ HỒ SƠ THANH TOÁN VƯỢT THẨM QUYỀN PD</v>
          </cell>
        </row>
      </sheetData>
      <sheetData sheetId="5680">
        <row r="1">
          <cell r="A1" t="str">
            <v>PHIẾU XỬ LÝ HỒ SƠ THANH TOÁN VƯỢT THẨM QUYỀN PD</v>
          </cell>
        </row>
      </sheetData>
      <sheetData sheetId="5681">
        <row r="1">
          <cell r="A1" t="str">
            <v>PHIẾU XỬ LÝ HỒ SƠ THANH TOÁN VƯỢT THẨM QUYỀN PD</v>
          </cell>
        </row>
      </sheetData>
      <sheetData sheetId="5682">
        <row r="1">
          <cell r="A1" t="str">
            <v>PHIẾU XỬ LÝ HỒ SƠ THANH TOÁN VƯỢT THẨM QUYỀN PD</v>
          </cell>
        </row>
      </sheetData>
      <sheetData sheetId="5683">
        <row r="1">
          <cell r="A1" t="str">
            <v>PHIẾU XỬ LÝ HỒ SƠ THANH TOÁN VƯỢT THẨM QUYỀN PD</v>
          </cell>
        </row>
      </sheetData>
      <sheetData sheetId="5684">
        <row r="1">
          <cell r="A1" t="str">
            <v>PHIẾU XỬ LÝ HỒ SƠ THANH TOÁN VƯỢT THẨM QUYỀN PD</v>
          </cell>
        </row>
      </sheetData>
      <sheetData sheetId="5685">
        <row r="1">
          <cell r="A1" t="str">
            <v>PHIẾU XỬ LÝ HỒ SƠ THANH TOÁN VƯỢT THẨM QUYỀN PD</v>
          </cell>
        </row>
      </sheetData>
      <sheetData sheetId="5686">
        <row r="1">
          <cell r="A1" t="str">
            <v>PHIẾU XỬ LÝ HỒ SƠ THANH TOÁN VƯỢT THẨM QUYỀN PD</v>
          </cell>
        </row>
      </sheetData>
      <sheetData sheetId="5687">
        <row r="1">
          <cell r="A1" t="str">
            <v>PHIẾU XỬ LÝ HỒ SƠ THANH TOÁN VƯỢT THẨM QUYỀN PD</v>
          </cell>
        </row>
      </sheetData>
      <sheetData sheetId="5688">
        <row r="1">
          <cell r="A1" t="str">
            <v>PHIẾU XỬ LÝ HỒ SƠ THANH TOÁN VƯỢT THẨM QUYỀN PD</v>
          </cell>
        </row>
      </sheetData>
      <sheetData sheetId="5689">
        <row r="1">
          <cell r="A1" t="str">
            <v>PHIẾU XỬ LÝ HỒ SƠ THANH TOÁN VƯỢT THẨM QUYỀN PD</v>
          </cell>
        </row>
      </sheetData>
      <sheetData sheetId="5690">
        <row r="1">
          <cell r="A1" t="str">
            <v>PHIẾU XỬ LÝ HỒ SƠ THANH TOÁN VƯỢT THẨM QUYỀN PD</v>
          </cell>
        </row>
      </sheetData>
      <sheetData sheetId="5691">
        <row r="1">
          <cell r="A1" t="str">
            <v>PHIẾU XỬ LÝ HỒ SƠ THANH TOÁN VƯỢT THẨM QUYỀN PD</v>
          </cell>
        </row>
      </sheetData>
      <sheetData sheetId="5692">
        <row r="1">
          <cell r="A1" t="str">
            <v>PHIẾU XỬ LÝ HỒ SƠ THANH TOÁN VƯỢT THẨM QUYỀN PD</v>
          </cell>
        </row>
      </sheetData>
      <sheetData sheetId="5693">
        <row r="1">
          <cell r="A1" t="str">
            <v>PHIẾU XỬ LÝ HỒ SƠ THANH TOÁN VƯỢT THẨM QUYỀN PD</v>
          </cell>
        </row>
      </sheetData>
      <sheetData sheetId="5694">
        <row r="1">
          <cell r="A1" t="str">
            <v>PHIẾU XỬ LÝ HỒ SƠ THANH TOÁN VƯỢT THẨM QUYỀN PD</v>
          </cell>
        </row>
      </sheetData>
      <sheetData sheetId="5695">
        <row r="1">
          <cell r="A1" t="str">
            <v>PHIẾU XỬ LÝ HỒ SƠ THANH TOÁN VƯỢT THẨM QUYỀN PD</v>
          </cell>
        </row>
      </sheetData>
      <sheetData sheetId="5696">
        <row r="1">
          <cell r="A1" t="str">
            <v>PHIẾU XỬ LÝ HỒ SƠ THANH TOÁN VƯỢT THẨM QUYỀN PD</v>
          </cell>
        </row>
      </sheetData>
      <sheetData sheetId="5697">
        <row r="1">
          <cell r="A1" t="str">
            <v>PHIẾU XỬ LÝ HỒ SƠ THANH TOÁN VƯỢT THẨM QUYỀN PD</v>
          </cell>
        </row>
      </sheetData>
      <sheetData sheetId="5698">
        <row r="1">
          <cell r="A1" t="str">
            <v>PHIẾU XỬ LÝ HỒ SƠ THANH TOÁN VƯỢT THẨM QUYỀN PD</v>
          </cell>
        </row>
      </sheetData>
      <sheetData sheetId="5699">
        <row r="1">
          <cell r="A1" t="str">
            <v>PHIẾU XỬ LÝ HỒ SƠ THANH TOÁN VƯỢT THẨM QUYỀN PD</v>
          </cell>
        </row>
      </sheetData>
      <sheetData sheetId="5700">
        <row r="1">
          <cell r="A1" t="str">
            <v>PHIẾU XỬ LÝ HỒ SƠ THANH TOÁN VƯỢT THẨM QUYỀN PD</v>
          </cell>
        </row>
      </sheetData>
      <sheetData sheetId="5701">
        <row r="1">
          <cell r="A1" t="str">
            <v>PHIẾU XỬ LÝ HỒ SƠ THANH TOÁN VƯỢT THẨM QUYỀN PD</v>
          </cell>
        </row>
      </sheetData>
      <sheetData sheetId="5702">
        <row r="1">
          <cell r="A1" t="str">
            <v>PHIẾU XỬ LÝ HỒ SƠ THANH TOÁN VƯỢT THẨM QUYỀN PD</v>
          </cell>
        </row>
      </sheetData>
      <sheetData sheetId="5703">
        <row r="1">
          <cell r="A1" t="str">
            <v>PHIẾU XỬ LÝ HỒ SƠ THANH TOÁN VƯỢT THẨM QUYỀN PD</v>
          </cell>
        </row>
      </sheetData>
      <sheetData sheetId="5704">
        <row r="1">
          <cell r="A1" t="str">
            <v>PHIẾU XỬ LÝ HỒ SƠ THANH TOÁN VƯỢT THẨM QUYỀN PD</v>
          </cell>
        </row>
      </sheetData>
      <sheetData sheetId="5705">
        <row r="1">
          <cell r="A1" t="str">
            <v>PHIẾU XỬ LÝ HỒ SƠ THANH TOÁN VƯỢT THẨM QUYỀN PD</v>
          </cell>
        </row>
      </sheetData>
      <sheetData sheetId="5706">
        <row r="1">
          <cell r="A1" t="str">
            <v>PHIẾU XỬ LÝ HỒ SƠ THANH TOÁN VƯỢT THẨM QUYỀN PD</v>
          </cell>
        </row>
      </sheetData>
      <sheetData sheetId="5707">
        <row r="1">
          <cell r="A1" t="str">
            <v>PHIẾU XỬ LÝ HỒ SƠ THANH TOÁN VƯỢT THẨM QUYỀN PD</v>
          </cell>
        </row>
      </sheetData>
      <sheetData sheetId="5708">
        <row r="1">
          <cell r="A1" t="str">
            <v>PHIẾU XỬ LÝ HỒ SƠ THANH TOÁN VƯỢT THẨM QUYỀN PD</v>
          </cell>
        </row>
      </sheetData>
      <sheetData sheetId="5709">
        <row r="1">
          <cell r="A1" t="str">
            <v>PHIẾU XỬ LÝ HỒ SƠ THANH TOÁN VƯỢT THẨM QUYỀN PD</v>
          </cell>
        </row>
      </sheetData>
      <sheetData sheetId="5710">
        <row r="1">
          <cell r="A1" t="str">
            <v>PHIẾU XỬ LÝ HỒ SƠ THANH TOÁN VƯỢT THẨM QUYỀN PD</v>
          </cell>
        </row>
      </sheetData>
      <sheetData sheetId="5711">
        <row r="1">
          <cell r="A1" t="str">
            <v>PHIẾU XỬ LÝ HỒ SƠ THANH TOÁN VƯỢT THẨM QUYỀN PD</v>
          </cell>
        </row>
      </sheetData>
      <sheetData sheetId="5712">
        <row r="1">
          <cell r="A1" t="str">
            <v>PHIẾU XỬ LÝ HỒ SƠ THANH TOÁN VƯỢT THẨM QUYỀN PD</v>
          </cell>
        </row>
      </sheetData>
      <sheetData sheetId="5713">
        <row r="1">
          <cell r="A1" t="str">
            <v>PHIẾU XỬ LÝ HỒ SƠ THANH TOÁN VƯỢT THẨM QUYỀN PD</v>
          </cell>
        </row>
      </sheetData>
      <sheetData sheetId="5714">
        <row r="1">
          <cell r="A1" t="str">
            <v>PHIẾU XỬ LÝ HỒ SƠ THANH TOÁN VƯỢT THẨM QUYỀN PD</v>
          </cell>
        </row>
      </sheetData>
      <sheetData sheetId="5715">
        <row r="1">
          <cell r="A1" t="str">
            <v>PHIẾU XỬ LÝ HỒ SƠ THANH TOÁN VƯỢT THẨM QUYỀN PD</v>
          </cell>
        </row>
      </sheetData>
      <sheetData sheetId="5716">
        <row r="1">
          <cell r="A1" t="str">
            <v>PHIẾU XỬ LÝ HỒ SƠ THANH TOÁN VƯỢT THẨM QUYỀN PD</v>
          </cell>
        </row>
      </sheetData>
      <sheetData sheetId="5717">
        <row r="1">
          <cell r="A1" t="str">
            <v>PHIẾU XỬ LÝ HỒ SƠ THANH TOÁN VƯỢT THẨM QUYỀN PD</v>
          </cell>
        </row>
      </sheetData>
      <sheetData sheetId="5718">
        <row r="1">
          <cell r="A1" t="str">
            <v>PHIẾU XỬ LÝ HỒ SƠ THANH TOÁN VƯỢT THẨM QUYỀN PD</v>
          </cell>
        </row>
      </sheetData>
      <sheetData sheetId="5719">
        <row r="1">
          <cell r="A1" t="str">
            <v>PHIẾU XỬ LÝ HỒ SƠ THANH TOÁN VƯỢT THẨM QUYỀN PD</v>
          </cell>
        </row>
      </sheetData>
      <sheetData sheetId="5720">
        <row r="1">
          <cell r="A1" t="str">
            <v>PHIẾU XỬ LÝ HỒ SƠ THANH TOÁN VƯỢT THẨM QUYỀN PD</v>
          </cell>
        </row>
      </sheetData>
      <sheetData sheetId="5721">
        <row r="1">
          <cell r="A1" t="str">
            <v>PHIẾU XỬ LÝ HỒ SƠ THANH TOÁN VƯỢT THẨM QUYỀN PD</v>
          </cell>
        </row>
      </sheetData>
      <sheetData sheetId="5722">
        <row r="1">
          <cell r="A1" t="str">
            <v>PHIẾU XỬ LÝ HỒ SƠ THANH TOÁN VƯỢT THẨM QUYỀN PD</v>
          </cell>
        </row>
      </sheetData>
      <sheetData sheetId="5723">
        <row r="1">
          <cell r="A1" t="str">
            <v>PHIẾU XỬ LÝ HỒ SƠ THANH TOÁN VƯỢT THẨM QUYỀN PD</v>
          </cell>
        </row>
      </sheetData>
      <sheetData sheetId="5724">
        <row r="1">
          <cell r="A1" t="str">
            <v>PHIẾU XỬ LÝ HỒ SƠ THANH TOÁN VƯỢT THẨM QUYỀN PD</v>
          </cell>
        </row>
      </sheetData>
      <sheetData sheetId="5725">
        <row r="1">
          <cell r="A1" t="str">
            <v>PHIẾU XỬ LÝ HỒ SƠ THANH TOÁN VƯỢT THẨM QUYỀN PD</v>
          </cell>
        </row>
      </sheetData>
      <sheetData sheetId="5726">
        <row r="1">
          <cell r="A1" t="str">
            <v>PHIẾU XỬ LÝ HỒ SƠ THANH TOÁN VƯỢT THẨM QUYỀN PD</v>
          </cell>
        </row>
      </sheetData>
      <sheetData sheetId="5727">
        <row r="1">
          <cell r="A1" t="str">
            <v>PHIẾU XỬ LÝ HỒ SƠ THANH TOÁN VƯỢT THẨM QUYỀN PD</v>
          </cell>
        </row>
      </sheetData>
      <sheetData sheetId="5728">
        <row r="1">
          <cell r="A1" t="str">
            <v>PHIẾU XỬ LÝ HỒ SƠ THANH TOÁN VƯỢT THẨM QUYỀN PD</v>
          </cell>
        </row>
      </sheetData>
      <sheetData sheetId="5729">
        <row r="1">
          <cell r="A1" t="str">
            <v>PHIẾU XỬ LÝ HỒ SƠ THANH TOÁN VƯỢT THẨM QUYỀN PD</v>
          </cell>
        </row>
      </sheetData>
      <sheetData sheetId="5730">
        <row r="1">
          <cell r="A1" t="str">
            <v>PHIẾU XỬ LÝ HỒ SƠ THANH TOÁN VƯỢT THẨM QUYỀN PD</v>
          </cell>
        </row>
      </sheetData>
      <sheetData sheetId="5731">
        <row r="1">
          <cell r="A1" t="str">
            <v>PHIẾU XỬ LÝ HỒ SƠ THANH TOÁN VƯỢT THẨM QUYỀN PD</v>
          </cell>
        </row>
      </sheetData>
      <sheetData sheetId="5732">
        <row r="1">
          <cell r="A1" t="str">
            <v>PHIẾU XỬ LÝ HỒ SƠ THANH TOÁN VƯỢT THẨM QUYỀN PD</v>
          </cell>
        </row>
      </sheetData>
      <sheetData sheetId="5733">
        <row r="1">
          <cell r="A1" t="str">
            <v>PHIẾU XỬ LÝ HỒ SƠ THANH TOÁN VƯỢT THẨM QUYỀN PD</v>
          </cell>
        </row>
      </sheetData>
      <sheetData sheetId="5734">
        <row r="1">
          <cell r="A1" t="str">
            <v>PHIẾU XỬ LÝ HỒ SƠ THANH TOÁN VƯỢT THẨM QUYỀN PD</v>
          </cell>
        </row>
      </sheetData>
      <sheetData sheetId="5735">
        <row r="1">
          <cell r="A1" t="str">
            <v>PHIẾU XỬ LÝ HỒ SƠ THANH TOÁN VƯỢT THẨM QUYỀN PD</v>
          </cell>
        </row>
      </sheetData>
      <sheetData sheetId="5736">
        <row r="1">
          <cell r="A1" t="str">
            <v>PHIẾU XỬ LÝ HỒ SƠ THANH TOÁN VƯỢT THẨM QUYỀN PD</v>
          </cell>
        </row>
      </sheetData>
      <sheetData sheetId="5737">
        <row r="1">
          <cell r="A1" t="str">
            <v>PHIẾU XỬ LÝ HỒ SƠ THANH TOÁN VƯỢT THẨM QUYỀN PD</v>
          </cell>
        </row>
      </sheetData>
      <sheetData sheetId="5738">
        <row r="1">
          <cell r="A1" t="str">
            <v>PHIẾU XỬ LÝ HỒ SƠ THANH TOÁN VƯỢT THẨM QUYỀN PD</v>
          </cell>
        </row>
      </sheetData>
      <sheetData sheetId="5739">
        <row r="1">
          <cell r="A1" t="str">
            <v>PHIẾU XỬ LÝ HỒ SƠ THANH TOÁN VƯỢT THẨM QUYỀN PD</v>
          </cell>
        </row>
      </sheetData>
      <sheetData sheetId="5740">
        <row r="1">
          <cell r="A1" t="str">
            <v>PHIẾU XỬ LÝ HỒ SƠ THANH TOÁN VƯỢT THẨM QUYỀN PD</v>
          </cell>
        </row>
      </sheetData>
      <sheetData sheetId="5741">
        <row r="1">
          <cell r="A1" t="str">
            <v>PHIẾU XỬ LÝ HỒ SƠ THANH TOÁN VƯỢT THẨM QUYỀN PD</v>
          </cell>
        </row>
      </sheetData>
      <sheetData sheetId="5742">
        <row r="1">
          <cell r="A1" t="str">
            <v>PHIẾU XỬ LÝ HỒ SƠ THANH TOÁN VƯỢT THẨM QUYỀN PD</v>
          </cell>
        </row>
      </sheetData>
      <sheetData sheetId="5743">
        <row r="1">
          <cell r="A1" t="str">
            <v>PHIẾU XỬ LÝ HỒ SƠ THANH TOÁN VƯỢT THẨM QUYỀN PD</v>
          </cell>
        </row>
      </sheetData>
      <sheetData sheetId="5744">
        <row r="1">
          <cell r="A1" t="str">
            <v>PHIẾU XỬ LÝ HỒ SƠ THANH TOÁN VƯỢT THẨM QUYỀN PD</v>
          </cell>
        </row>
      </sheetData>
      <sheetData sheetId="5745">
        <row r="1">
          <cell r="A1" t="str">
            <v>PHIẾU XỬ LÝ HỒ SƠ THANH TOÁN VƯỢT THẨM QUYỀN PD</v>
          </cell>
        </row>
      </sheetData>
      <sheetData sheetId="5746">
        <row r="1">
          <cell r="A1" t="str">
            <v>PHIẾU XỬ LÝ HỒ SƠ THANH TOÁN VƯỢT THẨM QUYỀN PD</v>
          </cell>
        </row>
      </sheetData>
      <sheetData sheetId="5747">
        <row r="1">
          <cell r="A1" t="str">
            <v>PHIẾU XỬ LÝ HỒ SƠ THANH TOÁN VƯỢT THẨM QUYỀN PD</v>
          </cell>
        </row>
      </sheetData>
      <sheetData sheetId="5748">
        <row r="1">
          <cell r="A1" t="str">
            <v>PHIẾU XỬ LÝ HỒ SƠ THANH TOÁN VƯỢT THẨM QUYỀN PD</v>
          </cell>
        </row>
      </sheetData>
      <sheetData sheetId="5749">
        <row r="1">
          <cell r="A1" t="str">
            <v>PHIẾU XỬ LÝ HỒ SƠ THANH TOÁN VƯỢT THẨM QUYỀN PD</v>
          </cell>
        </row>
      </sheetData>
      <sheetData sheetId="5750">
        <row r="1">
          <cell r="A1" t="str">
            <v>PHIẾU XỬ LÝ HỒ SƠ THANH TOÁN VƯỢT THẨM QUYỀN PD</v>
          </cell>
        </row>
      </sheetData>
      <sheetData sheetId="5751">
        <row r="1">
          <cell r="A1" t="str">
            <v>PHIẾU XỬ LÝ HỒ SƠ THANH TOÁN VƯỢT THẨM QUYỀN PD</v>
          </cell>
        </row>
      </sheetData>
      <sheetData sheetId="5752">
        <row r="1">
          <cell r="A1" t="str">
            <v>PHIẾU XỬ LÝ HỒ SƠ THANH TOÁN VƯỢT THẨM QUYỀN PD</v>
          </cell>
        </row>
      </sheetData>
      <sheetData sheetId="5753">
        <row r="1">
          <cell r="A1" t="str">
            <v>PHIẾU XỬ LÝ HỒ SƠ THANH TOÁN VƯỢT THẨM QUYỀN PD</v>
          </cell>
        </row>
      </sheetData>
      <sheetData sheetId="5754">
        <row r="1">
          <cell r="A1" t="str">
            <v>PHIẾU XỬ LÝ HỒ SƠ THANH TOÁN VƯỢT THẨM QUYỀN PD</v>
          </cell>
        </row>
      </sheetData>
      <sheetData sheetId="5755">
        <row r="1">
          <cell r="A1" t="str">
            <v>PHIẾU XỬ LÝ HỒ SƠ THANH TOÁN VƯỢT THẨM QUYỀN PD</v>
          </cell>
        </row>
      </sheetData>
      <sheetData sheetId="5756">
        <row r="1">
          <cell r="A1" t="str">
            <v>PHIẾU XỬ LÝ HỒ SƠ THANH TOÁN VƯỢT THẨM QUYỀN PD</v>
          </cell>
        </row>
      </sheetData>
      <sheetData sheetId="5757">
        <row r="1">
          <cell r="A1" t="str">
            <v>PHIẾU XỬ LÝ HỒ SƠ THANH TOÁN VƯỢT THẨM QUYỀN PD</v>
          </cell>
        </row>
      </sheetData>
      <sheetData sheetId="5758">
        <row r="1">
          <cell r="A1" t="str">
            <v>PHIẾU XỬ LÝ HỒ SƠ THANH TOÁN VƯỢT THẨM QUYỀN PD</v>
          </cell>
        </row>
      </sheetData>
      <sheetData sheetId="5759">
        <row r="1">
          <cell r="A1" t="str">
            <v>PHIẾU XỬ LÝ HỒ SƠ THANH TOÁN VƯỢT THẨM QUYỀN PD</v>
          </cell>
        </row>
      </sheetData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>
        <row r="1">
          <cell r="A1" t="str">
            <v>PHIẾU XỬ LÝ HỒ SƠ THANH TOÁN VƯỢT THẨM QUYỀN PD</v>
          </cell>
        </row>
      </sheetData>
      <sheetData sheetId="5837" refreshError="1"/>
      <sheetData sheetId="5838">
        <row r="1">
          <cell r="A1" t="str">
            <v>PHIẾU XỬ LÝ HỒ SƠ THANH TOÁN VƯỢT THẨM QUYỀN PD</v>
          </cell>
        </row>
      </sheetData>
      <sheetData sheetId="5839">
        <row r="1">
          <cell r="A1" t="str">
            <v>PHIẾU XỬ LÝ HỒ SƠ THANH TOÁN VƯỢT THẨM QUYỀN PD</v>
          </cell>
        </row>
      </sheetData>
      <sheetData sheetId="5840">
        <row r="1">
          <cell r="A1" t="str">
            <v>PHIẾU XỬ LÝ HỒ SƠ THANH TOÁN VƯỢT THẨM QUYỀN PD</v>
          </cell>
        </row>
      </sheetData>
      <sheetData sheetId="5841">
        <row r="1">
          <cell r="A1" t="str">
            <v>PHIẾU XỬ LÝ HỒ SƠ THANH TOÁN VƯỢT THẨM QUYỀN PD</v>
          </cell>
        </row>
      </sheetData>
      <sheetData sheetId="5842">
        <row r="1">
          <cell r="A1" t="str">
            <v>PHIẾU XỬ LÝ HỒ SƠ THANH TOÁN VƯỢT THẨM QUYỀN PD</v>
          </cell>
        </row>
      </sheetData>
      <sheetData sheetId="5843">
        <row r="1">
          <cell r="A1" t="str">
            <v>PHIẾU XỬ LÝ HỒ SƠ THANH TOÁN VƯỢT THẨM QUYỀN PD</v>
          </cell>
        </row>
      </sheetData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>
        <row r="1">
          <cell r="A1" t="str">
            <v>PHIẾU XỬ LÝ HỒ SƠ THANH TOÁN VƯỢT THẨM QUYỀN PD</v>
          </cell>
        </row>
      </sheetData>
      <sheetData sheetId="5850">
        <row r="1">
          <cell r="A1" t="str">
            <v>PHIẾU XỬ LÝ HỒ SƠ THANH TOÁN VƯỢT THẨM QUYỀN PD</v>
          </cell>
        </row>
      </sheetData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>
        <row r="1">
          <cell r="A1" t="str">
            <v>PHIẾU XỬ LÝ HỒ SƠ THANH TOÁN VƯỢT THẨM QUYỀN PD</v>
          </cell>
        </row>
      </sheetData>
      <sheetData sheetId="5872">
        <row r="1">
          <cell r="A1" t="str">
            <v>PHIẾU XỬ LÝ HỒ SƠ THANH TOÁN VƯỢT THẨM QUYỀN PD</v>
          </cell>
        </row>
      </sheetData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>
        <row r="1">
          <cell r="A1" t="str">
            <v>PHIẾU XỬ LÝ HỒ SƠ THANH TOÁN VƯỢT THẨM QUYỀN PD</v>
          </cell>
        </row>
      </sheetData>
      <sheetData sheetId="5898">
        <row r="1">
          <cell r="A1" t="str">
            <v>PHIẾU XỬ LÝ HỒ SƠ THANH TOÁN VƯỢT THẨM QUYỀN PD</v>
          </cell>
        </row>
      </sheetData>
      <sheetData sheetId="5899">
        <row r="1">
          <cell r="A1" t="str">
            <v>PHIẾU XỬ LÝ HỒ SƠ THANH TOÁN VƯỢT THẨM QUYỀN PD</v>
          </cell>
        </row>
      </sheetData>
      <sheetData sheetId="5900">
        <row r="1">
          <cell r="A1" t="str">
            <v>PHIẾU XỬ LÝ HỒ SƠ THANH TOÁN VƯỢT THẨM QUYỀN PD</v>
          </cell>
        </row>
      </sheetData>
      <sheetData sheetId="5901">
        <row r="1">
          <cell r="A1" t="str">
            <v>PHIẾU XỬ LÝ HỒ SƠ THANH TOÁN VƯỢT THẨM QUYỀN PD</v>
          </cell>
        </row>
      </sheetData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>
        <row r="1">
          <cell r="A1" t="str">
            <v>PHIẾU XỬ LÝ HỒ SƠ THANH TOÁN VƯỢT THẨM QUYỀN PD</v>
          </cell>
        </row>
      </sheetData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>
        <row r="1">
          <cell r="A1" t="str">
            <v>PHIẾU XỬ LÝ HỒ SƠ THANH TOÁN VƯỢT THẨM QUYỀN PD</v>
          </cell>
        </row>
      </sheetData>
      <sheetData sheetId="5926">
        <row r="1">
          <cell r="A1" t="str">
            <v>PHIẾU XỬ LÝ HỒ SƠ THANH TOÁN VƯỢT THẨM QUYỀN PD</v>
          </cell>
        </row>
      </sheetData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>
        <row r="1">
          <cell r="A1" t="str">
            <v>PHIẾU XỬ LÝ HỒ SƠ THANH TOÁN VƯỢT THẨM QUYỀN PD</v>
          </cell>
        </row>
      </sheetData>
      <sheetData sheetId="5960">
        <row r="1">
          <cell r="A1" t="str">
            <v>PHIẾU XỬ LÝ HỒ SƠ THANH TOÁN VƯỢT THẨM QUYỀN PD</v>
          </cell>
        </row>
      </sheetData>
      <sheetData sheetId="5961">
        <row r="1">
          <cell r="A1" t="str">
            <v>PHIẾU XỬ LÝ HỒ SƠ THANH TOÁN VƯỢT THẨM QUYỀN PD</v>
          </cell>
        </row>
      </sheetData>
      <sheetData sheetId="5962">
        <row r="1">
          <cell r="A1" t="str">
            <v>PHIẾU XỬ LÝ HỒ SƠ THANH TOÁN VƯỢT THẨM QUYỀN PD</v>
          </cell>
        </row>
      </sheetData>
      <sheetData sheetId="5963">
        <row r="1">
          <cell r="A1" t="str">
            <v>PHIẾU XỬ LÝ HỒ SƠ THANH TOÁN VƯỢT THẨM QUYỀN PD</v>
          </cell>
        </row>
      </sheetData>
      <sheetData sheetId="5964">
        <row r="1">
          <cell r="A1" t="str">
            <v>PHIẾU XỬ LÝ HỒ SƠ THANH TOÁN VƯỢT THẨM QUYỀN PD</v>
          </cell>
        </row>
      </sheetData>
      <sheetData sheetId="5965">
        <row r="1">
          <cell r="A1" t="str">
            <v>PHIẾU XỬ LÝ HỒ SƠ THANH TOÁN VƯỢT THẨM QUYỀN PD</v>
          </cell>
        </row>
      </sheetData>
      <sheetData sheetId="5966">
        <row r="1">
          <cell r="A1" t="str">
            <v>PHIẾU XỬ LÝ HỒ SƠ THANH TOÁN VƯỢT THẨM QUYỀN PD</v>
          </cell>
        </row>
      </sheetData>
      <sheetData sheetId="5967">
        <row r="1">
          <cell r="A1" t="str">
            <v>PHIẾU XỬ LÝ HỒ SƠ THANH TOÁN VƯỢT THẨM QUYỀN PD</v>
          </cell>
        </row>
      </sheetData>
      <sheetData sheetId="5968">
        <row r="1">
          <cell r="A1" t="str">
            <v>PHIẾU XỬ LÝ HỒ SƠ THANH TOÁN VƯỢT THẨM QUYỀN PD</v>
          </cell>
        </row>
      </sheetData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>
        <row r="1">
          <cell r="A1" t="str">
            <v>PHIẾU XỬ LÝ HỒ SƠ THANH TOÁN VƯỢT THẨM QUYỀN PD</v>
          </cell>
        </row>
      </sheetData>
      <sheetData sheetId="5975">
        <row r="1">
          <cell r="A1" t="str">
            <v>PHIẾU XỬ LÝ HỒ SƠ THANH TOÁN VƯỢT THẨM QUYỀN PD</v>
          </cell>
        </row>
      </sheetData>
      <sheetData sheetId="5976">
        <row r="1">
          <cell r="A1" t="str">
            <v>PHIẾU XỬ LÝ HỒ SƠ THANH TOÁN VƯỢT THẨM QUYỀN PD</v>
          </cell>
        </row>
      </sheetData>
      <sheetData sheetId="5977">
        <row r="1">
          <cell r="A1" t="str">
            <v>PHIẾU XỬ LÝ HỒ SƠ THANH TOÁN VƯỢT THẨM QUYỀN PD</v>
          </cell>
        </row>
      </sheetData>
      <sheetData sheetId="5978">
        <row r="1">
          <cell r="A1" t="str">
            <v>PHIẾU XỬ LÝ HỒ SƠ THANH TOÁN VƯỢT THẨM QUYỀN PD</v>
          </cell>
        </row>
      </sheetData>
      <sheetData sheetId="5979">
        <row r="1">
          <cell r="A1" t="str">
            <v>PHIẾU XỬ LÝ HỒ SƠ THANH TOÁN VƯỢT THẨM QUYỀN PD</v>
          </cell>
        </row>
      </sheetData>
      <sheetData sheetId="5980">
        <row r="1">
          <cell r="A1" t="str">
            <v>PHIẾU XỬ LÝ HỒ SƠ THANH TOÁN VƯỢT THẨM QUYỀN PD</v>
          </cell>
        </row>
      </sheetData>
      <sheetData sheetId="5981">
        <row r="1">
          <cell r="A1" t="str">
            <v>PHIẾU XỬ LÝ HỒ SƠ THANH TOÁN VƯỢT THẨM QUYỀN PD</v>
          </cell>
        </row>
      </sheetData>
      <sheetData sheetId="5982">
        <row r="1">
          <cell r="A1" t="str">
            <v>PHIẾU XỬ LÝ HỒ SƠ THANH TOÁN VƯỢT THẨM QUYỀN PD</v>
          </cell>
        </row>
      </sheetData>
      <sheetData sheetId="5983">
        <row r="1">
          <cell r="A1" t="str">
            <v>PHIẾU XỬ LÝ HỒ SƠ THANH TOÁN VƯỢT THẨM QUYỀN PD</v>
          </cell>
        </row>
      </sheetData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>
        <row r="1">
          <cell r="A1" t="str">
            <v>PHIẾU XỬ LÝ HỒ SƠ THANH TOÁN VƯỢT THẨM QUYỀN PD</v>
          </cell>
        </row>
      </sheetData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>
        <row r="1">
          <cell r="A1" t="str">
            <v>PHIẾU XỬ LÝ HỒ SƠ THANH TOÁN VƯỢT THẨM QUYỀN PD</v>
          </cell>
        </row>
      </sheetData>
      <sheetData sheetId="6046">
        <row r="1">
          <cell r="A1" t="str">
            <v>PHIẾU XỬ LÝ HỒ SƠ THANH TOÁN VƯỢT THẨM QUYỀN PD</v>
          </cell>
        </row>
      </sheetData>
      <sheetData sheetId="6047">
        <row r="1">
          <cell r="A1" t="str">
            <v>PHIẾU XỬ LÝ HỒ SƠ THANH TOÁN VƯỢT THẨM QUYỀN PD</v>
          </cell>
        </row>
      </sheetData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 refreshError="1"/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 refreshError="1"/>
      <sheetData sheetId="6201" refreshError="1"/>
      <sheetData sheetId="6202" refreshError="1"/>
      <sheetData sheetId="6203" refreshError="1"/>
      <sheetData sheetId="6204" refreshError="1"/>
      <sheetData sheetId="6205" refreshError="1"/>
      <sheetData sheetId="6206" refreshError="1"/>
      <sheetData sheetId="6207" refreshError="1"/>
      <sheetData sheetId="6208" refreshError="1"/>
      <sheetData sheetId="6209" refreshError="1"/>
      <sheetData sheetId="6210" refreshError="1"/>
      <sheetData sheetId="6211"/>
      <sheetData sheetId="6212" refreshError="1"/>
      <sheetData sheetId="6213" refreshError="1"/>
      <sheetData sheetId="6214"/>
      <sheetData sheetId="6215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 refreshError="1"/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 refreshError="1"/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 refreshError="1"/>
      <sheetData sheetId="6244" refreshError="1"/>
      <sheetData sheetId="6245" refreshError="1"/>
      <sheetData sheetId="6246" refreshError="1"/>
      <sheetData sheetId="6247" refreshError="1"/>
      <sheetData sheetId="6248" refreshError="1"/>
      <sheetData sheetId="6249" refreshError="1"/>
      <sheetData sheetId="6250" refreshError="1"/>
      <sheetData sheetId="6251" refreshError="1"/>
      <sheetData sheetId="6252" refreshError="1"/>
      <sheetData sheetId="6253" refreshError="1"/>
      <sheetData sheetId="6254" refreshError="1"/>
      <sheetData sheetId="6255" refreshError="1"/>
      <sheetData sheetId="6256" refreshError="1"/>
      <sheetData sheetId="6257" refreshError="1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 refreshError="1"/>
      <sheetData sheetId="6265" refreshError="1"/>
      <sheetData sheetId="6266" refreshError="1"/>
      <sheetData sheetId="6267" refreshError="1"/>
      <sheetData sheetId="6268" refreshError="1"/>
      <sheetData sheetId="6269" refreshError="1"/>
      <sheetData sheetId="6270" refreshError="1"/>
      <sheetData sheetId="6271" refreshError="1"/>
      <sheetData sheetId="6272" refreshError="1"/>
      <sheetData sheetId="6273" refreshError="1"/>
      <sheetData sheetId="6274" refreshError="1"/>
      <sheetData sheetId="6275" refreshError="1"/>
      <sheetData sheetId="6276" refreshError="1"/>
      <sheetData sheetId="6277" refreshError="1"/>
      <sheetData sheetId="6278" refreshError="1"/>
      <sheetData sheetId="6279" refreshError="1"/>
      <sheetData sheetId="6280" refreshError="1"/>
      <sheetData sheetId="6281" refreshError="1"/>
      <sheetData sheetId="6282" refreshError="1"/>
      <sheetData sheetId="6283" refreshError="1"/>
      <sheetData sheetId="6284" refreshError="1"/>
      <sheetData sheetId="6285" refreshError="1"/>
      <sheetData sheetId="6286" refreshError="1"/>
      <sheetData sheetId="6287" refreshError="1"/>
      <sheetData sheetId="6288" refreshError="1"/>
      <sheetData sheetId="6289" refreshError="1"/>
      <sheetData sheetId="6290" refreshError="1"/>
      <sheetData sheetId="6291" refreshError="1"/>
      <sheetData sheetId="6292" refreshError="1"/>
      <sheetData sheetId="6293" refreshError="1"/>
      <sheetData sheetId="6294" refreshError="1"/>
      <sheetData sheetId="6295" refreshError="1"/>
      <sheetData sheetId="6296" refreshError="1"/>
      <sheetData sheetId="6297" refreshError="1"/>
      <sheetData sheetId="6298" refreshError="1"/>
      <sheetData sheetId="6299" refreshError="1"/>
      <sheetData sheetId="6300" refreshError="1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>
        <row r="1">
          <cell r="A1" t="str">
            <v>PHIẾU XỬ LÝ HỒ SƠ THANH TOÁN VƯỢT THẨM QUYỀN PD</v>
          </cell>
        </row>
      </sheetData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 refreshError="1"/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 refreshError="1"/>
      <sheetData sheetId="6353"/>
      <sheetData sheetId="6354"/>
      <sheetData sheetId="6355">
        <row r="1">
          <cell r="A1" t="str">
            <v>PHIẾU XỬ LÝ HỒ SƠ THANH TOÁN VƯỢT THẨM QUYỀN PD</v>
          </cell>
        </row>
      </sheetData>
      <sheetData sheetId="6356" refreshError="1"/>
      <sheetData sheetId="6357" refreshError="1"/>
      <sheetData sheetId="6358" refreshError="1"/>
      <sheetData sheetId="6359" refreshError="1"/>
      <sheetData sheetId="6360">
        <row r="1">
          <cell r="A1" t="str">
            <v>PHIẾU XỬ LÝ HỒ SƠ THANH TOÁN VƯỢT THẨM QUYỀN PD</v>
          </cell>
        </row>
      </sheetData>
      <sheetData sheetId="6361">
        <row r="1">
          <cell r="A1" t="str">
            <v>PHIẾU XỬ LÝ HỒ SƠ THANH TOÁN VƯỢT THẨM QUYỀN PD</v>
          </cell>
        </row>
      </sheetData>
      <sheetData sheetId="6362">
        <row r="1">
          <cell r="A1" t="str">
            <v>PHIẾU XỬ LÝ HỒ SƠ THANH TOÁN VƯỢT THẨM QUYỀN PD</v>
          </cell>
        </row>
      </sheetData>
      <sheetData sheetId="6363">
        <row r="1">
          <cell r="A1" t="str">
            <v>PHIẾU XỬ LÝ HỒ SƠ THANH TOÁN VƯỢT THẨM QUYỀN PD</v>
          </cell>
        </row>
      </sheetData>
      <sheetData sheetId="6364">
        <row r="1">
          <cell r="A1" t="str">
            <v>PHIẾU XỬ LÝ HỒ SƠ THANH TOÁN VƯỢT THẨM QUYỀN PD</v>
          </cell>
        </row>
      </sheetData>
      <sheetData sheetId="6365">
        <row r="1">
          <cell r="A1" t="str">
            <v>PHIẾU XỬ LÝ HỒ SƠ THANH TOÁN VƯỢT THẨM QUYỀN PD</v>
          </cell>
        </row>
      </sheetData>
      <sheetData sheetId="6366">
        <row r="1">
          <cell r="A1" t="str">
            <v>PHIẾU XỬ LÝ HỒ SƠ THANH TOÁN VƯỢT THẨM QUYỀN PD</v>
          </cell>
        </row>
      </sheetData>
      <sheetData sheetId="6367">
        <row r="1">
          <cell r="A1" t="str">
            <v>PHIẾU XỬ LÝ HỒ SƠ THANH TOÁN VƯỢT THẨM QUYỀN PD</v>
          </cell>
        </row>
      </sheetData>
      <sheetData sheetId="6368">
        <row r="1">
          <cell r="A1" t="str">
            <v>PHIẾU XỬ LÝ HỒ SƠ THANH TOÁN VƯỢT THẨM QUYỀN PD</v>
          </cell>
        </row>
      </sheetData>
      <sheetData sheetId="6369">
        <row r="1">
          <cell r="A1" t="str">
            <v>PHIẾU XỬ LÝ HỒ SƠ THANH TOÁN VƯỢT THẨM QUYỀN PD</v>
          </cell>
        </row>
      </sheetData>
      <sheetData sheetId="6370">
        <row r="1">
          <cell r="A1" t="str">
            <v>PHIẾU XỬ LÝ HỒ SƠ THANH TOÁN VƯỢT THẨM QUYỀN PD</v>
          </cell>
        </row>
      </sheetData>
      <sheetData sheetId="6371">
        <row r="1">
          <cell r="A1" t="str">
            <v>PHIẾU XỬ LÝ HỒ SƠ THANH TOÁN VƯỢT THẨM QUYỀN PD</v>
          </cell>
        </row>
      </sheetData>
      <sheetData sheetId="6372">
        <row r="1">
          <cell r="A1" t="str">
            <v>PHIẾU XỬ LÝ HỒ SƠ THANH TOÁN VƯỢT THẨM QUYỀN PD</v>
          </cell>
        </row>
      </sheetData>
      <sheetData sheetId="6373">
        <row r="1">
          <cell r="A1" t="str">
            <v>PHIẾU XỬ LÝ HỒ SƠ THANH TOÁN VƯỢT THẨM QUYỀN PD</v>
          </cell>
        </row>
      </sheetData>
      <sheetData sheetId="6374">
        <row r="1">
          <cell r="A1" t="str">
            <v>PHIẾU XỬ LÝ HỒ SƠ THANH TOÁN VƯỢT THẨM QUYỀN PD</v>
          </cell>
        </row>
      </sheetData>
      <sheetData sheetId="6375">
        <row r="1">
          <cell r="A1" t="str">
            <v>PHIẾU XỬ LÝ HỒ SƠ THANH TOÁN VƯỢT THẨM QUYỀN PD</v>
          </cell>
        </row>
      </sheetData>
      <sheetData sheetId="6376">
        <row r="1">
          <cell r="A1" t="str">
            <v>PHIẾU XỬ LÝ HỒ SƠ THANH TOÁN VƯỢT THẨM QUYỀN PD</v>
          </cell>
        </row>
      </sheetData>
      <sheetData sheetId="6377">
        <row r="1">
          <cell r="A1" t="str">
            <v>PHIẾU XỬ LÝ HỒ SƠ THANH TOÁN VƯỢT THẨM QUYỀN PD</v>
          </cell>
        </row>
      </sheetData>
      <sheetData sheetId="6378">
        <row r="1">
          <cell r="A1" t="str">
            <v>PHIẾU XỬ LÝ HỒ SƠ THANH TOÁN VƯỢT THẨM QUYỀN PD</v>
          </cell>
        </row>
      </sheetData>
      <sheetData sheetId="6379">
        <row r="1">
          <cell r="A1" t="str">
            <v>PHIẾU XỬ LÝ HỒ SƠ THANH TOÁN VƯỢT THẨM QUYỀN PD</v>
          </cell>
        </row>
      </sheetData>
      <sheetData sheetId="6380">
        <row r="1">
          <cell r="A1" t="str">
            <v>PHIẾU XỬ LÝ HỒ SƠ THANH TOÁN VƯỢT THẨM QUYỀN PD</v>
          </cell>
        </row>
      </sheetData>
      <sheetData sheetId="6381">
        <row r="1">
          <cell r="A1" t="str">
            <v>PHIẾU XỬ LÝ HỒ SƠ THANH TOÁN VƯỢT THẨM QUYỀN PD</v>
          </cell>
        </row>
      </sheetData>
      <sheetData sheetId="6382">
        <row r="1">
          <cell r="A1" t="str">
            <v>PHIẾU XỬ LÝ HỒ SƠ THANH TOÁN VƯỢT THẨM QUYỀN PD</v>
          </cell>
        </row>
      </sheetData>
      <sheetData sheetId="6383">
        <row r="1">
          <cell r="A1" t="str">
            <v>PHIẾU XỬ LÝ HỒ SƠ THANH TOÁN VƯỢT THẨM QUYỀN PD</v>
          </cell>
        </row>
      </sheetData>
      <sheetData sheetId="6384">
        <row r="1">
          <cell r="A1" t="str">
            <v>PHIẾU XỬ LÝ HỒ SƠ THANH TOÁN VƯỢT THẨM QUYỀN PD</v>
          </cell>
        </row>
      </sheetData>
      <sheetData sheetId="6385">
        <row r="1">
          <cell r="A1" t="str">
            <v>PHIẾU XỬ LÝ HỒ SƠ THANH TOÁN VƯỢT THẨM QUYỀN PD</v>
          </cell>
        </row>
      </sheetData>
      <sheetData sheetId="6386">
        <row r="1">
          <cell r="A1" t="str">
            <v>PHIẾU XỬ LÝ HỒ SƠ THANH TOÁN VƯỢT THẨM QUYỀN PD</v>
          </cell>
        </row>
      </sheetData>
      <sheetData sheetId="6387">
        <row r="1">
          <cell r="A1" t="str">
            <v>PHIẾU XỬ LÝ HỒ SƠ THANH TOÁN VƯỢT THẨM QUYỀN PD</v>
          </cell>
        </row>
      </sheetData>
      <sheetData sheetId="6388">
        <row r="1">
          <cell r="A1" t="str">
            <v>PHIẾU XỬ LÝ HỒ SƠ THANH TOÁN VƯỢT THẨM QUYỀN PD</v>
          </cell>
        </row>
      </sheetData>
      <sheetData sheetId="6389">
        <row r="1">
          <cell r="A1" t="str">
            <v>PHIẾU XỬ LÝ HỒ SƠ THANH TOÁN VƯỢT THẨM QUYỀN PD</v>
          </cell>
        </row>
      </sheetData>
      <sheetData sheetId="6390">
        <row r="1">
          <cell r="A1" t="str">
            <v>PHIẾU XỬ LÝ HỒ SƠ THANH TOÁN VƯỢT THẨM QUYỀN PD</v>
          </cell>
        </row>
      </sheetData>
      <sheetData sheetId="6391">
        <row r="1">
          <cell r="A1" t="str">
            <v>PHIẾU XỬ LÝ HỒ SƠ THANH TOÁN VƯỢT THẨM QUYỀN PD</v>
          </cell>
        </row>
      </sheetData>
      <sheetData sheetId="6392">
        <row r="1">
          <cell r="A1" t="str">
            <v>PHIẾU XỬ LÝ HỒ SƠ THANH TOÁN VƯỢT THẨM QUYỀN PD</v>
          </cell>
        </row>
      </sheetData>
      <sheetData sheetId="6393">
        <row r="1">
          <cell r="A1" t="str">
            <v>PHIẾU XỬ LÝ HỒ SƠ THANH TOÁN VƯỢT THẨM QUYỀN PD</v>
          </cell>
        </row>
      </sheetData>
      <sheetData sheetId="6394">
        <row r="1">
          <cell r="A1" t="str">
            <v>PHIẾU XỬ LÝ HỒ SƠ THANH TOÁN VƯỢT THẨM QUYỀN PD</v>
          </cell>
        </row>
      </sheetData>
      <sheetData sheetId="6395">
        <row r="1">
          <cell r="A1" t="str">
            <v>PHIẾU XỬ LÝ HỒ SƠ THANH TOÁN VƯỢT THẨM QUYỀN PD</v>
          </cell>
        </row>
      </sheetData>
      <sheetData sheetId="6396">
        <row r="1">
          <cell r="A1" t="str">
            <v>PHIẾU XỬ LÝ HỒ SƠ THANH TOÁN VƯỢT THẨM QUYỀN PD</v>
          </cell>
        </row>
      </sheetData>
      <sheetData sheetId="6397">
        <row r="1">
          <cell r="A1" t="str">
            <v>PHIẾU XỬ LÝ HỒ SƠ THANH TOÁN VƯỢT THẨM QUYỀN PD</v>
          </cell>
        </row>
      </sheetData>
      <sheetData sheetId="6398">
        <row r="1">
          <cell r="A1" t="str">
            <v>PHIẾU XỬ LÝ HỒ SƠ THANH TOÁN VƯỢT THẨM QUYỀN PD</v>
          </cell>
        </row>
      </sheetData>
      <sheetData sheetId="6399">
        <row r="1">
          <cell r="A1" t="str">
            <v>PHIẾU XỬ LÝ HỒ SƠ THANH TOÁN VƯỢT THẨM QUYỀN PD</v>
          </cell>
        </row>
      </sheetData>
      <sheetData sheetId="6400">
        <row r="1">
          <cell r="A1" t="str">
            <v>PHIẾU XỬ LÝ HỒ SƠ THANH TOÁN VƯỢT THẨM QUYỀN PD</v>
          </cell>
        </row>
      </sheetData>
      <sheetData sheetId="6401">
        <row r="1">
          <cell r="A1" t="str">
            <v>PHIẾU XỬ LÝ HỒ SƠ THANH TOÁN VƯỢT THẨM QUYỀN PD</v>
          </cell>
        </row>
      </sheetData>
      <sheetData sheetId="6402">
        <row r="1">
          <cell r="A1" t="str">
            <v>PHIẾU XỬ LÝ HỒ SƠ THANH TOÁN VƯỢT THẨM QUYỀN PD</v>
          </cell>
        </row>
      </sheetData>
      <sheetData sheetId="6403">
        <row r="1">
          <cell r="A1" t="str">
            <v>PHIẾU XỬ LÝ HỒ SƠ THANH TOÁN VƯỢT THẨM QUYỀN PD</v>
          </cell>
        </row>
      </sheetData>
      <sheetData sheetId="6404">
        <row r="1">
          <cell r="A1" t="str">
            <v>PHIẾU XỬ LÝ HỒ SƠ THANH TOÁN VƯỢT THẨM QUYỀN PD</v>
          </cell>
        </row>
      </sheetData>
      <sheetData sheetId="6405">
        <row r="1">
          <cell r="A1" t="str">
            <v>PHIẾU XỬ LÝ HỒ SƠ THANH TOÁN VƯỢT THẨM QUYỀN PD</v>
          </cell>
        </row>
      </sheetData>
      <sheetData sheetId="6406">
        <row r="1">
          <cell r="A1" t="str">
            <v>PHIẾU XỬ LÝ HỒ SƠ THANH TOÁN VƯỢT THẨM QUYỀN PD</v>
          </cell>
        </row>
      </sheetData>
      <sheetData sheetId="6407">
        <row r="1">
          <cell r="A1" t="str">
            <v>PHIẾU XỬ LÝ HỒ SƠ THANH TOÁN VƯỢT THẨM QUYỀN PD</v>
          </cell>
        </row>
      </sheetData>
      <sheetData sheetId="6408">
        <row r="1">
          <cell r="A1" t="str">
            <v>PHIẾU XỬ LÝ HỒ SƠ THANH TOÁN VƯỢT THẨM QUYỀN PD</v>
          </cell>
        </row>
      </sheetData>
      <sheetData sheetId="6409">
        <row r="1">
          <cell r="A1" t="str">
            <v>PHIẾU XỬ LÝ HỒ SƠ THANH TOÁN VƯỢT THẨM QUYỀN PD</v>
          </cell>
        </row>
      </sheetData>
      <sheetData sheetId="6410">
        <row r="1">
          <cell r="A1" t="str">
            <v>PHIẾU XỬ LÝ HỒ SƠ THANH TOÁN VƯỢT THẨM QUYỀN PD</v>
          </cell>
        </row>
      </sheetData>
      <sheetData sheetId="6411">
        <row r="1">
          <cell r="A1" t="str">
            <v>PHIẾU XỬ LÝ HỒ SƠ THANH TOÁN VƯỢT THẨM QUYỀN PD</v>
          </cell>
        </row>
      </sheetData>
      <sheetData sheetId="6412">
        <row r="1">
          <cell r="A1" t="str">
            <v>PHIẾU XỬ LÝ HỒ SƠ THANH TOÁN VƯỢT THẨM QUYỀN PD</v>
          </cell>
        </row>
      </sheetData>
      <sheetData sheetId="6413">
        <row r="1">
          <cell r="A1" t="str">
            <v>PHIẾU XỬ LÝ HỒ SƠ THANH TOÁN VƯỢT THẨM QUYỀN PD</v>
          </cell>
        </row>
      </sheetData>
      <sheetData sheetId="6414">
        <row r="1">
          <cell r="A1" t="str">
            <v>PHIẾU XỬ LÝ HỒ SƠ THANH TOÁN VƯỢT THẨM QUYỀN PD</v>
          </cell>
        </row>
      </sheetData>
      <sheetData sheetId="6415">
        <row r="1">
          <cell r="A1" t="str">
            <v>PHIẾU XỬ LÝ HỒ SƠ THANH TOÁN VƯỢT THẨM QUYỀN PD</v>
          </cell>
        </row>
      </sheetData>
      <sheetData sheetId="6416">
        <row r="1">
          <cell r="A1" t="str">
            <v>PHIẾU XỬ LÝ HỒ SƠ THANH TOÁN VƯỢT THẨM QUYỀN PD</v>
          </cell>
        </row>
      </sheetData>
      <sheetData sheetId="6417">
        <row r="1">
          <cell r="A1" t="str">
            <v>PHIẾU XỬ LÝ HỒ SƠ THANH TOÁN VƯỢT THẨM QUYỀN PD</v>
          </cell>
        </row>
      </sheetData>
      <sheetData sheetId="6418">
        <row r="1">
          <cell r="A1" t="str">
            <v>PHIẾU XỬ LÝ HỒ SƠ THANH TOÁN VƯỢT THẨM QUYỀN PD</v>
          </cell>
        </row>
      </sheetData>
      <sheetData sheetId="6419">
        <row r="1">
          <cell r="A1" t="str">
            <v>PHIẾU XỬ LÝ HỒ SƠ THANH TOÁN VƯỢT THẨM QUYỀN PD</v>
          </cell>
        </row>
      </sheetData>
      <sheetData sheetId="6420">
        <row r="1">
          <cell r="A1" t="str">
            <v>PHIẾU XỬ LÝ HỒ SƠ THANH TOÁN VƯỢT THẨM QUYỀN PD</v>
          </cell>
        </row>
      </sheetData>
      <sheetData sheetId="6421">
        <row r="1">
          <cell r="A1" t="str">
            <v>PHIẾU XỬ LÝ HỒ SƠ THANH TOÁN VƯỢT THẨM QUYỀN PD</v>
          </cell>
        </row>
      </sheetData>
      <sheetData sheetId="6422">
        <row r="1">
          <cell r="A1" t="str">
            <v>PHIẾU XỬ LÝ HỒ SƠ THANH TOÁN VƯỢT THẨM QUYỀN PD</v>
          </cell>
        </row>
      </sheetData>
      <sheetData sheetId="6423">
        <row r="1">
          <cell r="A1" t="str">
            <v>PHIẾU XỬ LÝ HỒ SƠ THANH TOÁN VƯỢT THẨM QUYỀN PD</v>
          </cell>
        </row>
      </sheetData>
      <sheetData sheetId="6424">
        <row r="1">
          <cell r="A1" t="str">
            <v>PHIẾU XỬ LÝ HỒ SƠ THANH TOÁN VƯỢT THẨM QUYỀN PD</v>
          </cell>
        </row>
      </sheetData>
      <sheetData sheetId="6425">
        <row r="1">
          <cell r="A1" t="str">
            <v>PHIẾU XỬ LÝ HỒ SƠ THANH TOÁN VƯỢT THẨM QUYỀN PD</v>
          </cell>
        </row>
      </sheetData>
      <sheetData sheetId="6426">
        <row r="1">
          <cell r="A1" t="str">
            <v>PHIẾU XỬ LÝ HỒ SƠ THANH TOÁN VƯỢT THẨM QUYỀN PD</v>
          </cell>
        </row>
      </sheetData>
      <sheetData sheetId="6427">
        <row r="1">
          <cell r="A1" t="str">
            <v>PHIẾU XỬ LÝ HỒ SƠ THANH TOÁN VƯỢT THẨM QUYỀN PD</v>
          </cell>
        </row>
      </sheetData>
      <sheetData sheetId="6428">
        <row r="1">
          <cell r="A1" t="str">
            <v>PHIẾU XỬ LÝ HỒ SƠ THANH TOÁN VƯỢT THẨM QUYỀN PD</v>
          </cell>
        </row>
      </sheetData>
      <sheetData sheetId="6429">
        <row r="1">
          <cell r="A1" t="str">
            <v>PHIẾU XỬ LÝ HỒ SƠ THANH TOÁN VƯỢT THẨM QUYỀN PD</v>
          </cell>
        </row>
      </sheetData>
      <sheetData sheetId="6430">
        <row r="1">
          <cell r="A1" t="str">
            <v>PHIẾU XỬ LÝ HỒ SƠ THANH TOÁN VƯỢT THẨM QUYỀN PD</v>
          </cell>
        </row>
      </sheetData>
      <sheetData sheetId="6431">
        <row r="1">
          <cell r="A1" t="str">
            <v>PHIẾU XỬ LÝ HỒ SƠ THANH TOÁN VƯỢT THẨM QUYỀN PD</v>
          </cell>
        </row>
      </sheetData>
      <sheetData sheetId="6432">
        <row r="1">
          <cell r="A1" t="str">
            <v>PHIẾU XỬ LÝ HỒ SƠ THANH TOÁN VƯỢT THẨM QUYỀN PD</v>
          </cell>
        </row>
      </sheetData>
      <sheetData sheetId="6433">
        <row r="1">
          <cell r="A1" t="str">
            <v>PHIẾU XỬ LÝ HỒ SƠ THANH TOÁN VƯỢT THẨM QUYỀN PD</v>
          </cell>
        </row>
      </sheetData>
      <sheetData sheetId="6434">
        <row r="1">
          <cell r="A1" t="str">
            <v>PHIẾU XỬ LÝ HỒ SƠ THANH TOÁN VƯỢT THẨM QUYỀN PD</v>
          </cell>
        </row>
      </sheetData>
      <sheetData sheetId="6435">
        <row r="1">
          <cell r="A1" t="str">
            <v>PHIẾU XỬ LÝ HỒ SƠ THANH TOÁN VƯỢT THẨM QUYỀN PD</v>
          </cell>
        </row>
      </sheetData>
      <sheetData sheetId="6436">
        <row r="1">
          <cell r="A1" t="str">
            <v>PHIẾU XỬ LÝ HỒ SƠ THANH TOÁN VƯỢT THẨM QUYỀN PD</v>
          </cell>
        </row>
      </sheetData>
      <sheetData sheetId="6437">
        <row r="1">
          <cell r="A1" t="str">
            <v>PHIẾU XỬ LÝ HỒ SƠ THANH TOÁN VƯỢT THẨM QUYỀN PD</v>
          </cell>
        </row>
      </sheetData>
      <sheetData sheetId="6438">
        <row r="1">
          <cell r="A1" t="str">
            <v>PHIẾU XỬ LÝ HỒ SƠ THANH TOÁN VƯỢT THẨM QUYỀN PD</v>
          </cell>
        </row>
      </sheetData>
      <sheetData sheetId="6439">
        <row r="1">
          <cell r="A1" t="str">
            <v>PHIẾU XỬ LÝ HỒ SƠ THANH TOÁN VƯỢT THẨM QUYỀN PD</v>
          </cell>
        </row>
      </sheetData>
      <sheetData sheetId="6440">
        <row r="1">
          <cell r="A1" t="str">
            <v>PHIẾU XỬ LÝ HỒ SƠ THANH TOÁN VƯỢT THẨM QUYỀN PD</v>
          </cell>
        </row>
      </sheetData>
      <sheetData sheetId="6441">
        <row r="1">
          <cell r="A1" t="str">
            <v>PHIẾU XỬ LÝ HỒ SƠ THANH TOÁN VƯỢT THẨM QUYỀN PD</v>
          </cell>
        </row>
      </sheetData>
      <sheetData sheetId="6442">
        <row r="1">
          <cell r="A1" t="str">
            <v>PHIẾU XỬ LÝ HỒ SƠ THANH TOÁN VƯỢT THẨM QUYỀN PD</v>
          </cell>
        </row>
      </sheetData>
      <sheetData sheetId="6443">
        <row r="1">
          <cell r="A1" t="str">
            <v>PHIẾU XỬ LÝ HỒ SƠ THANH TOÁN VƯỢT THẨM QUYỀN PD</v>
          </cell>
        </row>
      </sheetData>
      <sheetData sheetId="6444">
        <row r="1">
          <cell r="A1" t="str">
            <v>PHIẾU XỬ LÝ HỒ SƠ THANH TOÁN VƯỢT THẨM QUYỀN PD</v>
          </cell>
        </row>
      </sheetData>
      <sheetData sheetId="6445">
        <row r="1">
          <cell r="A1" t="str">
            <v>PHIẾU XỬ LÝ HỒ SƠ THANH TOÁN VƯỢT THẨM QUYỀN PD</v>
          </cell>
        </row>
      </sheetData>
      <sheetData sheetId="6446">
        <row r="1">
          <cell r="A1" t="str">
            <v>PHIẾU XỬ LÝ HỒ SƠ THANH TOÁN VƯỢT THẨM QUYỀN PD</v>
          </cell>
        </row>
      </sheetData>
      <sheetData sheetId="6447">
        <row r="1">
          <cell r="A1" t="str">
            <v>PHIẾU XỬ LÝ HỒ SƠ THANH TOÁN VƯỢT THẨM QUYỀN PD</v>
          </cell>
        </row>
      </sheetData>
      <sheetData sheetId="6448">
        <row r="1">
          <cell r="A1" t="str">
            <v>PHIẾU XỬ LÝ HỒ SƠ THANH TOÁN VƯỢT THẨM QUYỀN PD</v>
          </cell>
        </row>
      </sheetData>
      <sheetData sheetId="6449">
        <row r="1">
          <cell r="A1" t="str">
            <v>PHIẾU XỬ LÝ HỒ SƠ THANH TOÁN VƯỢT THẨM QUYỀN PD</v>
          </cell>
        </row>
      </sheetData>
      <sheetData sheetId="6450">
        <row r="1">
          <cell r="A1" t="str">
            <v>PHIẾU XỬ LÝ HỒ SƠ THANH TOÁN VƯỢT THẨM QUYỀN PD</v>
          </cell>
        </row>
      </sheetData>
      <sheetData sheetId="6451">
        <row r="1">
          <cell r="A1" t="str">
            <v>PHIẾU XỬ LÝ HỒ SƠ THANH TOÁN VƯỢT THẨM QUYỀN PD</v>
          </cell>
        </row>
      </sheetData>
      <sheetData sheetId="6452">
        <row r="1">
          <cell r="A1" t="str">
            <v>PHIẾU XỬ LÝ HỒ SƠ THANH TOÁN VƯỢT THẨM QUYỀN PD</v>
          </cell>
        </row>
      </sheetData>
      <sheetData sheetId="6453">
        <row r="1">
          <cell r="A1" t="str">
            <v>PHIẾU XỬ LÝ HỒ SƠ THANH TOÁN VƯỢT THẨM QUYỀN PD</v>
          </cell>
        </row>
      </sheetData>
      <sheetData sheetId="6454">
        <row r="1">
          <cell r="A1" t="str">
            <v>PHIẾU XỬ LÝ HỒ SƠ THANH TOÁN VƯỢT THẨM QUYỀN PD</v>
          </cell>
        </row>
      </sheetData>
      <sheetData sheetId="6455">
        <row r="1">
          <cell r="A1" t="str">
            <v>PHIẾU XỬ LÝ HỒ SƠ THANH TOÁN VƯỢT THẨM QUYỀN PD</v>
          </cell>
        </row>
      </sheetData>
      <sheetData sheetId="6456">
        <row r="1">
          <cell r="A1" t="str">
            <v>PHIẾU XỬ LÝ HỒ SƠ THANH TOÁN VƯỢT THẨM QUYỀN PD</v>
          </cell>
        </row>
      </sheetData>
      <sheetData sheetId="6457">
        <row r="1">
          <cell r="A1" t="str">
            <v>PHIẾU XỬ LÝ HỒ SƠ THANH TOÁN VƯỢT THẨM QUYỀN PD</v>
          </cell>
        </row>
      </sheetData>
      <sheetData sheetId="6458">
        <row r="1">
          <cell r="A1" t="str">
            <v>PHIẾU XỬ LÝ HỒ SƠ THANH TOÁN VƯỢT THẨM QUYỀN PD</v>
          </cell>
        </row>
      </sheetData>
      <sheetData sheetId="6459">
        <row r="1">
          <cell r="A1" t="str">
            <v>PHIẾU XỬ LÝ HỒ SƠ THANH TOÁN VƯỢT THẨM QUYỀN PD</v>
          </cell>
        </row>
      </sheetData>
      <sheetData sheetId="6460">
        <row r="1">
          <cell r="A1" t="str">
            <v>PHIẾU XỬ LÝ HỒ SƠ THANH TOÁN VƯỢT THẨM QUYỀN PD</v>
          </cell>
        </row>
      </sheetData>
      <sheetData sheetId="6461">
        <row r="1">
          <cell r="A1" t="str">
            <v>PHIẾU XỬ LÝ HỒ SƠ THANH TOÁN VƯỢT THẨM QUYỀN PD</v>
          </cell>
        </row>
      </sheetData>
      <sheetData sheetId="6462">
        <row r="1">
          <cell r="A1" t="str">
            <v>PHIẾU XỬ LÝ HỒ SƠ THANH TOÁN VƯỢT THẨM QUYỀN PD</v>
          </cell>
        </row>
      </sheetData>
      <sheetData sheetId="6463">
        <row r="1">
          <cell r="A1" t="str">
            <v>PHIẾU XỬ LÝ HỒ SƠ THANH TOÁN VƯỢT THẨM QUYỀN PD</v>
          </cell>
        </row>
      </sheetData>
      <sheetData sheetId="6464">
        <row r="1">
          <cell r="A1" t="str">
            <v>PHIẾU XỬ LÝ HỒ SƠ THANH TOÁN VƯỢT THẨM QUYỀN PD</v>
          </cell>
        </row>
      </sheetData>
      <sheetData sheetId="6465">
        <row r="1">
          <cell r="A1" t="str">
            <v>PHIẾU XỬ LÝ HỒ SƠ THANH TOÁN VƯỢT THẨM QUYỀN PD</v>
          </cell>
        </row>
      </sheetData>
      <sheetData sheetId="6466">
        <row r="1">
          <cell r="A1" t="str">
            <v>PHIẾU XỬ LÝ HỒ SƠ THANH TOÁN VƯỢT THẨM QUYỀN PD</v>
          </cell>
        </row>
      </sheetData>
      <sheetData sheetId="6467">
        <row r="1">
          <cell r="A1" t="str">
            <v>PHIẾU XỬ LÝ HỒ SƠ THANH TOÁN VƯỢT THẨM QUYỀN PD</v>
          </cell>
        </row>
      </sheetData>
      <sheetData sheetId="6468">
        <row r="1">
          <cell r="A1" t="str">
            <v>PHIẾU XỬ LÝ HỒ SƠ THANH TOÁN VƯỢT THẨM QUYỀN PD</v>
          </cell>
        </row>
      </sheetData>
      <sheetData sheetId="6469">
        <row r="1">
          <cell r="A1" t="str">
            <v>PHIẾU XỬ LÝ HỒ SƠ THANH TOÁN VƯỢT THẨM QUYỀN PD</v>
          </cell>
        </row>
      </sheetData>
      <sheetData sheetId="6470">
        <row r="1">
          <cell r="A1" t="str">
            <v>PHIẾU XỬ LÝ HỒ SƠ THANH TOÁN VƯỢT THẨM QUYỀN PD</v>
          </cell>
        </row>
      </sheetData>
      <sheetData sheetId="6471">
        <row r="1">
          <cell r="A1" t="str">
            <v>PHIẾU XỬ LÝ HỒ SƠ THANH TOÁN VƯỢT THẨM QUYỀN PD</v>
          </cell>
        </row>
      </sheetData>
      <sheetData sheetId="6472">
        <row r="1">
          <cell r="A1" t="str">
            <v>PHIẾU XỬ LÝ HỒ SƠ THANH TOÁN VƯỢT THẨM QUYỀN PD</v>
          </cell>
        </row>
      </sheetData>
      <sheetData sheetId="6473">
        <row r="1">
          <cell r="A1" t="str">
            <v>PHIẾU XỬ LÝ HỒ SƠ THANH TOÁN VƯỢT THẨM QUYỀN PD</v>
          </cell>
        </row>
      </sheetData>
      <sheetData sheetId="6474">
        <row r="1">
          <cell r="A1" t="str">
            <v>PHIẾU XỬ LÝ HỒ SƠ THANH TOÁN VƯỢT THẨM QUYỀN PD</v>
          </cell>
        </row>
      </sheetData>
      <sheetData sheetId="6475">
        <row r="1">
          <cell r="A1" t="str">
            <v>PHIẾU XỬ LÝ HỒ SƠ THANH TOÁN VƯỢT THẨM QUYỀN PD</v>
          </cell>
        </row>
      </sheetData>
      <sheetData sheetId="6476">
        <row r="1">
          <cell r="A1" t="str">
            <v>PHIẾU XỬ LÝ HỒ SƠ THANH TOÁN VƯỢT THẨM QUYỀN PD</v>
          </cell>
        </row>
      </sheetData>
      <sheetData sheetId="6477">
        <row r="1">
          <cell r="A1" t="str">
            <v>PHIẾU XỬ LÝ HỒ SƠ THANH TOÁN VƯỢT THẨM QUYỀN PD</v>
          </cell>
        </row>
      </sheetData>
      <sheetData sheetId="6478">
        <row r="1">
          <cell r="A1" t="str">
            <v>PHIẾU XỬ LÝ HỒ SƠ THANH TOÁN VƯỢT THẨM QUYỀN PD</v>
          </cell>
        </row>
      </sheetData>
      <sheetData sheetId="6479">
        <row r="1">
          <cell r="A1" t="str">
            <v>PHIẾU XỬ LÝ HỒ SƠ THANH TOÁN VƯỢT THẨM QUYỀN PD</v>
          </cell>
        </row>
      </sheetData>
      <sheetData sheetId="6480">
        <row r="1">
          <cell r="A1" t="str">
            <v>PHIẾU XỬ LÝ HỒ SƠ THANH TOÁN VƯỢT THẨM QUYỀN PD</v>
          </cell>
        </row>
      </sheetData>
      <sheetData sheetId="6481">
        <row r="1">
          <cell r="A1" t="str">
            <v>PHIẾU XỬ LÝ HỒ SƠ THANH TOÁN VƯỢT THẨM QUYỀN PD</v>
          </cell>
        </row>
      </sheetData>
      <sheetData sheetId="6482">
        <row r="1">
          <cell r="A1" t="str">
            <v>PHIẾU XỬ LÝ HỒ SƠ THANH TOÁN VƯỢT THẨM QUYỀN PD</v>
          </cell>
        </row>
      </sheetData>
      <sheetData sheetId="6483">
        <row r="1">
          <cell r="A1" t="str">
            <v>PHIẾU XỬ LÝ HỒ SƠ THANH TOÁN VƯỢT THẨM QUYỀN PD</v>
          </cell>
        </row>
      </sheetData>
      <sheetData sheetId="6484">
        <row r="1">
          <cell r="A1" t="str">
            <v>PHIẾU XỬ LÝ HỒ SƠ THANH TOÁN VƯỢT THẨM QUYỀN PD</v>
          </cell>
        </row>
      </sheetData>
      <sheetData sheetId="6485">
        <row r="1">
          <cell r="A1" t="str">
            <v>PHIẾU XỬ LÝ HỒ SƠ THANH TOÁN VƯỢT THẨM QUYỀN PD</v>
          </cell>
        </row>
      </sheetData>
      <sheetData sheetId="6486">
        <row r="1">
          <cell r="A1" t="str">
            <v>PHIẾU XỬ LÝ HỒ SƠ THANH TOÁN VƯỢT THẨM QUYỀN PD</v>
          </cell>
        </row>
      </sheetData>
      <sheetData sheetId="6487">
        <row r="1">
          <cell r="A1" t="str">
            <v>PHIẾU XỬ LÝ HỒ SƠ THANH TOÁN VƯỢT THẨM QUYỀN PD</v>
          </cell>
        </row>
      </sheetData>
      <sheetData sheetId="6488">
        <row r="1">
          <cell r="A1" t="str">
            <v>PHIẾU XỬ LÝ HỒ SƠ THANH TOÁN VƯỢT THẨM QUYỀN PD</v>
          </cell>
        </row>
      </sheetData>
      <sheetData sheetId="6489">
        <row r="1">
          <cell r="A1" t="str">
            <v>PHIẾU XỬ LÝ HỒ SƠ THANH TOÁN VƯỢT THẨM QUYỀN PD</v>
          </cell>
        </row>
      </sheetData>
      <sheetData sheetId="6490">
        <row r="1">
          <cell r="A1" t="str">
            <v>PHIẾU XỬ LÝ HỒ SƠ THANH TOÁN VƯỢT THẨM QUYỀN PD</v>
          </cell>
        </row>
      </sheetData>
      <sheetData sheetId="6491">
        <row r="1">
          <cell r="A1" t="str">
            <v>PHIẾU XỬ LÝ HỒ SƠ THANH TOÁN VƯỢT THẨM QUYỀN PD</v>
          </cell>
        </row>
      </sheetData>
      <sheetData sheetId="6492">
        <row r="1">
          <cell r="A1" t="str">
            <v>PHIẾU XỬ LÝ HỒ SƠ THANH TOÁN VƯỢT THẨM QUYỀN PD</v>
          </cell>
        </row>
      </sheetData>
      <sheetData sheetId="6493">
        <row r="1">
          <cell r="A1" t="str">
            <v>PHIẾU XỬ LÝ HỒ SƠ THANH TOÁN VƯỢT THẨM QUYỀN PD</v>
          </cell>
        </row>
      </sheetData>
      <sheetData sheetId="6494">
        <row r="1">
          <cell r="A1" t="str">
            <v>PHIẾU XỬ LÝ HỒ SƠ THANH TOÁN VƯỢT THẨM QUYỀN PD</v>
          </cell>
        </row>
      </sheetData>
      <sheetData sheetId="6495">
        <row r="1">
          <cell r="A1" t="str">
            <v>PHIẾU XỬ LÝ HỒ SƠ THANH TOÁN VƯỢT THẨM QUYỀN PD</v>
          </cell>
        </row>
      </sheetData>
      <sheetData sheetId="6496">
        <row r="1">
          <cell r="A1" t="str">
            <v>PHIẾU XỬ LÝ HỒ SƠ THANH TOÁN VƯỢT THẨM QUYỀN PD</v>
          </cell>
        </row>
      </sheetData>
      <sheetData sheetId="6497">
        <row r="1">
          <cell r="A1" t="str">
            <v>PHIẾU XỬ LÝ HỒ SƠ THANH TOÁN VƯỢT THẨM QUYỀN PD</v>
          </cell>
        </row>
      </sheetData>
      <sheetData sheetId="6498">
        <row r="1">
          <cell r="A1" t="str">
            <v>PHIẾU XỬ LÝ HỒ SƠ THANH TOÁN VƯỢT THẨM QUYỀN PD</v>
          </cell>
        </row>
      </sheetData>
      <sheetData sheetId="6499">
        <row r="1">
          <cell r="A1" t="str">
            <v>PHIẾU XỬ LÝ HỒ SƠ THANH TOÁN VƯỢT THẨM QUYỀN PD</v>
          </cell>
        </row>
      </sheetData>
      <sheetData sheetId="6500" refreshError="1"/>
      <sheetData sheetId="6501" refreshError="1"/>
      <sheetData sheetId="6502" refreshError="1"/>
      <sheetData sheetId="6503" refreshError="1"/>
      <sheetData sheetId="6504" refreshError="1"/>
      <sheetData sheetId="6505" refreshError="1"/>
      <sheetData sheetId="6506" refreshError="1"/>
      <sheetData sheetId="6507" refreshError="1"/>
      <sheetData sheetId="6508">
        <row r="1">
          <cell r="A1" t="str">
            <v>PHIẾU XỬ LÝ HỒ SƠ THANH TOÁN VƯỢT THẨM QUYỀN PD</v>
          </cell>
        </row>
      </sheetData>
      <sheetData sheetId="6509">
        <row r="1">
          <cell r="A1" t="str">
            <v>PHIẾU XỬ LÝ HỒ SƠ THANH TOÁN VƯỢT THẨM QUYỀN PD</v>
          </cell>
        </row>
      </sheetData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>
        <row r="1">
          <cell r="A1" t="str">
            <v>PHIẾU XỬ LÝ HỒ SƠ THANH TOÁN VƯỢT THẨM QUYỀN PD</v>
          </cell>
        </row>
      </sheetData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>
        <row r="1">
          <cell r="A1" t="str">
            <v>PHIẾU XỬ LÝ HỒ SƠ THANH TOÁN VƯỢT THẨM QUYỀN PD</v>
          </cell>
        </row>
      </sheetData>
      <sheetData sheetId="6561">
        <row r="1">
          <cell r="A1" t="str">
            <v>PHIẾU XỬ LÝ HỒ SƠ THANH TOÁN VƯỢT THẨM QUYỀN PD</v>
          </cell>
        </row>
      </sheetData>
      <sheetData sheetId="6562">
        <row r="1">
          <cell r="A1" t="str">
            <v>PHIẾU XỬ LÝ HỒ SƠ THANH TOÁN VƯỢT THẨM QUYỀN PD</v>
          </cell>
        </row>
      </sheetData>
      <sheetData sheetId="6563">
        <row r="1">
          <cell r="A1" t="str">
            <v>PHIẾU XỬ LÝ HỒ SƠ THANH TOÁN VƯỢT THẨM QUYỀN PD</v>
          </cell>
        </row>
      </sheetData>
      <sheetData sheetId="6564">
        <row r="1">
          <cell r="A1" t="str">
            <v>PHIẾU XỬ LÝ HỒ SƠ THANH TOÁN VƯỢT THẨM QUYỀN PD</v>
          </cell>
        </row>
      </sheetData>
      <sheetData sheetId="6565">
        <row r="1">
          <cell r="A1" t="str">
            <v>PHIẾU XỬ LÝ HỒ SƠ THANH TOÁN VƯỢT THẨM QUYỀN PD</v>
          </cell>
        </row>
      </sheetData>
      <sheetData sheetId="6566">
        <row r="1">
          <cell r="A1" t="str">
            <v>PHIẾU XỬ LÝ HỒ SƠ THANH TOÁN VƯỢT THẨM QUYỀN PD</v>
          </cell>
        </row>
      </sheetData>
      <sheetData sheetId="6567">
        <row r="1">
          <cell r="A1" t="str">
            <v>PHIẾU XỬ LÝ HỒ SƠ THANH TOÁN VƯỢT THẨM QUYỀN PD</v>
          </cell>
        </row>
      </sheetData>
      <sheetData sheetId="6568">
        <row r="1">
          <cell r="A1" t="str">
            <v>PHIẾU XỬ LÝ HỒ SƠ THANH TOÁN VƯỢT THẨM QUYỀN PD</v>
          </cell>
        </row>
      </sheetData>
      <sheetData sheetId="6569">
        <row r="1">
          <cell r="A1" t="str">
            <v>PHIẾU XỬ LÝ HỒ SƠ THANH TOÁN VƯỢT THẨM QUYỀN PD</v>
          </cell>
        </row>
      </sheetData>
      <sheetData sheetId="6570">
        <row r="1">
          <cell r="A1" t="str">
            <v>PHIẾU XỬ LÝ HỒ SƠ THANH TOÁN VƯỢT THẨM QUYỀN PD</v>
          </cell>
        </row>
      </sheetData>
      <sheetData sheetId="6571">
        <row r="1">
          <cell r="A1" t="str">
            <v>PHIẾU XỬ LÝ HỒ SƠ THANH TOÁN VƯỢT THẨM QUYỀN PD</v>
          </cell>
        </row>
      </sheetData>
      <sheetData sheetId="6572">
        <row r="1">
          <cell r="A1" t="str">
            <v>PHIẾU XỬ LÝ HỒ SƠ THANH TOÁN VƯỢT THẨM QUYỀN PD</v>
          </cell>
        </row>
      </sheetData>
      <sheetData sheetId="6573">
        <row r="1">
          <cell r="A1" t="str">
            <v>PHIẾU XỬ LÝ HỒ SƠ THANH TOÁN VƯỢT THẨM QUYỀN PD</v>
          </cell>
        </row>
      </sheetData>
      <sheetData sheetId="6574">
        <row r="1">
          <cell r="A1" t="str">
            <v>PHIẾU XỬ LÝ HỒ SƠ THANH TOÁN VƯỢT THẨM QUYỀN PD</v>
          </cell>
        </row>
      </sheetData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>
        <row r="1">
          <cell r="A1" t="str">
            <v>PHIẾU XỬ LÝ HỒ SƠ THANH TOÁN VƯỢT THẨM QUYỀN PD</v>
          </cell>
        </row>
      </sheetData>
      <sheetData sheetId="6755">
        <row r="1">
          <cell r="A1" t="str">
            <v>PHIẾU XỬ LÝ HỒ SƠ THANH TOÁN VƯỢT THẨM QUYỀN PD</v>
          </cell>
        </row>
      </sheetData>
      <sheetData sheetId="6756">
        <row r="1">
          <cell r="A1" t="str">
            <v>PHIẾU XỬ LÝ HỒ SƠ THANH TOÁN VƯỢT THẨM QUYỀN PD</v>
          </cell>
        </row>
      </sheetData>
      <sheetData sheetId="6757"/>
      <sheetData sheetId="6758"/>
      <sheetData sheetId="6759"/>
      <sheetData sheetId="6760"/>
      <sheetData sheetId="6761">
        <row r="1">
          <cell r="A1" t="str">
            <v>PHIẾU XỬ LÝ HỒ SƠ THANH TOÁN VƯỢT THẨM QUYỀN PD</v>
          </cell>
        </row>
      </sheetData>
      <sheetData sheetId="6762"/>
      <sheetData sheetId="6763"/>
      <sheetData sheetId="6764"/>
      <sheetData sheetId="6765">
        <row r="1">
          <cell r="A1" t="str">
            <v>PHIẾU XỬ LÝ HỒ SƠ THANH TOÁN VƯỢT THẨM QUYỀN PD</v>
          </cell>
        </row>
      </sheetData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>
        <row r="1">
          <cell r="A1" t="str">
            <v>PHIẾU XỬ LÝ HỒ SƠ THANH TOÁN VƯỢT THẨM QUYỀN PD</v>
          </cell>
        </row>
      </sheetData>
      <sheetData sheetId="6777">
        <row r="1">
          <cell r="A1" t="str">
            <v>PHIẾU XỬ LÝ HỒ SƠ THANH TOÁN VƯỢT THẨM QUYỀN PD</v>
          </cell>
        </row>
      </sheetData>
      <sheetData sheetId="6778">
        <row r="1">
          <cell r="A1" t="str">
            <v>PHIẾU XỬ LÝ HỒ SƠ THANH TOÁN VƯỢT THẨM QUYỀN PD</v>
          </cell>
        </row>
      </sheetData>
      <sheetData sheetId="6779"/>
      <sheetData sheetId="6780">
        <row r="1">
          <cell r="A1" t="str">
            <v>PHIẾU XỬ LÝ HỒ SƠ THANH TOÁN VƯỢT THẨM QUYỀN PD</v>
          </cell>
        </row>
      </sheetData>
      <sheetData sheetId="6781">
        <row r="1">
          <cell r="A1" t="str">
            <v>PHIẾU XỬ LÝ HỒ SƠ THANH TOÁN VƯỢT THẨM QUYỀN PD</v>
          </cell>
        </row>
      </sheetData>
      <sheetData sheetId="6782">
        <row r="1">
          <cell r="A1" t="str">
            <v>PHIẾU XỬ LÝ HỒ SƠ THANH TOÁN VƯỢT THẨM QUYỀN PD</v>
          </cell>
        </row>
      </sheetData>
      <sheetData sheetId="6783">
        <row r="1">
          <cell r="A1" t="str">
            <v>PHIẾU XỬ LÝ HỒ SƠ THANH TOÁN VƯỢT THẨM QUYỀN PD</v>
          </cell>
        </row>
      </sheetData>
      <sheetData sheetId="6784">
        <row r="1">
          <cell r="A1" t="str">
            <v>PHIẾU XỬ LÝ HỒ SƠ THANH TOÁN VƯỢT THẨM QUYỀN PD</v>
          </cell>
        </row>
      </sheetData>
      <sheetData sheetId="6785">
        <row r="1">
          <cell r="A1" t="str">
            <v>PHIẾU XỬ LÝ HỒ SƠ THANH TOÁN VƯỢT THẨM QUYỀN PD</v>
          </cell>
        </row>
      </sheetData>
      <sheetData sheetId="6786"/>
      <sheetData sheetId="6787">
        <row r="1">
          <cell r="A1" t="str">
            <v>PHIẾU XỬ LÝ HỒ SƠ THANH TOÁN VƯỢT THẨM QUYỀN PD</v>
          </cell>
        </row>
      </sheetData>
      <sheetData sheetId="6788">
        <row r="1">
          <cell r="A1" t="str">
            <v>PHIẾU XỬ LÝ HỒ SƠ THANH TOÁN VƯỢT THẨM QUYỀN PD</v>
          </cell>
        </row>
      </sheetData>
      <sheetData sheetId="6789">
        <row r="1">
          <cell r="A1" t="str">
            <v>PHIẾU XỬ LÝ HỒ SƠ THANH TOÁN VƯỢT THẨM QUYỀN PD</v>
          </cell>
        </row>
      </sheetData>
      <sheetData sheetId="6790">
        <row r="1">
          <cell r="A1" t="str">
            <v>PHIẾU XỬ LÝ HỒ SƠ THANH TOÁN VƯỢT THẨM QUYỀN PD</v>
          </cell>
        </row>
      </sheetData>
      <sheetData sheetId="6791">
        <row r="1">
          <cell r="A1" t="str">
            <v>PHIẾU XỬ LÝ HỒ SƠ THANH TOÁN VƯỢT THẨM QUYỀN PD</v>
          </cell>
        </row>
      </sheetData>
      <sheetData sheetId="6792"/>
      <sheetData sheetId="6793"/>
      <sheetData sheetId="6794">
        <row r="1">
          <cell r="A1" t="str">
            <v>PHIẾU XỬ LÝ HỒ SƠ THANH TOÁN VƯỢT THẨM QUYỀN PD</v>
          </cell>
        </row>
      </sheetData>
      <sheetData sheetId="6795"/>
      <sheetData sheetId="6796"/>
      <sheetData sheetId="6797"/>
      <sheetData sheetId="6798">
        <row r="1">
          <cell r="A1" t="str">
            <v>PHIẾU XỬ LÝ HỒ SƠ THANH TOÁN VƯỢT THẨM QUYỀN PD</v>
          </cell>
        </row>
      </sheetData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>
        <row r="1">
          <cell r="A1" t="str">
            <v>PHIẾU XỬ LÝ HỒ SƠ THANH TOÁN VƯỢT THẨM QUYỀN PD</v>
          </cell>
        </row>
      </sheetData>
      <sheetData sheetId="6870">
        <row r="1">
          <cell r="A1" t="str">
            <v>PHIẾU XỬ LÝ HỒ SƠ THANH TOÁN VƯỢT THẨM QUYỀN PD</v>
          </cell>
        </row>
      </sheetData>
      <sheetData sheetId="6871"/>
      <sheetData sheetId="6872"/>
      <sheetData sheetId="6873"/>
      <sheetData sheetId="6874"/>
      <sheetData sheetId="6875">
        <row r="1">
          <cell r="A1" t="str">
            <v>PHIẾU XỬ LÝ HỒ SƠ THANH TOÁN VƯỢT THẨM QUYỀN PD</v>
          </cell>
        </row>
      </sheetData>
      <sheetData sheetId="6876">
        <row r="1">
          <cell r="A1" t="str">
            <v>PHIẾU XỬ LÝ HỒ SƠ THANH TOÁN VƯỢT THẨM QUYỀN PD</v>
          </cell>
        </row>
      </sheetData>
      <sheetData sheetId="6877">
        <row r="1">
          <cell r="A1" t="str">
            <v>PHIẾU XỬ LÝ HỒ SƠ THANH TOÁN VƯỢT THẨM QUYỀN PD</v>
          </cell>
        </row>
      </sheetData>
      <sheetData sheetId="6878">
        <row r="1">
          <cell r="A1" t="str">
            <v>PHIẾU XỬ LÝ HỒ SƠ THANH TOÁN VƯỢT THẨM QUYỀN PD</v>
          </cell>
        </row>
      </sheetData>
      <sheetData sheetId="6879">
        <row r="1">
          <cell r="A1" t="str">
            <v>PHIẾU XỬ LÝ HỒ SƠ THANH TOÁN VƯỢT THẨM QUYỀN PD</v>
          </cell>
        </row>
      </sheetData>
      <sheetData sheetId="6880">
        <row r="1">
          <cell r="A1" t="str">
            <v>PHIẾU XỬ LÝ HỒ SƠ THANH TOÁN VƯỢT THẨM QUYỀN PD</v>
          </cell>
        </row>
      </sheetData>
      <sheetData sheetId="6881">
        <row r="1">
          <cell r="A1" t="str">
            <v>PHIẾU XỬ LÝ HỒ SƠ THANH TOÁN VƯỢT THẨM QUYỀN PD</v>
          </cell>
        </row>
      </sheetData>
      <sheetData sheetId="6882">
        <row r="1">
          <cell r="A1" t="str">
            <v>PHIẾU XỬ LÝ HỒ SƠ THANH TOÁN VƯỢT THẨM QUYỀN PD</v>
          </cell>
        </row>
      </sheetData>
      <sheetData sheetId="6883">
        <row r="1">
          <cell r="A1" t="str">
            <v>PHIẾU XỬ LÝ HỒ SƠ THANH TOÁN VƯỢT THẨM QUYỀN PD</v>
          </cell>
        </row>
      </sheetData>
      <sheetData sheetId="6884">
        <row r="1">
          <cell r="A1" t="str">
            <v>PHIẾU XỬ LÝ HỒ SƠ THANH TOÁN VƯỢT THẨM QUYỀN PD</v>
          </cell>
        </row>
      </sheetData>
      <sheetData sheetId="6885">
        <row r="1">
          <cell r="A1" t="str">
            <v>PHIẾU XỬ LÝ HỒ SƠ THANH TOÁN VƯỢT THẨM QUYỀN PD</v>
          </cell>
        </row>
      </sheetData>
      <sheetData sheetId="6886">
        <row r="1">
          <cell r="A1" t="str">
            <v>PHIẾU XỬ LÝ HỒ SƠ THANH TOÁN VƯỢT THẨM QUYỀN PD</v>
          </cell>
        </row>
      </sheetData>
      <sheetData sheetId="6887">
        <row r="1">
          <cell r="A1" t="str">
            <v>PHIẾU XỬ LÝ HỒ SƠ THANH TOÁN VƯỢT THẨM QUYỀN PD</v>
          </cell>
        </row>
      </sheetData>
      <sheetData sheetId="6888">
        <row r="1">
          <cell r="A1" t="str">
            <v>PHIẾU XỬ LÝ HỒ SƠ THANH TOÁN VƯỢT THẨM QUYỀN PD</v>
          </cell>
        </row>
      </sheetData>
      <sheetData sheetId="6889"/>
      <sheetData sheetId="6890"/>
      <sheetData sheetId="6891">
        <row r="1">
          <cell r="A1" t="str">
            <v>PHIẾU XỬ LÝ HỒ SƠ THANH TOÁN VƯỢT THẨM QUYỀN PD</v>
          </cell>
        </row>
      </sheetData>
      <sheetData sheetId="6892">
        <row r="1">
          <cell r="A1" t="str">
            <v>PHIẾU XỬ LÝ HỒ SƠ THANH TOÁN VƯỢT THẨM QUYỀN PD</v>
          </cell>
        </row>
      </sheetData>
      <sheetData sheetId="6893"/>
      <sheetData sheetId="6894"/>
      <sheetData sheetId="6895">
        <row r="1">
          <cell r="A1" t="str">
            <v>PHIẾU XỬ LÝ HỒ SƠ THANH TOÁN VƯỢT THẨM QUYỀN PD</v>
          </cell>
        </row>
      </sheetData>
      <sheetData sheetId="6896">
        <row r="1">
          <cell r="A1" t="str">
            <v>PHIẾU XỬ LÝ HỒ SƠ THANH TOÁN VƯỢT THẨM QUYỀN PD</v>
          </cell>
        </row>
      </sheetData>
      <sheetData sheetId="6897">
        <row r="1">
          <cell r="A1" t="str">
            <v>PHIẾU XỬ LÝ HỒ SƠ THANH TOÁN VƯỢT THẨM QUYỀN PD</v>
          </cell>
        </row>
      </sheetData>
      <sheetData sheetId="6898">
        <row r="1">
          <cell r="A1" t="str">
            <v>PHIẾU XỬ LÝ HỒ SƠ THANH TOÁN VƯỢT THẨM QUYỀN PD</v>
          </cell>
        </row>
      </sheetData>
      <sheetData sheetId="6899">
        <row r="1">
          <cell r="A1" t="str">
            <v>PHIẾU XỬ LÝ HỒ SƠ THANH TOÁN VƯỢT THẨM QUYỀN PD</v>
          </cell>
        </row>
      </sheetData>
      <sheetData sheetId="6900"/>
      <sheetData sheetId="6901">
        <row r="1">
          <cell r="A1" t="str">
            <v>PHIẾU XỬ LÝ HỒ SƠ THANH TOÁN VƯỢT THẨM QUYỀN PD</v>
          </cell>
        </row>
      </sheetData>
      <sheetData sheetId="6902">
        <row r="1">
          <cell r="A1" t="str">
            <v>PHIẾU XỬ LÝ HỒ SƠ THANH TOÁN VƯỢT THẨM QUYỀN PD</v>
          </cell>
        </row>
      </sheetData>
      <sheetData sheetId="6903">
        <row r="1">
          <cell r="A1" t="str">
            <v>PHIẾU XỬ LÝ HỒ SƠ THANH TOÁN VƯỢT THẨM QUYỀN PD</v>
          </cell>
        </row>
      </sheetData>
      <sheetData sheetId="6904">
        <row r="1">
          <cell r="A1" t="str">
            <v>PHIẾU XỬ LÝ HỒ SƠ THANH TOÁN VƯỢT THẨM QUYỀN PD</v>
          </cell>
        </row>
      </sheetData>
      <sheetData sheetId="6905">
        <row r="1">
          <cell r="A1" t="str">
            <v>PHIẾU XỬ LÝ HỒ SƠ THANH TOÁN VƯỢT THẨM QUYỀN PD</v>
          </cell>
        </row>
      </sheetData>
      <sheetData sheetId="6906">
        <row r="1">
          <cell r="A1" t="str">
            <v>PHIẾU XỬ LÝ HỒ SƠ THANH TOÁN VƯỢT THẨM QUYỀN PD</v>
          </cell>
        </row>
      </sheetData>
      <sheetData sheetId="6907">
        <row r="1">
          <cell r="A1" t="str">
            <v>PHIẾU XỬ LÝ HỒ SƠ THANH TOÁN VƯỢT THẨM QUYỀN PD</v>
          </cell>
        </row>
      </sheetData>
      <sheetData sheetId="6908">
        <row r="1">
          <cell r="A1" t="str">
            <v>PHIẾU XỬ LÝ HỒ SƠ THANH TOÁN VƯỢT THẨM QUYỀN PD</v>
          </cell>
        </row>
      </sheetData>
      <sheetData sheetId="6909">
        <row r="1">
          <cell r="A1" t="str">
            <v>PHIẾU XỬ LÝ HỒ SƠ THANH TOÁN VƯỢT THẨM QUYỀN PD</v>
          </cell>
        </row>
      </sheetData>
      <sheetData sheetId="6910">
        <row r="1">
          <cell r="A1" t="str">
            <v>PHIẾU XỬ LÝ HỒ SƠ THANH TOÁN VƯỢT THẨM QUYỀN PD</v>
          </cell>
        </row>
      </sheetData>
      <sheetData sheetId="6911">
        <row r="1">
          <cell r="A1" t="str">
            <v>PHIẾU XỬ LÝ HỒ SƠ THANH TOÁN VƯỢT THẨM QUYỀN PD</v>
          </cell>
        </row>
      </sheetData>
      <sheetData sheetId="6912">
        <row r="1">
          <cell r="A1" t="str">
            <v>PHIẾU XỬ LÝ HỒ SƠ THANH TOÁN VƯỢT THẨM QUYỀN PD</v>
          </cell>
        </row>
      </sheetData>
      <sheetData sheetId="6913">
        <row r="1">
          <cell r="A1" t="str">
            <v>PHIẾU XỬ LÝ HỒ SƠ THANH TOÁN VƯỢT THẨM QUYỀN PD</v>
          </cell>
        </row>
      </sheetData>
      <sheetData sheetId="6914">
        <row r="1">
          <cell r="A1" t="str">
            <v>PHIẾU XỬ LÝ HỒ SƠ THANH TOÁN VƯỢT THẨM QUYỀN PD</v>
          </cell>
        </row>
      </sheetData>
      <sheetData sheetId="6915">
        <row r="1">
          <cell r="A1" t="str">
            <v>PHIẾU XỬ LÝ HỒ SƠ THANH TOÁN VƯỢT THẨM QUYỀN PD</v>
          </cell>
        </row>
      </sheetData>
      <sheetData sheetId="6916">
        <row r="1">
          <cell r="A1" t="str">
            <v>PHIẾU XỬ LÝ HỒ SƠ THANH TOÁN VƯỢT THẨM QUYỀN PD</v>
          </cell>
        </row>
      </sheetData>
      <sheetData sheetId="6917">
        <row r="1">
          <cell r="A1" t="str">
            <v>PHIẾU XỬ LÝ HỒ SƠ THANH TOÁN VƯỢT THẨM QUYỀN PD</v>
          </cell>
        </row>
      </sheetData>
      <sheetData sheetId="6918">
        <row r="1">
          <cell r="A1" t="str">
            <v>PHIẾU XỬ LÝ HỒ SƠ THANH TOÁN VƯỢT THẨM QUYỀN PD</v>
          </cell>
        </row>
      </sheetData>
      <sheetData sheetId="6919">
        <row r="1">
          <cell r="A1" t="str">
            <v>PHIẾU XỬ LÝ HỒ SƠ THANH TOÁN VƯỢT THẨM QUYỀN PD</v>
          </cell>
        </row>
      </sheetData>
      <sheetData sheetId="6920">
        <row r="1">
          <cell r="A1" t="str">
            <v>PHIẾU XỬ LÝ HỒ SƠ THANH TOÁN VƯỢT THẨM QUYỀN PD</v>
          </cell>
        </row>
      </sheetData>
      <sheetData sheetId="6921">
        <row r="1">
          <cell r="A1" t="str">
            <v>PHIẾU XỬ LÝ HỒ SƠ THANH TOÁN VƯỢT THẨM QUYỀN PD</v>
          </cell>
        </row>
      </sheetData>
      <sheetData sheetId="6922">
        <row r="1">
          <cell r="A1" t="str">
            <v>PHIẾU XỬ LÝ HỒ SƠ THANH TOÁN VƯỢT THẨM QUYỀN PD</v>
          </cell>
        </row>
      </sheetData>
      <sheetData sheetId="6923">
        <row r="1">
          <cell r="A1" t="str">
            <v>PHIẾU XỬ LÝ HỒ SƠ THANH TOÁN VƯỢT THẨM QUYỀN PD</v>
          </cell>
        </row>
      </sheetData>
      <sheetData sheetId="6924">
        <row r="1">
          <cell r="A1" t="str">
            <v>PHIẾU XỬ LÝ HỒ SƠ THANH TOÁN VƯỢT THẨM QUYỀN PD</v>
          </cell>
        </row>
      </sheetData>
      <sheetData sheetId="6925">
        <row r="1">
          <cell r="A1" t="str">
            <v>PHIẾU XỬ LÝ HỒ SƠ THANH TOÁN VƯỢT THẨM QUYỀN PD</v>
          </cell>
        </row>
      </sheetData>
      <sheetData sheetId="6926">
        <row r="1">
          <cell r="A1" t="str">
            <v>PHIẾU XỬ LÝ HỒ SƠ THANH TOÁN VƯỢT THẨM QUYỀN PD</v>
          </cell>
        </row>
      </sheetData>
      <sheetData sheetId="6927">
        <row r="1">
          <cell r="A1" t="str">
            <v>PHIẾU XỬ LÝ HỒ SƠ THANH TOÁN VƯỢT THẨM QUYỀN PD</v>
          </cell>
        </row>
      </sheetData>
      <sheetData sheetId="6928">
        <row r="1">
          <cell r="A1" t="str">
            <v>PHIẾU XỬ LÝ HỒ SƠ THANH TOÁN VƯỢT THẨM QUYỀN PD</v>
          </cell>
        </row>
      </sheetData>
      <sheetData sheetId="6929">
        <row r="1">
          <cell r="A1" t="str">
            <v>PHIẾU XỬ LÝ HỒ SƠ THANH TOÁN VƯỢT THẨM QUYỀN PD</v>
          </cell>
        </row>
      </sheetData>
      <sheetData sheetId="6930">
        <row r="1">
          <cell r="A1" t="str">
            <v>PHIẾU XỬ LÝ HỒ SƠ THANH TOÁN VƯỢT THẨM QUYỀN PD</v>
          </cell>
        </row>
      </sheetData>
      <sheetData sheetId="6931">
        <row r="1">
          <cell r="A1" t="str">
            <v>PHIẾU XỬ LÝ HỒ SƠ THANH TOÁN VƯỢT THẨM QUYỀN PD</v>
          </cell>
        </row>
      </sheetData>
      <sheetData sheetId="6932">
        <row r="1">
          <cell r="A1" t="str">
            <v>PHIẾU XỬ LÝ HỒ SƠ THANH TOÁN VƯỢT THẨM QUYỀN PD</v>
          </cell>
        </row>
      </sheetData>
      <sheetData sheetId="6933">
        <row r="1">
          <cell r="A1" t="str">
            <v>PHIẾU XỬ LÝ HỒ SƠ THANH TOÁN VƯỢT THẨM QUYỀN PD</v>
          </cell>
        </row>
      </sheetData>
      <sheetData sheetId="6934">
        <row r="1">
          <cell r="A1" t="str">
            <v>PHIẾU XỬ LÝ HỒ SƠ THANH TOÁN VƯỢT THẨM QUYỀN PD</v>
          </cell>
        </row>
      </sheetData>
      <sheetData sheetId="6935"/>
      <sheetData sheetId="6936"/>
      <sheetData sheetId="6937"/>
      <sheetData sheetId="6938">
        <row r="1">
          <cell r="A1" t="str">
            <v>PHIẾU XỬ LÝ HỒ SƠ THANH TOÁN VƯỢT THẨM QUYỀN PD</v>
          </cell>
        </row>
      </sheetData>
      <sheetData sheetId="6939">
        <row r="1">
          <cell r="A1" t="str">
            <v>PHIẾU XỬ LÝ HỒ SƠ THANH TOÁN VƯỢT THẨM QUYỀN PD</v>
          </cell>
        </row>
      </sheetData>
      <sheetData sheetId="6940"/>
      <sheetData sheetId="6941">
        <row r="1">
          <cell r="A1" t="str">
            <v>PHIẾU XỬ LÝ HỒ SƠ THANH TOÁN VƯỢT THẨM QUYỀN PD</v>
          </cell>
        </row>
      </sheetData>
      <sheetData sheetId="6942">
        <row r="1">
          <cell r="A1" t="str">
            <v>PHIẾU XỬ LÝ HỒ SƠ THANH TOÁN VƯỢT THẨM QUYỀN PD</v>
          </cell>
        </row>
      </sheetData>
      <sheetData sheetId="6943">
        <row r="1">
          <cell r="A1" t="str">
            <v>PHIẾU XỬ LÝ HỒ SƠ THANH TOÁN VƯỢT THẨM QUYỀN PD</v>
          </cell>
        </row>
      </sheetData>
      <sheetData sheetId="6944"/>
      <sheetData sheetId="6945">
        <row r="1">
          <cell r="A1" t="str">
            <v>PHIẾU XỬ LÝ HỒ SƠ THANH TOÁN VƯỢT THẨM QUYỀN PD</v>
          </cell>
        </row>
      </sheetData>
      <sheetData sheetId="6946">
        <row r="1">
          <cell r="A1" t="str">
            <v>PHIẾU XỬ LÝ HỒ SƠ THANH TOÁN VƯỢT THẨM QUYỀN PD</v>
          </cell>
        </row>
      </sheetData>
      <sheetData sheetId="6947"/>
      <sheetData sheetId="6948">
        <row r="1">
          <cell r="A1" t="str">
            <v>PHIẾU XỬ LÝ HỒ SƠ THANH TOÁN VƯỢT THẨM QUYỀN PD</v>
          </cell>
        </row>
      </sheetData>
      <sheetData sheetId="6949">
        <row r="1">
          <cell r="A1" t="str">
            <v>PHIẾU XỬ LÝ HỒ SƠ THANH TOÁN VƯỢT THẨM QUYỀN PD</v>
          </cell>
        </row>
      </sheetData>
      <sheetData sheetId="6950">
        <row r="1">
          <cell r="A1" t="str">
            <v>PHIẾU XỬ LÝ HỒ SƠ THANH TOÁN VƯỢT THẨM QUYỀN PD</v>
          </cell>
        </row>
      </sheetData>
      <sheetData sheetId="6951"/>
      <sheetData sheetId="6952">
        <row r="1">
          <cell r="A1" t="str">
            <v>PHIẾU XỬ LÝ HỒ SƠ THANH TOÁN VƯỢT THẨM QUYỀN PD</v>
          </cell>
        </row>
      </sheetData>
      <sheetData sheetId="6953">
        <row r="1">
          <cell r="A1" t="str">
            <v>PHIẾU XỬ LÝ HỒ SƠ THANH TOÁN VƯỢT THẨM QUYỀN PD</v>
          </cell>
        </row>
      </sheetData>
      <sheetData sheetId="6954"/>
      <sheetData sheetId="6955">
        <row r="1">
          <cell r="A1" t="str">
            <v>PHIẾU XỬ LÝ HỒ SƠ THANH TOÁN VƯỢT THẨM QUYỀN PD</v>
          </cell>
        </row>
      </sheetData>
      <sheetData sheetId="6956">
        <row r="1">
          <cell r="A1" t="str">
            <v>PHIẾU XỬ LÝ HỒ SƠ THANH TOÁN VƯỢT THẨM QUYỀN PD</v>
          </cell>
        </row>
      </sheetData>
      <sheetData sheetId="6957"/>
      <sheetData sheetId="6958"/>
      <sheetData sheetId="6959">
        <row r="1">
          <cell r="A1" t="str">
            <v>PHIẾU XỬ LÝ HỒ SƠ THANH TOÁN VƯỢT THẨM QUYỀN PD</v>
          </cell>
        </row>
      </sheetData>
      <sheetData sheetId="6960">
        <row r="1">
          <cell r="A1" t="str">
            <v>PHIẾU XỬ LÝ HỒ SƠ THANH TOÁN VƯỢT THẨM QUYỀN PD</v>
          </cell>
        </row>
      </sheetData>
      <sheetData sheetId="6961"/>
      <sheetData sheetId="6962"/>
      <sheetData sheetId="6963">
        <row r="1">
          <cell r="A1" t="str">
            <v>PHIẾU XỬ LÝ HỒ SƠ THANH TOÁN VƯỢT THẨM QUYỀN PD</v>
          </cell>
        </row>
      </sheetData>
      <sheetData sheetId="6964"/>
      <sheetData sheetId="6965"/>
      <sheetData sheetId="6966"/>
      <sheetData sheetId="6967"/>
      <sheetData sheetId="6968">
        <row r="1">
          <cell r="A1" t="str">
            <v>PHIẾU XỬ LÝ HỒ SƠ THANH TOÁN VƯỢT THẨM QUYỀN PD</v>
          </cell>
        </row>
      </sheetData>
      <sheetData sheetId="6969"/>
      <sheetData sheetId="6970"/>
      <sheetData sheetId="6971"/>
      <sheetData sheetId="6972">
        <row r="1">
          <cell r="A1" t="str">
            <v>PHIẾU XỬ LÝ HỒ SƠ THANH TOÁN VƯỢT THẨM QUYỀN PD</v>
          </cell>
        </row>
      </sheetData>
      <sheetData sheetId="6973"/>
      <sheetData sheetId="6974"/>
      <sheetData sheetId="6975">
        <row r="1">
          <cell r="A1" t="str">
            <v>PHIẾU XỬ LÝ HỒ SƠ THANH TOÁN VƯỢT THẨM QUYỀN PD</v>
          </cell>
        </row>
      </sheetData>
      <sheetData sheetId="6976"/>
      <sheetData sheetId="6977"/>
      <sheetData sheetId="6978"/>
      <sheetData sheetId="6979">
        <row r="1">
          <cell r="A1" t="str">
            <v>PHIẾU XỬ LÝ HỒ SƠ THANH TOÁN VƯỢT THẨM QUYỀN PD</v>
          </cell>
        </row>
      </sheetData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/>
      <sheetData sheetId="7027"/>
      <sheetData sheetId="7028"/>
      <sheetData sheetId="7029"/>
      <sheetData sheetId="7030"/>
      <sheetData sheetId="7031"/>
      <sheetData sheetId="7032"/>
      <sheetData sheetId="7033"/>
      <sheetData sheetId="7034"/>
      <sheetData sheetId="7035"/>
      <sheetData sheetId="7036"/>
      <sheetData sheetId="7037"/>
      <sheetData sheetId="7038"/>
      <sheetData sheetId="7039"/>
      <sheetData sheetId="7040"/>
      <sheetData sheetId="7041"/>
      <sheetData sheetId="7042"/>
      <sheetData sheetId="7043"/>
      <sheetData sheetId="7044"/>
      <sheetData sheetId="7045"/>
      <sheetData sheetId="7046"/>
      <sheetData sheetId="7047"/>
      <sheetData sheetId="7048"/>
      <sheetData sheetId="7049"/>
      <sheetData sheetId="7050"/>
      <sheetData sheetId="7051"/>
      <sheetData sheetId="7052"/>
      <sheetData sheetId="7053"/>
      <sheetData sheetId="7054"/>
      <sheetData sheetId="7055"/>
      <sheetData sheetId="7056"/>
      <sheetData sheetId="7057"/>
      <sheetData sheetId="7058"/>
      <sheetData sheetId="7059"/>
      <sheetData sheetId="7060"/>
      <sheetData sheetId="7061"/>
      <sheetData sheetId="7062"/>
      <sheetData sheetId="7063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>
        <row r="1">
          <cell r="A1" t="str">
            <v>PHIẾU XỬ LÝ HỒ SƠ THANH TOÁN VƯỢT THẨM QUYỀN PD</v>
          </cell>
        </row>
      </sheetData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>
        <row r="1">
          <cell r="A1" t="str">
            <v>PHIẾU XỬ LÝ HỒ SƠ THANH TOÁN VƯỢT THẨM QUYỀN PD</v>
          </cell>
        </row>
      </sheetData>
      <sheetData sheetId="7092">
        <row r="1">
          <cell r="A1" t="str">
            <v>PHIẾU XỬ LÝ HỒ SƠ THANH TOÁN VƯỢT THẨM QUYỀN PD</v>
          </cell>
        </row>
      </sheetData>
      <sheetData sheetId="7093">
        <row r="1">
          <cell r="A1" t="str">
            <v>PHIẾU XỬ LÝ HỒ SƠ THANH TOÁN VƯỢT THẨM QUYỀN PD</v>
          </cell>
        </row>
      </sheetData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>
        <row r="1">
          <cell r="A1" t="str">
            <v>PHIẾU XỬ LÝ HỒ SƠ THANH TOÁN VƯỢT THẨM QUYỀN PD</v>
          </cell>
        </row>
      </sheetData>
      <sheetData sheetId="7102">
        <row r="1">
          <cell r="A1" t="str">
            <v>PHIẾU XỬ LÝ HỒ SƠ THANH TOÁN VƯỢT THẨM QUYỀN PD</v>
          </cell>
        </row>
      </sheetData>
      <sheetData sheetId="7103">
        <row r="1">
          <cell r="A1" t="str">
            <v>PHIẾU XỬ LÝ HỒ SƠ THANH TOÁN VƯỢT THẨM QUYỀN PD</v>
          </cell>
        </row>
      </sheetData>
      <sheetData sheetId="7104">
        <row r="1">
          <cell r="A1" t="str">
            <v>PHIẾU XỬ LÝ HỒ SƠ THANH TOÁN VƯỢT THẨM QUYỀN PD</v>
          </cell>
        </row>
      </sheetData>
      <sheetData sheetId="7105">
        <row r="1">
          <cell r="A1" t="str">
            <v>PHIẾU XỬ LÝ HỒ SƠ THANH TOÁN VƯỢT THẨM QUYỀN PD</v>
          </cell>
        </row>
      </sheetData>
      <sheetData sheetId="7106">
        <row r="1">
          <cell r="A1" t="str">
            <v>PHIẾU XỬ LÝ HỒ SƠ THANH TOÁN VƯỢT THẨM QUYỀN PD</v>
          </cell>
        </row>
      </sheetData>
      <sheetData sheetId="7107">
        <row r="1">
          <cell r="A1" t="str">
            <v>PHIẾU XỬ LÝ HỒ SƠ THANH TOÁN VƯỢT THẨM QUYỀN PD</v>
          </cell>
        </row>
      </sheetData>
      <sheetData sheetId="7108">
        <row r="1">
          <cell r="A1" t="str">
            <v>PHIẾU XỬ LÝ HỒ SƠ THANH TOÁN VƯỢT THẨM QUYỀN PD</v>
          </cell>
        </row>
      </sheetData>
      <sheetData sheetId="7109">
        <row r="1">
          <cell r="A1" t="str">
            <v>PHIẾU XỬ LÝ HỒ SƠ THANH TOÁN VƯỢT THẨM QUYỀN PD</v>
          </cell>
        </row>
      </sheetData>
      <sheetData sheetId="7110">
        <row r="1">
          <cell r="A1" t="str">
            <v>PHIẾU XỬ LÝ HỒ SƠ THANH TOÁN VƯỢT THẨM QUYỀN PD</v>
          </cell>
        </row>
      </sheetData>
      <sheetData sheetId="7111">
        <row r="1">
          <cell r="A1" t="str">
            <v>PHIẾU XỬ LÝ HỒ SƠ THANH TOÁN VƯỢT THẨM QUYỀN PD</v>
          </cell>
        </row>
      </sheetData>
      <sheetData sheetId="7112">
        <row r="1">
          <cell r="A1" t="str">
            <v>PHIẾU XỬ LÝ HỒ SƠ THANH TOÁN VƯỢT THẨM QUYỀN PD</v>
          </cell>
        </row>
      </sheetData>
      <sheetData sheetId="7113">
        <row r="1">
          <cell r="A1" t="str">
            <v>PHIẾU XỬ LÝ HỒ SƠ THANH TOÁN VƯỢT THẨM QUYỀN PD</v>
          </cell>
        </row>
      </sheetData>
      <sheetData sheetId="7114">
        <row r="1">
          <cell r="A1" t="str">
            <v>PHIẾU XỬ LÝ HỒ SƠ THANH TOÁN VƯỢT THẨM QUYỀN PD</v>
          </cell>
        </row>
      </sheetData>
      <sheetData sheetId="7115">
        <row r="1">
          <cell r="A1" t="str">
            <v>PHIẾU XỬ LÝ HỒ SƠ THANH TOÁN VƯỢT THẨM QUYỀN PD</v>
          </cell>
        </row>
      </sheetData>
      <sheetData sheetId="7116">
        <row r="1">
          <cell r="A1" t="str">
            <v>PHIẾU XỬ LÝ HỒ SƠ THANH TOÁN VƯỢT THẨM QUYỀN PD</v>
          </cell>
        </row>
      </sheetData>
      <sheetData sheetId="7117">
        <row r="1">
          <cell r="A1" t="str">
            <v>PHIẾU XỬ LÝ HỒ SƠ THANH TOÁN VƯỢT THẨM QUYỀN PD</v>
          </cell>
        </row>
      </sheetData>
      <sheetData sheetId="7118">
        <row r="1">
          <cell r="A1" t="str">
            <v>PHIẾU XỬ LÝ HỒ SƠ THANH TOÁN VƯỢT THẨM QUYỀN PD</v>
          </cell>
        </row>
      </sheetData>
      <sheetData sheetId="7119">
        <row r="1">
          <cell r="A1" t="str">
            <v>PHIẾU XỬ LÝ HỒ SƠ THANH TOÁN VƯỢT THẨM QUYỀN PD</v>
          </cell>
        </row>
      </sheetData>
      <sheetData sheetId="7120">
        <row r="1">
          <cell r="A1" t="str">
            <v>PHIẾU XỬ LÝ HỒ SƠ THANH TOÁN VƯỢT THẨM QUYỀN PD</v>
          </cell>
        </row>
      </sheetData>
      <sheetData sheetId="7121">
        <row r="1">
          <cell r="A1" t="str">
            <v>PHIẾU XỬ LÝ HỒ SƠ THANH TOÁN VƯỢT THẨM QUYỀN PD</v>
          </cell>
        </row>
      </sheetData>
      <sheetData sheetId="7122">
        <row r="1">
          <cell r="A1" t="str">
            <v>PHIẾU XỬ LÝ HỒ SƠ THANH TOÁN VƯỢT THẨM QUYỀN PD</v>
          </cell>
        </row>
      </sheetData>
      <sheetData sheetId="7123">
        <row r="1">
          <cell r="A1" t="str">
            <v>PHIẾU XỬ LÝ HỒ SƠ THANH TOÁN VƯỢT THẨM QUYỀN PD</v>
          </cell>
        </row>
      </sheetData>
      <sheetData sheetId="7124">
        <row r="1">
          <cell r="A1" t="str">
            <v>PHIẾU XỬ LÝ HỒ SƠ THANH TOÁN VƯỢT THẨM QUYỀN PD</v>
          </cell>
        </row>
      </sheetData>
      <sheetData sheetId="7125">
        <row r="1">
          <cell r="A1" t="str">
            <v>PHIẾU XỬ LÝ HỒ SƠ THANH TOÁN VƯỢT THẨM QUYỀN PD</v>
          </cell>
        </row>
      </sheetData>
      <sheetData sheetId="7126">
        <row r="1">
          <cell r="A1" t="str">
            <v>PHIẾU XỬ LÝ HỒ SƠ THANH TOÁN VƯỢT THẨM QUYỀN PD</v>
          </cell>
        </row>
      </sheetData>
      <sheetData sheetId="7127">
        <row r="1">
          <cell r="A1" t="str">
            <v>PHIẾU XỬ LÝ HỒ SƠ THANH TOÁN VƯỢT THẨM QUYỀN PD</v>
          </cell>
        </row>
      </sheetData>
      <sheetData sheetId="7128">
        <row r="1">
          <cell r="A1" t="str">
            <v>PHIẾU XỬ LÝ HỒ SƠ THANH TOÁN VƯỢT THẨM QUYỀN PD</v>
          </cell>
        </row>
      </sheetData>
      <sheetData sheetId="7129">
        <row r="1">
          <cell r="A1" t="str">
            <v>PHIẾU XỬ LÝ HỒ SƠ THANH TOÁN VƯỢT THẨM QUYỀN PD</v>
          </cell>
        </row>
      </sheetData>
      <sheetData sheetId="7130">
        <row r="1">
          <cell r="A1" t="str">
            <v>PHIẾU XỬ LÝ HỒ SƠ THANH TOÁN VƯỢT THẨM QUYỀN PD</v>
          </cell>
        </row>
      </sheetData>
      <sheetData sheetId="7131">
        <row r="1">
          <cell r="A1" t="str">
            <v>PHIẾU XỬ LÝ HỒ SƠ THANH TOÁN VƯỢT THẨM QUYỀN PD</v>
          </cell>
        </row>
      </sheetData>
      <sheetData sheetId="7132">
        <row r="1">
          <cell r="A1" t="str">
            <v>PHIẾU XỬ LÝ HỒ SƠ THANH TOÁN VƯỢT THẨM QUYỀN PD</v>
          </cell>
        </row>
      </sheetData>
      <sheetData sheetId="7133">
        <row r="1">
          <cell r="A1" t="str">
            <v>PHIẾU XỬ LÝ HỒ SƠ THANH TOÁN VƯỢT THẨM QUYỀN PD</v>
          </cell>
        </row>
      </sheetData>
      <sheetData sheetId="7134">
        <row r="1">
          <cell r="A1" t="str">
            <v>PHIẾU XỬ LÝ HỒ SƠ THANH TOÁN VƯỢT THẨM QUYỀN PD</v>
          </cell>
        </row>
      </sheetData>
      <sheetData sheetId="7135">
        <row r="1">
          <cell r="A1" t="str">
            <v>PHIẾU XỬ LÝ HỒ SƠ THANH TOÁN VƯỢT THẨM QUYỀN PD</v>
          </cell>
        </row>
      </sheetData>
      <sheetData sheetId="7136">
        <row r="1">
          <cell r="A1" t="str">
            <v>PHIẾU XỬ LÝ HỒ SƠ THANH TOÁN VƯỢT THẨM QUYỀN PD</v>
          </cell>
        </row>
      </sheetData>
      <sheetData sheetId="7137">
        <row r="1">
          <cell r="A1" t="str">
            <v>PHIẾU XỬ LÝ HỒ SƠ THANH TOÁN VƯỢT THẨM QUYỀN PD</v>
          </cell>
        </row>
      </sheetData>
      <sheetData sheetId="7138">
        <row r="1">
          <cell r="A1" t="str">
            <v>PHIẾU XỬ LÝ HỒ SƠ THANH TOÁN VƯỢT THẨM QUYỀN PD</v>
          </cell>
        </row>
      </sheetData>
      <sheetData sheetId="7139">
        <row r="1">
          <cell r="A1" t="str">
            <v>PHIẾU XỬ LÝ HỒ SƠ THANH TOÁN VƯỢT THẨM QUYỀN PD</v>
          </cell>
        </row>
      </sheetData>
      <sheetData sheetId="7140">
        <row r="1">
          <cell r="A1" t="str">
            <v>PHIẾU XỬ LÝ HỒ SƠ THANH TOÁN VƯỢT THẨM QUYỀN PD</v>
          </cell>
        </row>
      </sheetData>
      <sheetData sheetId="7141">
        <row r="1">
          <cell r="A1" t="str">
            <v>PHIẾU XỬ LÝ HỒ SƠ THANH TOÁN VƯỢT THẨM QUYỀN PD</v>
          </cell>
        </row>
      </sheetData>
      <sheetData sheetId="7142">
        <row r="1">
          <cell r="A1" t="str">
            <v>PHIẾU XỬ LÝ HỒ SƠ THANH TOÁN VƯỢT THẨM QUYỀN PD</v>
          </cell>
        </row>
      </sheetData>
      <sheetData sheetId="7143">
        <row r="1">
          <cell r="A1" t="str">
            <v>PHIẾU XỬ LÝ HỒ SƠ THANH TOÁN VƯỢT THẨM QUYỀN PD</v>
          </cell>
        </row>
      </sheetData>
      <sheetData sheetId="7144">
        <row r="1">
          <cell r="A1" t="str">
            <v>PHIẾU XỬ LÝ HỒ SƠ THANH TOÁN VƯỢT THẨM QUYỀN PD</v>
          </cell>
        </row>
      </sheetData>
      <sheetData sheetId="7145">
        <row r="1">
          <cell r="A1" t="str">
            <v>PHIẾU XỬ LÝ HỒ SƠ THANH TOÁN VƯỢT THẨM QUYỀN PD</v>
          </cell>
        </row>
      </sheetData>
      <sheetData sheetId="7146">
        <row r="1">
          <cell r="A1" t="str">
            <v>PHIẾU XỬ LÝ HỒ SƠ THANH TOÁN VƯỢT THẨM QUYỀN PD</v>
          </cell>
        </row>
      </sheetData>
      <sheetData sheetId="7147">
        <row r="1">
          <cell r="A1" t="str">
            <v>PHIẾU XỬ LÝ HỒ SƠ THANH TOÁN VƯỢT THẨM QUYỀN PD</v>
          </cell>
        </row>
      </sheetData>
      <sheetData sheetId="7148">
        <row r="1">
          <cell r="A1" t="str">
            <v>PHIẾU XỬ LÝ HỒ SƠ THANH TOÁN VƯỢT THẨM QUYỀN PD</v>
          </cell>
        </row>
      </sheetData>
      <sheetData sheetId="7149">
        <row r="1">
          <cell r="A1" t="str">
            <v>PHIẾU XỬ LÝ HỒ SƠ THANH TOÁN VƯỢT THẨM QUYỀN PD</v>
          </cell>
        </row>
      </sheetData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>
        <row r="1">
          <cell r="A1" t="str">
            <v>PHIẾU XỬ LÝ HỒ SƠ THANH TOÁN VƯỢT THẨM QUYỀN PD</v>
          </cell>
        </row>
      </sheetData>
      <sheetData sheetId="7165">
        <row r="1">
          <cell r="A1" t="str">
            <v>PHIẾU XỬ LÝ HỒ SƠ THANH TOÁN VƯỢT THẨM QUYỀN PD</v>
          </cell>
        </row>
      </sheetData>
      <sheetData sheetId="7166">
        <row r="1">
          <cell r="A1" t="str">
            <v>PHIẾU XỬ LÝ HỒ SƠ THANH TOÁN VƯỢT THẨM QUYỀN PD</v>
          </cell>
        </row>
      </sheetData>
      <sheetData sheetId="7167">
        <row r="1">
          <cell r="A1" t="str">
            <v>PHIẾU XỬ LÝ HỒ SƠ THANH TOÁN VƯỢT THẨM QUYỀN PD</v>
          </cell>
        </row>
      </sheetData>
      <sheetData sheetId="7168" refreshError="1"/>
      <sheetData sheetId="7169">
        <row r="1">
          <cell r="A1" t="str">
            <v>PHIẾU XỬ LÝ HỒ SƠ THANH TOÁN VƯỢT THẨM QUYỀN PD</v>
          </cell>
        </row>
      </sheetData>
      <sheetData sheetId="7170">
        <row r="1">
          <cell r="A1" t="str">
            <v>PHIẾU XỬ LÝ HỒ SƠ THANH TOÁN VƯỢT THẨM QUYỀN PD</v>
          </cell>
        </row>
      </sheetData>
      <sheetData sheetId="7171">
        <row r="1">
          <cell r="A1" t="str">
            <v>PHIẾU XỬ LÝ HỒ SƠ THANH TOÁN VƯỢT THẨM QUYỀN PD</v>
          </cell>
        </row>
      </sheetData>
      <sheetData sheetId="7172">
        <row r="1">
          <cell r="A1" t="str">
            <v>PHIẾU XỬ LÝ HỒ SƠ THANH TOÁN VƯỢT THẨM QUYỀN PD</v>
          </cell>
        </row>
      </sheetData>
      <sheetData sheetId="7173">
        <row r="1">
          <cell r="A1" t="str">
            <v>PHIẾU XỬ LÝ HỒ SƠ THANH TOÁN VƯỢT THẨM QUYỀN PD</v>
          </cell>
        </row>
      </sheetData>
      <sheetData sheetId="7174">
        <row r="1">
          <cell r="A1" t="str">
            <v>PHIẾU XỬ LÝ HỒ SƠ THANH TOÁN VƯỢT THẨM QUYỀN PD</v>
          </cell>
        </row>
      </sheetData>
      <sheetData sheetId="7175">
        <row r="1">
          <cell r="A1" t="str">
            <v>PHIẾU XỬ LÝ HỒ SƠ THANH TOÁN VƯỢT THẨM QUYỀN PD</v>
          </cell>
        </row>
      </sheetData>
      <sheetData sheetId="7176">
        <row r="1">
          <cell r="A1" t="str">
            <v>PHIẾU XỬ LÝ HỒ SƠ THANH TOÁN VƯỢT THẨM QUYỀN PD</v>
          </cell>
        </row>
      </sheetData>
      <sheetData sheetId="7177">
        <row r="1">
          <cell r="A1" t="str">
            <v>PHIẾU XỬ LÝ HỒ SƠ THANH TOÁN VƯỢT THẨM QUYỀN PD</v>
          </cell>
        </row>
      </sheetData>
      <sheetData sheetId="7178">
        <row r="1">
          <cell r="A1" t="str">
            <v>PHIẾU XỬ LÝ HỒ SƠ THANH TOÁN VƯỢT THẨM QUYỀN PD</v>
          </cell>
        </row>
      </sheetData>
      <sheetData sheetId="7179">
        <row r="1">
          <cell r="A1" t="str">
            <v>PHIẾU XỬ LÝ HỒ SƠ THANH TOÁN VƯỢT THẨM QUYỀN PD</v>
          </cell>
        </row>
      </sheetData>
      <sheetData sheetId="7180">
        <row r="1">
          <cell r="A1" t="str">
            <v>PHIẾU XỬ LÝ HỒ SƠ THANH TOÁN VƯỢT THẨM QUYỀN PD</v>
          </cell>
        </row>
      </sheetData>
      <sheetData sheetId="7181" refreshError="1"/>
      <sheetData sheetId="7182" refreshError="1"/>
      <sheetData sheetId="7183" refreshError="1"/>
      <sheetData sheetId="7184" refreshError="1"/>
      <sheetData sheetId="7185" refreshError="1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>
        <row r="1">
          <cell r="A1" t="str">
            <v>PHIẾU XỬ LÝ HỒ SƠ THANH TOÁN VƯỢT THẨM QUYỀN PD</v>
          </cell>
        </row>
      </sheetData>
      <sheetData sheetId="7194">
        <row r="1">
          <cell r="A1" t="str">
            <v>PHIẾU XỬ LÝ HỒ SƠ THANH TOÁN VƯỢT THẨM QUYỀN PD</v>
          </cell>
        </row>
      </sheetData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 refreshError="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>
        <row r="1">
          <cell r="A1" t="str">
            <v>PHIẾU XỬ LÝ HỒ SƠ THANH TOÁN VƯỢT THẨM QUYỀN PD</v>
          </cell>
        </row>
      </sheetData>
      <sheetData sheetId="7221">
        <row r="1">
          <cell r="A1" t="str">
            <v>PHIẾU XỬ LÝ HỒ SƠ THANH TOÁN VƯỢT THẨM QUYỀN PD</v>
          </cell>
        </row>
      </sheetData>
      <sheetData sheetId="7222">
        <row r="1">
          <cell r="A1" t="str">
            <v>PHIẾU XỬ LÝ HỒ SƠ THANH TOÁN VƯỢT THẨM QUYỀN PD</v>
          </cell>
        </row>
      </sheetData>
      <sheetData sheetId="7223">
        <row r="1">
          <cell r="A1" t="str">
            <v>PHIẾU XỬ LÝ HỒ SƠ THANH TOÁN VƯỢT THẨM QUYỀN PD</v>
          </cell>
        </row>
      </sheetData>
      <sheetData sheetId="7224">
        <row r="1">
          <cell r="A1" t="str">
            <v>PHIẾU XỬ LÝ HỒ SƠ THANH TOÁN VƯỢT THẨM QUYỀN PD</v>
          </cell>
        </row>
      </sheetData>
      <sheetData sheetId="7225">
        <row r="1">
          <cell r="A1" t="str">
            <v>PHIẾU XỬ LÝ HỒ SƠ THANH TOÁN VƯỢT THẨM QUYỀN PD</v>
          </cell>
        </row>
      </sheetData>
      <sheetData sheetId="7226">
        <row r="1">
          <cell r="A1" t="str">
            <v>PHIẾU XỬ LÝ HỒ SƠ THANH TOÁN VƯỢT THẨM QUYỀN PD</v>
          </cell>
        </row>
      </sheetData>
      <sheetData sheetId="7227">
        <row r="1">
          <cell r="A1" t="str">
            <v>PHIẾU XỬ LÝ HỒ SƠ THANH TOÁN VƯỢT THẨM QUYỀN PD</v>
          </cell>
        </row>
      </sheetData>
      <sheetData sheetId="7228">
        <row r="1">
          <cell r="A1" t="str">
            <v>PHIẾU XỬ LÝ HỒ SƠ THANH TOÁN VƯỢT THẨM QUYỀN PD</v>
          </cell>
        </row>
      </sheetData>
      <sheetData sheetId="7229">
        <row r="1">
          <cell r="A1" t="str">
            <v>PHIẾU XỬ LÝ HỒ SƠ THANH TOÁN VƯỢT THẨM QUYỀN PD</v>
          </cell>
        </row>
      </sheetData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>
        <row r="1">
          <cell r="A1" t="str">
            <v>PHIẾU XỬ LÝ HỒ SƠ THANH TOÁN VƯỢT THẨM QUYỀN PD</v>
          </cell>
        </row>
      </sheetData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 refreshError="1"/>
      <sheetData sheetId="7245">
        <row r="1">
          <cell r="A1" t="str">
            <v>PHIẾU XỬ LÝ HỒ SƠ THANH TOÁN VƯỢT THẨM QUYỀN PD</v>
          </cell>
        </row>
      </sheetData>
      <sheetData sheetId="7246">
        <row r="1">
          <cell r="A1" t="str">
            <v>PHIẾU XỬ LÝ HỒ SƠ THANH TOÁN VƯỢT THẨM QUYỀN PD</v>
          </cell>
        </row>
      </sheetData>
      <sheetData sheetId="7247">
        <row r="1">
          <cell r="A1" t="str">
            <v>PHIẾU XỬ LÝ HỒ SƠ THANH TOÁN VƯỢT THẨM QUYỀN PD</v>
          </cell>
        </row>
      </sheetData>
      <sheetData sheetId="7248">
        <row r="1">
          <cell r="A1" t="str">
            <v>PHIẾU XỬ LÝ HỒ SƠ THANH TOÁN VƯỢT THẨM QUYỀN PD</v>
          </cell>
        </row>
      </sheetData>
      <sheetData sheetId="7249">
        <row r="1">
          <cell r="A1" t="str">
            <v>PHIẾU XỬ LÝ HỒ SƠ THANH TOÁN VƯỢT THẨM QUYỀN PD</v>
          </cell>
        </row>
      </sheetData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>
        <row r="1">
          <cell r="A1" t="str">
            <v>PHIẾU XỬ LÝ HỒ SƠ THANH TOÁN VƯỢT THẨM QUYỀN PD</v>
          </cell>
        </row>
      </sheetData>
      <sheetData sheetId="7259" refreshError="1"/>
      <sheetData sheetId="7260" refreshError="1"/>
      <sheetData sheetId="7261" refreshError="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 refreshError="1"/>
      <sheetData sheetId="7280" refreshError="1"/>
      <sheetData sheetId="7281" refreshError="1"/>
      <sheetData sheetId="7282" refreshError="1"/>
      <sheetData sheetId="7283" refreshError="1"/>
      <sheetData sheetId="7284" refreshError="1"/>
      <sheetData sheetId="7285" refreshError="1"/>
      <sheetData sheetId="7286" refreshError="1"/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 refreshError="1"/>
      <sheetData sheetId="7295" refreshError="1"/>
      <sheetData sheetId="7296" refreshError="1"/>
      <sheetData sheetId="7297" refreshError="1"/>
      <sheetData sheetId="7298" refreshError="1"/>
      <sheetData sheetId="7299">
        <row r="1">
          <cell r="A1" t="str">
            <v>PHIẾU XỬ LÝ HỒ SƠ THANH TOÁN VƯỢT THẨM QUYỀN PD</v>
          </cell>
        </row>
      </sheetData>
      <sheetData sheetId="7300">
        <row r="1">
          <cell r="A1" t="str">
            <v>PHIẾU XỬ LÝ HỒ SƠ THANH TOÁN VƯỢT THẨM QUYỀN PD</v>
          </cell>
        </row>
      </sheetData>
      <sheetData sheetId="7301">
        <row r="1">
          <cell r="A1" t="str">
            <v>PHIẾU XỬ LÝ HỒ SƠ THANH TOÁN VƯỢT THẨM QUYỀN PD</v>
          </cell>
        </row>
      </sheetData>
      <sheetData sheetId="7302">
        <row r="1">
          <cell r="A1" t="str">
            <v>PHIẾU XỬ LÝ HỒ SƠ THANH TOÁN VƯỢT THẨM QUYỀN PD</v>
          </cell>
        </row>
      </sheetData>
      <sheetData sheetId="7303">
        <row r="1">
          <cell r="A1" t="str">
            <v>PHIẾU XỬ LÝ HỒ SƠ THANH TOÁN VƯỢT THẨM QUYỀN PD</v>
          </cell>
        </row>
      </sheetData>
      <sheetData sheetId="7304">
        <row r="1">
          <cell r="A1" t="str">
            <v>PHIẾU XỬ LÝ HỒ SƠ THANH TOÁN VƯỢT THẨM QUYỀN PD</v>
          </cell>
        </row>
      </sheetData>
      <sheetData sheetId="7305">
        <row r="1">
          <cell r="A1" t="str">
            <v>PHIẾU XỬ LÝ HỒ SƠ THANH TOÁN VƯỢT THẨM QUYỀN PD</v>
          </cell>
        </row>
      </sheetData>
      <sheetData sheetId="7306">
        <row r="1">
          <cell r="A1" t="str">
            <v>PHIẾU XỬ LÝ HỒ SƠ THANH TOÁN VƯỢT THẨM QUYỀN PD</v>
          </cell>
        </row>
      </sheetData>
      <sheetData sheetId="7307">
        <row r="1">
          <cell r="A1" t="str">
            <v>PHIẾU XỬ LÝ HỒ SƠ THANH TOÁN VƯỢT THẨM QUYỀN PD</v>
          </cell>
        </row>
      </sheetData>
      <sheetData sheetId="7308">
        <row r="1">
          <cell r="A1" t="str">
            <v>PHIẾU XỬ LÝ HỒ SƠ THANH TOÁN VƯỢT THẨM QUYỀN PD</v>
          </cell>
        </row>
      </sheetData>
      <sheetData sheetId="7309">
        <row r="1">
          <cell r="A1" t="str">
            <v>PHIẾU XỬ LÝ HỒ SƠ THANH TOÁN VƯỢT THẨM QUYỀN PD</v>
          </cell>
        </row>
      </sheetData>
      <sheetData sheetId="7310" refreshError="1"/>
      <sheetData sheetId="7311" refreshError="1"/>
      <sheetData sheetId="7312" refreshError="1"/>
      <sheetData sheetId="7313" refreshError="1"/>
      <sheetData sheetId="7314" refreshError="1"/>
      <sheetData sheetId="7315">
        <row r="1">
          <cell r="A1" t="str">
            <v>PHIẾU XỬ LÝ HỒ SƠ THANH TOÁN VƯỢT THẨM QUYỀN PD</v>
          </cell>
        </row>
      </sheetData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>
        <row r="1">
          <cell r="A1" t="str">
            <v>PHIẾU XỬ LÝ HỒ SƠ THANH TOÁN VƯỢT THẨM QUYỀN PD</v>
          </cell>
        </row>
      </sheetData>
      <sheetData sheetId="7331">
        <row r="1">
          <cell r="A1" t="str">
            <v>PHIẾU XỬ LÝ HỒ SƠ THANH TOÁN VƯỢT THẨM QUYỀN PD</v>
          </cell>
        </row>
      </sheetData>
      <sheetData sheetId="7332">
        <row r="1">
          <cell r="A1" t="str">
            <v>PHIẾU XỬ LÝ HỒ SƠ THANH TOÁN VƯỢT THẨM QUYỀN PD</v>
          </cell>
        </row>
      </sheetData>
      <sheetData sheetId="7333">
        <row r="1">
          <cell r="A1" t="str">
            <v>PHIẾU XỬ LÝ HỒ SƠ THANH TOÁN VƯỢT THẨM QUYỀN PD</v>
          </cell>
        </row>
      </sheetData>
      <sheetData sheetId="7334">
        <row r="1">
          <cell r="A1" t="str">
            <v>PHIẾU XỬ LÝ HỒ SƠ THANH TOÁN VƯỢT THẨM QUYỀN PD</v>
          </cell>
        </row>
      </sheetData>
      <sheetData sheetId="7335">
        <row r="1">
          <cell r="A1" t="str">
            <v>PHIẾU XỬ LÝ HỒ SƠ THANH TOÁN VƯỢT THẨM QUYỀN PD</v>
          </cell>
        </row>
      </sheetData>
      <sheetData sheetId="7336">
        <row r="1">
          <cell r="A1" t="str">
            <v>PHIẾU XỬ LÝ HỒ SƠ THANH TOÁN VƯỢT THẨM QUYỀN PD</v>
          </cell>
        </row>
      </sheetData>
      <sheetData sheetId="7337">
        <row r="1">
          <cell r="A1" t="str">
            <v>PHIẾU XỬ LÝ HỒ SƠ THANH TOÁN VƯỢT THẨM QUYỀN PD</v>
          </cell>
        </row>
      </sheetData>
      <sheetData sheetId="7338">
        <row r="1">
          <cell r="A1" t="str">
            <v>PHIẾU XỬ LÝ HỒ SƠ THANH TOÁN VƯỢT THẨM QUYỀN PD</v>
          </cell>
        </row>
      </sheetData>
      <sheetData sheetId="7339">
        <row r="1">
          <cell r="A1" t="str">
            <v>PHIẾU XỬ LÝ HỒ SƠ THANH TOÁN VƯỢT THẨM QUYỀN PD</v>
          </cell>
        </row>
      </sheetData>
      <sheetData sheetId="7340">
        <row r="1">
          <cell r="A1" t="str">
            <v>PHIẾU XỬ LÝ HỒ SƠ THANH TOÁN VƯỢT THẨM QUYỀN PD</v>
          </cell>
        </row>
      </sheetData>
      <sheetData sheetId="7341">
        <row r="1">
          <cell r="A1" t="str">
            <v>PHIẾU XỬ LÝ HỒ SƠ THANH TOÁN VƯỢT THẨM QUYỀN PD</v>
          </cell>
        </row>
      </sheetData>
      <sheetData sheetId="7342">
        <row r="1">
          <cell r="A1" t="str">
            <v>PHIẾU XỬ LÝ HỒ SƠ THANH TOÁN VƯỢT THẨM QUYỀN PD</v>
          </cell>
        </row>
      </sheetData>
      <sheetData sheetId="7343" refreshError="1"/>
      <sheetData sheetId="7344" refreshError="1"/>
      <sheetData sheetId="7345" refreshError="1"/>
      <sheetData sheetId="7346" refreshError="1"/>
      <sheetData sheetId="7347" refreshError="1"/>
      <sheetData sheetId="7348"/>
      <sheetData sheetId="7349"/>
      <sheetData sheetId="7350" refreshError="1"/>
      <sheetData sheetId="7351" refreshError="1"/>
      <sheetData sheetId="7352" refreshError="1"/>
      <sheetData sheetId="7353" refreshError="1"/>
      <sheetData sheetId="7354" refreshError="1"/>
      <sheetData sheetId="7355" refreshError="1"/>
      <sheetData sheetId="7356" refreshError="1"/>
      <sheetData sheetId="7357" refreshError="1"/>
      <sheetData sheetId="7358" refreshError="1"/>
      <sheetData sheetId="7359" refreshError="1"/>
      <sheetData sheetId="7360" refreshError="1"/>
      <sheetData sheetId="7361" refreshError="1"/>
      <sheetData sheetId="7362" refreshError="1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/>
      <sheetData sheetId="7381"/>
      <sheetData sheetId="7382"/>
      <sheetData sheetId="7383"/>
      <sheetData sheetId="7384"/>
      <sheetData sheetId="7385" refreshError="1"/>
      <sheetData sheetId="7386" refreshError="1"/>
      <sheetData sheetId="7387" refreshError="1"/>
      <sheetData sheetId="7388" refreshError="1"/>
      <sheetData sheetId="7389" refreshError="1"/>
      <sheetData sheetId="7390">
        <row r="1">
          <cell r="A1" t="str">
            <v>PHIẾU XỬ LÝ HỒ SƠ THANH TOÁN VƯỢT THẨM QUYỀN PD</v>
          </cell>
        </row>
      </sheetData>
      <sheetData sheetId="7391">
        <row r="1">
          <cell r="A1" t="str">
            <v>PHIẾU XỬ LÝ HỒ SƠ THANH TOÁN VƯỢT THẨM QUYỀN PD</v>
          </cell>
        </row>
      </sheetData>
      <sheetData sheetId="7392">
        <row r="1">
          <cell r="A1" t="str">
            <v>PHIẾU XỬ LÝ HỒ SƠ THANH TOÁN VƯỢT THẨM QUYỀN PD</v>
          </cell>
        </row>
      </sheetData>
      <sheetData sheetId="7393">
        <row r="1">
          <cell r="A1" t="str">
            <v>PHIẾU XỬ LÝ HỒ SƠ THANH TOÁN VƯỢT THẨM QUYỀN PD</v>
          </cell>
        </row>
      </sheetData>
      <sheetData sheetId="7394">
        <row r="1">
          <cell r="A1" t="str">
            <v>PHIẾU XỬ LÝ HỒ SƠ THANH TOÁN VƯỢT THẨM QUYỀN PD</v>
          </cell>
        </row>
      </sheetData>
      <sheetData sheetId="7395">
        <row r="1">
          <cell r="A1" t="str">
            <v>PHIẾU XỬ LÝ HỒ SƠ THANH TOÁN VƯỢT THẨM QUYỀN PD</v>
          </cell>
        </row>
      </sheetData>
      <sheetData sheetId="7396">
        <row r="1">
          <cell r="A1" t="str">
            <v>PHIẾU XỬ LÝ HỒ SƠ THANH TOÁN VƯỢT THẨM QUYỀN PD</v>
          </cell>
        </row>
      </sheetData>
      <sheetData sheetId="7397">
        <row r="1">
          <cell r="A1" t="str">
            <v>PHIẾU XỬ LÝ HỒ SƠ THANH TOÁN VƯỢT THẨM QUYỀN PD</v>
          </cell>
        </row>
      </sheetData>
      <sheetData sheetId="7398">
        <row r="1">
          <cell r="A1" t="str">
            <v>PHIẾU XỬ LÝ HỒ SƠ THANH TOÁN VƯỢT THẨM QUYỀN PD</v>
          </cell>
        </row>
      </sheetData>
      <sheetData sheetId="7399">
        <row r="1">
          <cell r="A1" t="str">
            <v>PHIẾU XỬ LÝ HỒ SƠ THANH TOÁN VƯỢT THẨM QUYỀN PD</v>
          </cell>
        </row>
      </sheetData>
      <sheetData sheetId="7400">
        <row r="1">
          <cell r="A1" t="str">
            <v>PHIẾU XỬ LÝ HỒ SƠ THANH TOÁN VƯỢT THẨM QUYỀN PD</v>
          </cell>
        </row>
      </sheetData>
      <sheetData sheetId="7401">
        <row r="1">
          <cell r="A1" t="str">
            <v>PHIẾU XỬ LÝ HỒ SƠ THANH TOÁN VƯỢT THẨM QUYỀN PD</v>
          </cell>
        </row>
      </sheetData>
      <sheetData sheetId="7402">
        <row r="1">
          <cell r="A1" t="str">
            <v>PHIẾU XỬ LÝ HỒ SƠ THANH TOÁN VƯỢT THẨM QUYỀN PD</v>
          </cell>
        </row>
      </sheetData>
      <sheetData sheetId="7403">
        <row r="1">
          <cell r="A1" t="str">
            <v>PHIẾU XỬ LÝ HỒ SƠ THANH TOÁN VƯỢT THẨM QUYỀN PD</v>
          </cell>
        </row>
      </sheetData>
      <sheetData sheetId="7404">
        <row r="1">
          <cell r="A1" t="str">
            <v>PHIẾU XỬ LÝ HỒ SƠ THANH TOÁN VƯỢT THẨM QUYỀN PD</v>
          </cell>
        </row>
      </sheetData>
      <sheetData sheetId="7405">
        <row r="1">
          <cell r="A1" t="str">
            <v>PHIẾU XỬ LÝ HỒ SƠ THANH TOÁN VƯỢT THẨM QUYỀN PD</v>
          </cell>
        </row>
      </sheetData>
      <sheetData sheetId="7406">
        <row r="1">
          <cell r="A1" t="str">
            <v>PHIẾU XỬ LÝ HỒ SƠ THANH TOÁN VƯỢT THẨM QUYỀN PD</v>
          </cell>
        </row>
      </sheetData>
      <sheetData sheetId="7407">
        <row r="1">
          <cell r="A1" t="str">
            <v>PHIẾU XỬ LÝ HỒ SƠ THANH TOÁN VƯỢT THẨM QUYỀN PD</v>
          </cell>
        </row>
      </sheetData>
      <sheetData sheetId="7408">
        <row r="1">
          <cell r="A1" t="str">
            <v>PHIẾU XỬ LÝ HỒ SƠ THANH TOÁN VƯỢT THẨM QUYỀN PD</v>
          </cell>
        </row>
      </sheetData>
      <sheetData sheetId="7409">
        <row r="1">
          <cell r="A1" t="str">
            <v>PHIẾU XỬ LÝ HỒ SƠ THANH TOÁN VƯỢT THẨM QUYỀN PD</v>
          </cell>
        </row>
      </sheetData>
      <sheetData sheetId="7410">
        <row r="1">
          <cell r="A1" t="str">
            <v>PHIẾU XỬ LÝ HỒ SƠ THANH TOÁN VƯỢT THẨM QUYỀN PD</v>
          </cell>
        </row>
      </sheetData>
      <sheetData sheetId="7411">
        <row r="1">
          <cell r="A1" t="str">
            <v>PHIẾU XỬ LÝ HỒ SƠ THANH TOÁN VƯỢT THẨM QUYỀN PD</v>
          </cell>
        </row>
      </sheetData>
      <sheetData sheetId="7412">
        <row r="1">
          <cell r="A1" t="str">
            <v>PHIẾU XỬ LÝ HỒ SƠ THANH TOÁN VƯỢT THẨM QUYỀN PD</v>
          </cell>
        </row>
      </sheetData>
      <sheetData sheetId="7413">
        <row r="1">
          <cell r="A1" t="str">
            <v>PHIẾU XỬ LÝ HỒ SƠ THANH TOÁN VƯỢT THẨM QUYỀN PD</v>
          </cell>
        </row>
      </sheetData>
      <sheetData sheetId="7414">
        <row r="1">
          <cell r="A1" t="str">
            <v>PHIẾU XỬ LÝ HỒ SƠ THANH TOÁN VƯỢT THẨM QUYỀN PD</v>
          </cell>
        </row>
      </sheetData>
      <sheetData sheetId="7415">
        <row r="1">
          <cell r="A1" t="str">
            <v>PHIẾU XỬ LÝ HỒ SƠ THANH TOÁN VƯỢT THẨM QUYỀN PD</v>
          </cell>
        </row>
      </sheetData>
      <sheetData sheetId="7416">
        <row r="1">
          <cell r="A1" t="str">
            <v>PHIẾU XỬ LÝ HỒ SƠ THANH TOÁN VƯỢT THẨM QUYỀN PD</v>
          </cell>
        </row>
      </sheetData>
      <sheetData sheetId="7417">
        <row r="1">
          <cell r="A1" t="str">
            <v>PHIẾU XỬ LÝ HỒ SƠ THANH TOÁN VƯỢT THẨM QUYỀN PD</v>
          </cell>
        </row>
      </sheetData>
      <sheetData sheetId="7418">
        <row r="1">
          <cell r="A1" t="str">
            <v>PHIẾU XỬ LÝ HỒ SƠ THANH TOÁN VƯỢT THẨM QUYỀN PD</v>
          </cell>
        </row>
      </sheetData>
      <sheetData sheetId="7419">
        <row r="1">
          <cell r="A1" t="str">
            <v>PHIẾU XỬ LÝ HỒ SƠ THANH TOÁN VƯỢT THẨM QUYỀN PD</v>
          </cell>
        </row>
      </sheetData>
      <sheetData sheetId="7420">
        <row r="1">
          <cell r="A1" t="str">
            <v>PHIẾU XỬ LÝ HỒ SƠ THANH TOÁN VƯỢT THẨM QUYỀN PD</v>
          </cell>
        </row>
      </sheetData>
      <sheetData sheetId="7421">
        <row r="1">
          <cell r="A1" t="str">
            <v>PHIẾU XỬ LÝ HỒ SƠ THANH TOÁN VƯỢT THẨM QUYỀN PD</v>
          </cell>
        </row>
      </sheetData>
      <sheetData sheetId="7422">
        <row r="1">
          <cell r="A1" t="str">
            <v>PHIẾU XỬ LÝ HỒ SƠ THANH TOÁN VƯỢT THẨM QUYỀN PD</v>
          </cell>
        </row>
      </sheetData>
      <sheetData sheetId="7423">
        <row r="1">
          <cell r="A1" t="str">
            <v>PHIẾU XỬ LÝ HỒ SƠ THANH TOÁN VƯỢT THẨM QUYỀN PD</v>
          </cell>
        </row>
      </sheetData>
      <sheetData sheetId="7424">
        <row r="1">
          <cell r="A1" t="str">
            <v>PHIẾU XỬ LÝ HỒ SƠ THANH TOÁN VƯỢT THẨM QUYỀN PD</v>
          </cell>
        </row>
      </sheetData>
      <sheetData sheetId="7425">
        <row r="1">
          <cell r="A1" t="str">
            <v>PHIẾU XỬ LÝ HỒ SƠ THANH TOÁN VƯỢT THẨM QUYỀN PD</v>
          </cell>
        </row>
      </sheetData>
      <sheetData sheetId="7426">
        <row r="1">
          <cell r="A1" t="str">
            <v>PHIẾU XỬ LÝ HỒ SƠ THANH TOÁN VƯỢT THẨM QUYỀN PD</v>
          </cell>
        </row>
      </sheetData>
      <sheetData sheetId="7427">
        <row r="1">
          <cell r="A1" t="str">
            <v>PHIẾU XỬ LÝ HỒ SƠ THANH TOÁN VƯỢT THẨM QUYỀN PD</v>
          </cell>
        </row>
      </sheetData>
      <sheetData sheetId="7428">
        <row r="1">
          <cell r="A1" t="str">
            <v>PHIẾU XỬ LÝ HỒ SƠ THANH TOÁN VƯỢT THẨM QUYỀN PD</v>
          </cell>
        </row>
      </sheetData>
      <sheetData sheetId="7429">
        <row r="1">
          <cell r="A1" t="str">
            <v>PHIẾU XỬ LÝ HỒ SƠ THANH TOÁN VƯỢT THẨM QUYỀN PD</v>
          </cell>
        </row>
      </sheetData>
      <sheetData sheetId="7430">
        <row r="1">
          <cell r="A1" t="str">
            <v>PHIẾU XỬ LÝ HỒ SƠ THANH TOÁN VƯỢT THẨM QUYỀN PD</v>
          </cell>
        </row>
      </sheetData>
      <sheetData sheetId="7431">
        <row r="1">
          <cell r="A1" t="str">
            <v>PHIẾU XỬ LÝ HỒ SƠ THANH TOÁN VƯỢT THẨM QUYỀN PD</v>
          </cell>
        </row>
      </sheetData>
      <sheetData sheetId="7432">
        <row r="1">
          <cell r="A1" t="str">
            <v>PHIẾU XỬ LÝ HỒ SƠ THANH TOÁN VƯỢT THẨM QUYỀN PD</v>
          </cell>
        </row>
      </sheetData>
      <sheetData sheetId="7433">
        <row r="1">
          <cell r="A1" t="str">
            <v>PHIẾU XỬ LÝ HỒ SƠ THANH TOÁN VƯỢT THẨM QUYỀN PD</v>
          </cell>
        </row>
      </sheetData>
      <sheetData sheetId="7434">
        <row r="1">
          <cell r="A1" t="str">
            <v>PHIẾU XỬ LÝ HỒ SƠ THANH TOÁN VƯỢT THẨM QUYỀN PD</v>
          </cell>
        </row>
      </sheetData>
      <sheetData sheetId="7435">
        <row r="1">
          <cell r="A1" t="str">
            <v>PHIẾU XỬ LÝ HỒ SƠ THANH TOÁN VƯỢT THẨM QUYỀN PD</v>
          </cell>
        </row>
      </sheetData>
      <sheetData sheetId="7436">
        <row r="1">
          <cell r="A1" t="str">
            <v>PHIẾU XỬ LÝ HỒ SƠ THANH TOÁN VƯỢT THẨM QUYỀN PD</v>
          </cell>
        </row>
      </sheetData>
      <sheetData sheetId="7437">
        <row r="1">
          <cell r="A1" t="str">
            <v>PHIẾU XỬ LÝ HỒ SƠ THANH TOÁN VƯỢT THẨM QUYỀN PD</v>
          </cell>
        </row>
      </sheetData>
      <sheetData sheetId="7438">
        <row r="1">
          <cell r="A1" t="str">
            <v>PHIẾU XỬ LÝ HỒ SƠ THANH TOÁN VƯỢT THẨM QUYỀN PD</v>
          </cell>
        </row>
      </sheetData>
      <sheetData sheetId="7439">
        <row r="1">
          <cell r="A1" t="str">
            <v>PHIẾU XỬ LÝ HỒ SƠ THANH TOÁN VƯỢT THẨM QUYỀN PD</v>
          </cell>
        </row>
      </sheetData>
      <sheetData sheetId="7440">
        <row r="1">
          <cell r="A1" t="str">
            <v>PHIẾU XỬ LÝ HỒ SƠ THANH TOÁN VƯỢT THẨM QUYỀN PD</v>
          </cell>
        </row>
      </sheetData>
      <sheetData sheetId="7441">
        <row r="1">
          <cell r="A1" t="str">
            <v>PHIẾU XỬ LÝ HỒ SƠ THANH TOÁN VƯỢT THẨM QUYỀN PD</v>
          </cell>
        </row>
      </sheetData>
      <sheetData sheetId="7442">
        <row r="1">
          <cell r="A1" t="str">
            <v>PHIẾU XỬ LÝ HỒ SƠ THANH TOÁN VƯỢT THẨM QUYỀN PD</v>
          </cell>
        </row>
      </sheetData>
      <sheetData sheetId="7443">
        <row r="1">
          <cell r="A1" t="str">
            <v>PHIẾU XỬ LÝ HỒ SƠ THANH TOÁN VƯỢT THẨM QUYỀN PD</v>
          </cell>
        </row>
      </sheetData>
      <sheetData sheetId="7444">
        <row r="1">
          <cell r="A1" t="str">
            <v>PHIẾU XỬ LÝ HỒ SƠ THANH TOÁN VƯỢT THẨM QUYỀN PD</v>
          </cell>
        </row>
      </sheetData>
      <sheetData sheetId="7445">
        <row r="1">
          <cell r="A1" t="str">
            <v>PHIẾU XỬ LÝ HỒ SƠ THANH TOÁN VƯỢT THẨM QUYỀN PD</v>
          </cell>
        </row>
      </sheetData>
      <sheetData sheetId="7446">
        <row r="1">
          <cell r="A1" t="str">
            <v>PHIẾU XỬ LÝ HỒ SƠ THANH TOÁN VƯỢT THẨM QUYỀN PD</v>
          </cell>
        </row>
      </sheetData>
      <sheetData sheetId="7447">
        <row r="1">
          <cell r="A1" t="str">
            <v>PHIẾU XỬ LÝ HỒ SƠ THANH TOÁN VƯỢT THẨM QUYỀN PD</v>
          </cell>
        </row>
      </sheetData>
      <sheetData sheetId="7448">
        <row r="1">
          <cell r="A1" t="str">
            <v>PHIẾU XỬ LÝ HỒ SƠ THANH TOÁN VƯỢT THẨM QUYỀN PD</v>
          </cell>
        </row>
      </sheetData>
      <sheetData sheetId="7449">
        <row r="1">
          <cell r="A1" t="str">
            <v>PHIẾU XỬ LÝ HỒ SƠ THANH TOÁN VƯỢT THẨM QUYỀN PD</v>
          </cell>
        </row>
      </sheetData>
      <sheetData sheetId="7450">
        <row r="1">
          <cell r="A1" t="str">
            <v>PHIẾU XỬ LÝ HỒ SƠ THANH TOÁN VƯỢT THẨM QUYỀN PD</v>
          </cell>
        </row>
      </sheetData>
      <sheetData sheetId="7451">
        <row r="1">
          <cell r="A1" t="str">
            <v>PHIẾU XỬ LÝ HỒ SƠ THANH TOÁN VƯỢT THẨM QUYỀN PD</v>
          </cell>
        </row>
      </sheetData>
      <sheetData sheetId="7452">
        <row r="1">
          <cell r="A1" t="str">
            <v>PHIẾU XỬ LÝ HỒ SƠ THANH TOÁN VƯỢT THẨM QUYỀN PD</v>
          </cell>
        </row>
      </sheetData>
      <sheetData sheetId="7453">
        <row r="1">
          <cell r="A1" t="str">
            <v>PHIẾU XỬ LÝ HỒ SƠ THANH TOÁN VƯỢT THẨM QUYỀN PD</v>
          </cell>
        </row>
      </sheetData>
      <sheetData sheetId="7454">
        <row r="1">
          <cell r="A1" t="str">
            <v>PHIẾU XỬ LÝ HỒ SƠ THANH TOÁN VƯỢT THẨM QUYỀN PD</v>
          </cell>
        </row>
      </sheetData>
      <sheetData sheetId="7455">
        <row r="1">
          <cell r="A1" t="str">
            <v>PHIẾU XỬ LÝ HỒ SƠ THANH TOÁN VƯỢT THẨM QUYỀN PD</v>
          </cell>
        </row>
      </sheetData>
      <sheetData sheetId="7456">
        <row r="1">
          <cell r="A1" t="str">
            <v>PHIẾU XỬ LÝ HỒ SƠ THANH TOÁN VƯỢT THẨM QUYỀN PD</v>
          </cell>
        </row>
      </sheetData>
      <sheetData sheetId="7457">
        <row r="1">
          <cell r="A1" t="str">
            <v>PHIẾU XỬ LÝ HỒ SƠ THANH TOÁN VƯỢT THẨM QUYỀN PD</v>
          </cell>
        </row>
      </sheetData>
      <sheetData sheetId="7458">
        <row r="1">
          <cell r="A1" t="str">
            <v>PHIẾU XỬ LÝ HỒ SƠ THANH TOÁN VƯỢT THẨM QUYỀN PD</v>
          </cell>
        </row>
      </sheetData>
      <sheetData sheetId="7459">
        <row r="1">
          <cell r="A1" t="str">
            <v>PHIẾU XỬ LÝ HỒ SƠ THANH TOÁN VƯỢT THẨM QUYỀN PD</v>
          </cell>
        </row>
      </sheetData>
      <sheetData sheetId="7460">
        <row r="1">
          <cell r="A1" t="str">
            <v>PHIẾU XỬ LÝ HỒ SƠ THANH TOÁN VƯỢT THẨM QUYỀN PD</v>
          </cell>
        </row>
      </sheetData>
      <sheetData sheetId="7461">
        <row r="1">
          <cell r="A1" t="str">
            <v>PHIẾU XỬ LÝ HỒ SƠ THANH TOÁN VƯỢT THẨM QUYỀN PD</v>
          </cell>
        </row>
      </sheetData>
      <sheetData sheetId="7462">
        <row r="1">
          <cell r="A1" t="str">
            <v>PHIẾU XỬ LÝ HỒ SƠ THANH TOÁN VƯỢT THẨM QUYỀN PD</v>
          </cell>
        </row>
      </sheetData>
      <sheetData sheetId="7463">
        <row r="1">
          <cell r="A1" t="str">
            <v>PHIẾU XỬ LÝ HỒ SƠ THANH TOÁN VƯỢT THẨM QUYỀN PD</v>
          </cell>
        </row>
      </sheetData>
      <sheetData sheetId="7464">
        <row r="1">
          <cell r="A1" t="str">
            <v>PHIẾU XỬ LÝ HỒ SƠ THANH TOÁN VƯỢT THẨM QUYỀN PD</v>
          </cell>
        </row>
      </sheetData>
      <sheetData sheetId="7465">
        <row r="1">
          <cell r="A1" t="str">
            <v>PHIẾU XỬ LÝ HỒ SƠ THANH TOÁN VƯỢT THẨM QUYỀN PD</v>
          </cell>
        </row>
      </sheetData>
      <sheetData sheetId="7466">
        <row r="1">
          <cell r="A1" t="str">
            <v>PHIẾU XỬ LÝ HỒ SƠ THANH TOÁN VƯỢT THẨM QUYỀN PD</v>
          </cell>
        </row>
      </sheetData>
      <sheetData sheetId="7467">
        <row r="1">
          <cell r="A1" t="str">
            <v>PHIẾU XỬ LÝ HỒ SƠ THANH TOÁN VƯỢT THẨM QUYỀN PD</v>
          </cell>
        </row>
      </sheetData>
      <sheetData sheetId="7468">
        <row r="1">
          <cell r="A1" t="str">
            <v>PHIẾU XỬ LÝ HỒ SƠ THANH TOÁN VƯỢT THẨM QUYỀN PD</v>
          </cell>
        </row>
      </sheetData>
      <sheetData sheetId="7469">
        <row r="1">
          <cell r="A1" t="str">
            <v>PHIẾU XỬ LÝ HỒ SƠ THANH TOÁN VƯỢT THẨM QUYỀN PD</v>
          </cell>
        </row>
      </sheetData>
      <sheetData sheetId="7470">
        <row r="1">
          <cell r="A1" t="str">
            <v>PHIẾU XỬ LÝ HỒ SƠ THANH TOÁN VƯỢT THẨM QUYỀN PD</v>
          </cell>
        </row>
      </sheetData>
      <sheetData sheetId="7471">
        <row r="1">
          <cell r="A1" t="str">
            <v>PHIẾU XỬ LÝ HỒ SƠ THANH TOÁN VƯỢT THẨM QUYỀN PD</v>
          </cell>
        </row>
      </sheetData>
      <sheetData sheetId="7472">
        <row r="1">
          <cell r="A1" t="str">
            <v>PHIẾU XỬ LÝ HỒ SƠ THANH TOÁN VƯỢT THẨM QUYỀN PD</v>
          </cell>
        </row>
      </sheetData>
      <sheetData sheetId="7473">
        <row r="1">
          <cell r="A1" t="str">
            <v>PHIẾU XỬ LÝ HỒ SƠ THANH TOÁN VƯỢT THẨM QUYỀN PD</v>
          </cell>
        </row>
      </sheetData>
      <sheetData sheetId="7474">
        <row r="1">
          <cell r="A1" t="str">
            <v>PHIẾU XỬ LÝ HỒ SƠ THANH TOÁN VƯỢT THẨM QUYỀN PD</v>
          </cell>
        </row>
      </sheetData>
      <sheetData sheetId="7475">
        <row r="1">
          <cell r="A1" t="str">
            <v>PHIẾU XỬ LÝ HỒ SƠ THANH TOÁN VƯỢT THẨM QUYỀN PD</v>
          </cell>
        </row>
      </sheetData>
      <sheetData sheetId="7476">
        <row r="1">
          <cell r="A1" t="str">
            <v>PHIẾU XỬ LÝ HỒ SƠ THANH TOÁN VƯỢT THẨM QUYỀN PD</v>
          </cell>
        </row>
      </sheetData>
      <sheetData sheetId="7477">
        <row r="1">
          <cell r="A1" t="str">
            <v>PHIẾU XỬ LÝ HỒ SƠ THANH TOÁN VƯỢT THẨM QUYỀN PD</v>
          </cell>
        </row>
      </sheetData>
      <sheetData sheetId="7478">
        <row r="1">
          <cell r="A1" t="str">
            <v>PHIẾU XỬ LÝ HỒ SƠ THANH TOÁN VƯỢT THẨM QUYỀN PD</v>
          </cell>
        </row>
      </sheetData>
      <sheetData sheetId="7479">
        <row r="1">
          <cell r="A1" t="str">
            <v>PHIẾU XỬ LÝ HỒ SƠ THANH TOÁN VƯỢT THẨM QUYỀN PD</v>
          </cell>
        </row>
      </sheetData>
      <sheetData sheetId="7480">
        <row r="1">
          <cell r="A1" t="str">
            <v>PHIẾU XỬ LÝ HỒ SƠ THANH TOÁN VƯỢT THẨM QUYỀN PD</v>
          </cell>
        </row>
      </sheetData>
      <sheetData sheetId="7481">
        <row r="1">
          <cell r="A1" t="str">
            <v>PHIẾU XỬ LÝ HỒ SƠ THANH TOÁN VƯỢT THẨM QUYỀN PD</v>
          </cell>
        </row>
      </sheetData>
      <sheetData sheetId="7482">
        <row r="1">
          <cell r="A1" t="str">
            <v>PHIẾU XỬ LÝ HỒ SƠ THANH TOÁN VƯỢT THẨM QUYỀN PD</v>
          </cell>
        </row>
      </sheetData>
      <sheetData sheetId="7483">
        <row r="1">
          <cell r="A1" t="str">
            <v>PHIẾU XỬ LÝ HỒ SƠ THANH TOÁN VƯỢT THẨM QUYỀN PD</v>
          </cell>
        </row>
      </sheetData>
      <sheetData sheetId="7484">
        <row r="1">
          <cell r="A1" t="str">
            <v>PHIẾU XỬ LÝ HỒ SƠ THANH TOÁN VƯỢT THẨM QUYỀN PD</v>
          </cell>
        </row>
      </sheetData>
      <sheetData sheetId="7485">
        <row r="1">
          <cell r="A1" t="str">
            <v>PHIẾU XỬ LÝ HỒ SƠ THANH TOÁN VƯỢT THẨM QUYỀN PD</v>
          </cell>
        </row>
      </sheetData>
      <sheetData sheetId="7486">
        <row r="1">
          <cell r="A1" t="str">
            <v>PHIẾU XỬ LÝ HỒ SƠ THANH TOÁN VƯỢT THẨM QUYỀN PD</v>
          </cell>
        </row>
      </sheetData>
      <sheetData sheetId="7487">
        <row r="1">
          <cell r="A1" t="str">
            <v>PHIẾU XỬ LÝ HỒ SƠ THANH TOÁN VƯỢT THẨM QUYỀN PD</v>
          </cell>
        </row>
      </sheetData>
      <sheetData sheetId="7488">
        <row r="1">
          <cell r="A1" t="str">
            <v>PHIẾU XỬ LÝ HỒ SƠ THANH TOÁN VƯỢT THẨM QUYỀN PD</v>
          </cell>
        </row>
      </sheetData>
      <sheetData sheetId="7489">
        <row r="1">
          <cell r="A1" t="str">
            <v>PHIẾU XỬ LÝ HỒ SƠ THANH TOÁN VƯỢT THẨM QUYỀN PD</v>
          </cell>
        </row>
      </sheetData>
      <sheetData sheetId="7490">
        <row r="1">
          <cell r="A1" t="str">
            <v>PHIẾU XỬ LÝ HỒ SƠ THANH TOÁN VƯỢT THẨM QUYỀN PD</v>
          </cell>
        </row>
      </sheetData>
      <sheetData sheetId="7491">
        <row r="1">
          <cell r="A1" t="str">
            <v>PHIẾU XỬ LÝ HỒ SƠ THANH TOÁN VƯỢT THẨM QUYỀN PD</v>
          </cell>
        </row>
      </sheetData>
      <sheetData sheetId="7492">
        <row r="1">
          <cell r="A1" t="str">
            <v>PHIẾU XỬ LÝ HỒ SƠ THANH TOÁN VƯỢT THẨM QUYỀN PD</v>
          </cell>
        </row>
      </sheetData>
      <sheetData sheetId="7493">
        <row r="1">
          <cell r="A1" t="str">
            <v>PHIẾU XỬ LÝ HỒ SƠ THANH TOÁN VƯỢT THẨM QUYỀN PD</v>
          </cell>
        </row>
      </sheetData>
      <sheetData sheetId="7494">
        <row r="1">
          <cell r="A1" t="str">
            <v>PHIẾU XỬ LÝ HỒ SƠ THANH TOÁN VƯỢT THẨM QUYỀN PD</v>
          </cell>
        </row>
      </sheetData>
      <sheetData sheetId="7495">
        <row r="1">
          <cell r="A1" t="str">
            <v>PHIẾU XỬ LÝ HỒ SƠ THANH TOÁN VƯỢT THẨM QUYỀN PD</v>
          </cell>
        </row>
      </sheetData>
      <sheetData sheetId="7496">
        <row r="1">
          <cell r="A1" t="str">
            <v>PHIẾU XỬ LÝ HỒ SƠ THANH TOÁN VƯỢT THẨM QUYỀN PD</v>
          </cell>
        </row>
      </sheetData>
      <sheetData sheetId="7497">
        <row r="1">
          <cell r="A1" t="str">
            <v>PHIẾU XỬ LÝ HỒ SƠ THANH TOÁN VƯỢT THẨM QUYỀN PD</v>
          </cell>
        </row>
      </sheetData>
      <sheetData sheetId="7498">
        <row r="1">
          <cell r="A1" t="str">
            <v>PHIẾU XỬ LÝ HỒ SƠ THANH TOÁN VƯỢT THẨM QUYỀN PD</v>
          </cell>
        </row>
      </sheetData>
      <sheetData sheetId="7499">
        <row r="1">
          <cell r="A1" t="str">
            <v>PHIẾU XỬ LÝ HỒ SƠ THANH TOÁN VƯỢT THẨM QUYỀN PD</v>
          </cell>
        </row>
      </sheetData>
      <sheetData sheetId="7500">
        <row r="1">
          <cell r="A1" t="str">
            <v>PHIẾU XỬ LÝ HỒ SƠ THANH TOÁN VƯỢT THẨM QUYỀN PD</v>
          </cell>
        </row>
      </sheetData>
      <sheetData sheetId="7501">
        <row r="1">
          <cell r="A1" t="str">
            <v>PHIẾU XỬ LÝ HỒ SƠ THANH TOÁN VƯỢT THẨM QUYỀN PD</v>
          </cell>
        </row>
      </sheetData>
      <sheetData sheetId="7502">
        <row r="1">
          <cell r="A1" t="str">
            <v>PHIẾU XỬ LÝ HỒ SƠ THANH TOÁN VƯỢT THẨM QUYỀN PD</v>
          </cell>
        </row>
      </sheetData>
      <sheetData sheetId="7503">
        <row r="1">
          <cell r="A1" t="str">
            <v>PHIẾU XỬ LÝ HỒ SƠ THANH TOÁN VƯỢT THẨM QUYỀN PD</v>
          </cell>
        </row>
      </sheetData>
      <sheetData sheetId="7504">
        <row r="1">
          <cell r="A1" t="str">
            <v>PHIẾU XỬ LÝ HỒ SƠ THANH TOÁN VƯỢT THẨM QUYỀN PD</v>
          </cell>
        </row>
      </sheetData>
      <sheetData sheetId="7505">
        <row r="1">
          <cell r="A1" t="str">
            <v>PHIẾU XỬ LÝ HỒ SƠ THANH TOÁN VƯỢT THẨM QUYỀN PD</v>
          </cell>
        </row>
      </sheetData>
      <sheetData sheetId="7506">
        <row r="1">
          <cell r="A1" t="str">
            <v>PHIẾU XỬ LÝ HỒ SƠ THANH TOÁN VƯỢT THẨM QUYỀN PD</v>
          </cell>
        </row>
      </sheetData>
      <sheetData sheetId="7507">
        <row r="1">
          <cell r="A1" t="str">
            <v>PHIẾU XỬ LÝ HỒ SƠ THANH TOÁN VƯỢT THẨM QUYỀN PD</v>
          </cell>
        </row>
      </sheetData>
      <sheetData sheetId="7508">
        <row r="1">
          <cell r="A1" t="str">
            <v>PHIẾU XỬ LÝ HỒ SƠ THANH TOÁN VƯỢT THẨM QUYỀN PD</v>
          </cell>
        </row>
      </sheetData>
      <sheetData sheetId="7509">
        <row r="1">
          <cell r="A1" t="str">
            <v>PHIẾU XỬ LÝ HỒ SƠ THANH TOÁN VƯỢT THẨM QUYỀN PD</v>
          </cell>
        </row>
      </sheetData>
      <sheetData sheetId="7510">
        <row r="1">
          <cell r="A1" t="str">
            <v>PHIẾU XỬ LÝ HỒ SƠ THANH TOÁN VƯỢT THẨM QUYỀN PD</v>
          </cell>
        </row>
      </sheetData>
      <sheetData sheetId="7511">
        <row r="1">
          <cell r="A1" t="str">
            <v>PHIẾU XỬ LÝ HỒ SƠ THANH TOÁN VƯỢT THẨM QUYỀN PD</v>
          </cell>
        </row>
      </sheetData>
      <sheetData sheetId="7512">
        <row r="1">
          <cell r="A1" t="str">
            <v>PHIẾU XỬ LÝ HỒ SƠ THANH TOÁN VƯỢT THẨM QUYỀN PD</v>
          </cell>
        </row>
      </sheetData>
      <sheetData sheetId="7513">
        <row r="1">
          <cell r="A1" t="str">
            <v>PHIẾU XỬ LÝ HỒ SƠ THANH TOÁN VƯỢT THẨM QUYỀN PD</v>
          </cell>
        </row>
      </sheetData>
      <sheetData sheetId="7514">
        <row r="1">
          <cell r="A1" t="str">
            <v>PHIẾU XỬ LÝ HỒ SƠ THANH TOÁN VƯỢT THẨM QUYỀN PD</v>
          </cell>
        </row>
      </sheetData>
      <sheetData sheetId="7515">
        <row r="1">
          <cell r="A1" t="str">
            <v>PHIẾU XỬ LÝ HỒ SƠ THANH TOÁN VƯỢT THẨM QUYỀN PD</v>
          </cell>
        </row>
      </sheetData>
      <sheetData sheetId="7516">
        <row r="1">
          <cell r="A1" t="str">
            <v>PHIẾU XỬ LÝ HỒ SƠ THANH TOÁN VƯỢT THẨM QUYỀN PD</v>
          </cell>
        </row>
      </sheetData>
      <sheetData sheetId="7517">
        <row r="1">
          <cell r="A1" t="str">
            <v>PHIẾU XỬ LÝ HỒ SƠ THANH TOÁN VƯỢT THẨM QUYỀN PD</v>
          </cell>
        </row>
      </sheetData>
      <sheetData sheetId="7518">
        <row r="1">
          <cell r="A1" t="str">
            <v>PHIẾU XỬ LÝ HỒ SƠ THANH TOÁN VƯỢT THẨM QUYỀN PD</v>
          </cell>
        </row>
      </sheetData>
      <sheetData sheetId="7519">
        <row r="1">
          <cell r="A1" t="str">
            <v>PHIẾU XỬ LÝ HỒ SƠ THANH TOÁN VƯỢT THẨM QUYỀN PD</v>
          </cell>
        </row>
      </sheetData>
      <sheetData sheetId="7520">
        <row r="1">
          <cell r="A1" t="str">
            <v>PHIẾU XỬ LÝ HỒ SƠ THANH TOÁN VƯỢT THẨM QUYỀN PD</v>
          </cell>
        </row>
      </sheetData>
      <sheetData sheetId="7521">
        <row r="1">
          <cell r="A1" t="str">
            <v>PHIẾU XỬ LÝ HỒ SƠ THANH TOÁN VƯỢT THẨM QUYỀN PD</v>
          </cell>
        </row>
      </sheetData>
      <sheetData sheetId="7522">
        <row r="1">
          <cell r="A1" t="str">
            <v>PHIẾU XỬ LÝ HỒ SƠ THANH TOÁN VƯỢT THẨM QUYỀN PD</v>
          </cell>
        </row>
      </sheetData>
      <sheetData sheetId="7523">
        <row r="1">
          <cell r="A1" t="str">
            <v>PHIẾU XỬ LÝ HỒ SƠ THANH TOÁN VƯỢT THẨM QUYỀN PD</v>
          </cell>
        </row>
      </sheetData>
      <sheetData sheetId="7524">
        <row r="1">
          <cell r="A1" t="str">
            <v>PHIẾU XỬ LÝ HỒ SƠ THANH TOÁN VƯỢT THẨM QUYỀN PD</v>
          </cell>
        </row>
      </sheetData>
      <sheetData sheetId="7525">
        <row r="1">
          <cell r="A1" t="str">
            <v>PHIẾU XỬ LÝ HỒ SƠ THANH TOÁN VƯỢT THẨM QUYỀN PD</v>
          </cell>
        </row>
      </sheetData>
      <sheetData sheetId="7526">
        <row r="1">
          <cell r="A1" t="str">
            <v>PHIẾU XỬ LÝ HỒ SƠ THANH TOÁN VƯỢT THẨM QUYỀN PD</v>
          </cell>
        </row>
      </sheetData>
      <sheetData sheetId="7527">
        <row r="1">
          <cell r="A1" t="str">
            <v>PHIẾU XỬ LÝ HỒ SƠ THANH TOÁN VƯỢT THẨM QUYỀN PD</v>
          </cell>
        </row>
      </sheetData>
      <sheetData sheetId="7528">
        <row r="1">
          <cell r="A1" t="str">
            <v>PHIẾU XỬ LÝ HỒ SƠ THANH TOÁN VƯỢT THẨM QUYỀN PD</v>
          </cell>
        </row>
      </sheetData>
      <sheetData sheetId="7529">
        <row r="1">
          <cell r="A1" t="str">
            <v>PHIẾU XỬ LÝ HỒ SƠ THANH TOÁN VƯỢT THẨM QUYỀN PD</v>
          </cell>
        </row>
      </sheetData>
      <sheetData sheetId="7530">
        <row r="1">
          <cell r="A1" t="str">
            <v>PHIẾU XỬ LÝ HỒ SƠ THANH TOÁN VƯỢT THẨM QUYỀN PD</v>
          </cell>
        </row>
      </sheetData>
      <sheetData sheetId="7531">
        <row r="1">
          <cell r="A1" t="str">
            <v>PHIẾU XỬ LÝ HỒ SƠ THANH TOÁN VƯỢT THẨM QUYỀN PD</v>
          </cell>
        </row>
      </sheetData>
      <sheetData sheetId="7532">
        <row r="1">
          <cell r="A1" t="str">
            <v>PHIẾU XỬ LÝ HỒ SƠ THANH TOÁN VƯỢT THẨM QUYỀN PD</v>
          </cell>
        </row>
      </sheetData>
      <sheetData sheetId="7533">
        <row r="1">
          <cell r="A1" t="str">
            <v>PHIẾU XỬ LÝ HỒ SƠ THANH TOÁN VƯỢT THẨM QUYỀN PD</v>
          </cell>
        </row>
      </sheetData>
      <sheetData sheetId="7534">
        <row r="1">
          <cell r="A1" t="str">
            <v>PHIẾU XỬ LÝ HỒ SƠ THANH TOÁN VƯỢT THẨM QUYỀN PD</v>
          </cell>
        </row>
      </sheetData>
      <sheetData sheetId="7535">
        <row r="1">
          <cell r="A1" t="str">
            <v>PHIẾU XỬ LÝ HỒ SƠ THANH TOÁN VƯỢT THẨM QUYỀN PD</v>
          </cell>
        </row>
      </sheetData>
      <sheetData sheetId="7536">
        <row r="1">
          <cell r="A1" t="str">
            <v>PHIẾU XỬ LÝ HỒ SƠ THANH TOÁN VƯỢT THẨM QUYỀN PD</v>
          </cell>
        </row>
      </sheetData>
      <sheetData sheetId="7537">
        <row r="1">
          <cell r="A1" t="str">
            <v>PHIẾU XỬ LÝ HỒ SƠ THANH TOÁN VƯỢT THẨM QUYỀN PD</v>
          </cell>
        </row>
      </sheetData>
      <sheetData sheetId="7538">
        <row r="1">
          <cell r="A1" t="str">
            <v>PHIẾU XỬ LÝ HỒ SƠ THANH TOÁN VƯỢT THẨM QUYỀN PD</v>
          </cell>
        </row>
      </sheetData>
      <sheetData sheetId="7539">
        <row r="1">
          <cell r="A1" t="str">
            <v>PHIẾU XỬ LÝ HỒ SƠ THANH TOÁN VƯỢT THẨM QUYỀN PD</v>
          </cell>
        </row>
      </sheetData>
      <sheetData sheetId="7540">
        <row r="1">
          <cell r="A1" t="str">
            <v>PHIẾU XỬ LÝ HỒ SƠ THANH TOÁN VƯỢT THẨM QUYỀN PD</v>
          </cell>
        </row>
      </sheetData>
      <sheetData sheetId="7541">
        <row r="1">
          <cell r="A1" t="str">
            <v>PHIẾU XỬ LÝ HỒ SƠ THANH TOÁN VƯỢT THẨM QUYỀN PD</v>
          </cell>
        </row>
      </sheetData>
      <sheetData sheetId="7542">
        <row r="1">
          <cell r="A1" t="str">
            <v>PHIẾU XỬ LÝ HỒ SƠ THANH TOÁN VƯỢT THẨM QUYỀN PD</v>
          </cell>
        </row>
      </sheetData>
      <sheetData sheetId="7543">
        <row r="1">
          <cell r="A1" t="str">
            <v>PHIẾU XỬ LÝ HỒ SƠ THANH TOÁN VƯỢT THẨM QUYỀN PD</v>
          </cell>
        </row>
      </sheetData>
      <sheetData sheetId="7544">
        <row r="1">
          <cell r="A1" t="str">
            <v>PHIẾU XỬ LÝ HỒ SƠ THANH TOÁN VƯỢT THẨM QUYỀN PD</v>
          </cell>
        </row>
      </sheetData>
      <sheetData sheetId="7545">
        <row r="1">
          <cell r="A1" t="str">
            <v>PHIẾU XỬ LÝ HỒ SƠ THANH TOÁN VƯỢT THẨM QUYỀN PD</v>
          </cell>
        </row>
      </sheetData>
      <sheetData sheetId="7546">
        <row r="1">
          <cell r="A1" t="str">
            <v>PHIẾU XỬ LÝ HỒ SƠ THANH TOÁN VƯỢT THẨM QUYỀN PD</v>
          </cell>
        </row>
      </sheetData>
      <sheetData sheetId="7547">
        <row r="1">
          <cell r="A1" t="str">
            <v>PHIẾU XỬ LÝ HỒ SƠ THANH TOÁN VƯỢT THẨM QUYỀN PD</v>
          </cell>
        </row>
      </sheetData>
      <sheetData sheetId="7548">
        <row r="1">
          <cell r="A1" t="str">
            <v>PHIẾU XỬ LÝ HỒ SƠ THANH TOÁN VƯỢT THẨM QUYỀN PD</v>
          </cell>
        </row>
      </sheetData>
      <sheetData sheetId="7549">
        <row r="1">
          <cell r="A1" t="str">
            <v>PHIẾU XỬ LÝ HỒ SƠ THANH TOÁN VƯỢT THẨM QUYỀN PD</v>
          </cell>
        </row>
      </sheetData>
      <sheetData sheetId="7550">
        <row r="1">
          <cell r="A1" t="str">
            <v>PHIẾU XỬ LÝ HỒ SƠ THANH TOÁN VƯỢT THẨM QUYỀN PD</v>
          </cell>
        </row>
      </sheetData>
      <sheetData sheetId="7551">
        <row r="1">
          <cell r="A1" t="str">
            <v>PHIẾU XỬ LÝ HỒ SƠ THANH TOÁN VƯỢT THẨM QUYỀN PD</v>
          </cell>
        </row>
      </sheetData>
      <sheetData sheetId="7552">
        <row r="1">
          <cell r="A1" t="str">
            <v>PHIẾU XỬ LÝ HỒ SƠ THANH TOÁN VƯỢT THẨM QUYỀN PD</v>
          </cell>
        </row>
      </sheetData>
      <sheetData sheetId="7553">
        <row r="1">
          <cell r="A1" t="str">
            <v>PHIẾU XỬ LÝ HỒ SƠ THANH TOÁN VƯỢT THẨM QUYỀN PD</v>
          </cell>
        </row>
      </sheetData>
      <sheetData sheetId="7554">
        <row r="1">
          <cell r="A1" t="str">
            <v>PHIẾU XỬ LÝ HỒ SƠ THANH TOÁN VƯỢT THẨM QUYỀN PD</v>
          </cell>
        </row>
      </sheetData>
      <sheetData sheetId="7555">
        <row r="1">
          <cell r="A1" t="str">
            <v>PHIẾU XỬ LÝ HỒ SƠ THANH TOÁN VƯỢT THẨM QUYỀN PD</v>
          </cell>
        </row>
      </sheetData>
      <sheetData sheetId="7556">
        <row r="1">
          <cell r="A1" t="str">
            <v>PHIẾU XỬ LÝ HỒ SƠ THANH TOÁN VƯỢT THẨM QUYỀN PD</v>
          </cell>
        </row>
      </sheetData>
      <sheetData sheetId="7557">
        <row r="1">
          <cell r="A1" t="str">
            <v>PHIẾU XỬ LÝ HỒ SƠ THANH TOÁN VƯỢT THẨM QUYỀN PD</v>
          </cell>
        </row>
      </sheetData>
      <sheetData sheetId="7558">
        <row r="1">
          <cell r="A1" t="str">
            <v>PHIẾU XỬ LÝ HỒ SƠ THANH TOÁN VƯỢT THẨM QUYỀN PD</v>
          </cell>
        </row>
      </sheetData>
      <sheetData sheetId="7559">
        <row r="1">
          <cell r="A1" t="str">
            <v>PHIẾU XỬ LÝ HỒ SƠ THANH TOÁN VƯỢT THẨM QUYỀN PD</v>
          </cell>
        </row>
      </sheetData>
      <sheetData sheetId="7560">
        <row r="1">
          <cell r="A1" t="str">
            <v>PHIẾU XỬ LÝ HỒ SƠ THANH TOÁN VƯỢT THẨM QUYỀN PD</v>
          </cell>
        </row>
      </sheetData>
      <sheetData sheetId="7561">
        <row r="1">
          <cell r="A1" t="str">
            <v>PHIẾU XỬ LÝ HỒ SƠ THANH TOÁN VƯỢT THẨM QUYỀN PD</v>
          </cell>
        </row>
      </sheetData>
      <sheetData sheetId="7562">
        <row r="1">
          <cell r="A1" t="str">
            <v>PHIẾU XỬ LÝ HỒ SƠ THANH TOÁN VƯỢT THẨM QUYỀN PD</v>
          </cell>
        </row>
      </sheetData>
      <sheetData sheetId="7563">
        <row r="1">
          <cell r="A1" t="str">
            <v>PHIẾU XỬ LÝ HỒ SƠ THANH TOÁN VƯỢT THẨM QUYỀN PD</v>
          </cell>
        </row>
      </sheetData>
      <sheetData sheetId="7564">
        <row r="1">
          <cell r="A1" t="str">
            <v>PHIẾU XỬ LÝ HỒ SƠ THANH TOÁN VƯỢT THẨM QUYỀN PD</v>
          </cell>
        </row>
      </sheetData>
      <sheetData sheetId="7565">
        <row r="1">
          <cell r="A1" t="str">
            <v>PHIẾU XỬ LÝ HỒ SƠ THANH TOÁN VƯỢT THẨM QUYỀN PD</v>
          </cell>
        </row>
      </sheetData>
      <sheetData sheetId="7566">
        <row r="1">
          <cell r="A1" t="str">
            <v>PHIẾU XỬ LÝ HỒ SƠ THANH TOÁN VƯỢT THẨM QUYỀN PD</v>
          </cell>
        </row>
      </sheetData>
      <sheetData sheetId="7567">
        <row r="1">
          <cell r="A1" t="str">
            <v>PHIẾU XỬ LÝ HỒ SƠ THANH TOÁN VƯỢT THẨM QUYỀN PD</v>
          </cell>
        </row>
      </sheetData>
      <sheetData sheetId="7568">
        <row r="1">
          <cell r="A1" t="str">
            <v>PHIẾU XỬ LÝ HỒ SƠ THANH TOÁN VƯỢT THẨM QUYỀN PD</v>
          </cell>
        </row>
      </sheetData>
      <sheetData sheetId="7569">
        <row r="1">
          <cell r="A1" t="str">
            <v>PHIẾU XỬ LÝ HỒ SƠ THANH TOÁN VƯỢT THẨM QUYỀN PD</v>
          </cell>
        </row>
      </sheetData>
      <sheetData sheetId="7570">
        <row r="1">
          <cell r="A1" t="str">
            <v>PHIẾU XỬ LÝ HỒ SƠ THANH TOÁN VƯỢT THẨM QUYỀN PD</v>
          </cell>
        </row>
      </sheetData>
      <sheetData sheetId="7571">
        <row r="1">
          <cell r="A1" t="str">
            <v>PHIẾU XỬ LÝ HỒ SƠ THANH TOÁN VƯỢT THẨM QUYỀN PD</v>
          </cell>
        </row>
      </sheetData>
      <sheetData sheetId="7572">
        <row r="1">
          <cell r="A1" t="str">
            <v>PHIẾU XỬ LÝ HỒ SƠ THANH TOÁN VƯỢT THẨM QUYỀN PD</v>
          </cell>
        </row>
      </sheetData>
      <sheetData sheetId="7573">
        <row r="1">
          <cell r="A1" t="str">
            <v>PHIẾU XỬ LÝ HỒ SƠ THANH TOÁN VƯỢT THẨM QUYỀN PD</v>
          </cell>
        </row>
      </sheetData>
      <sheetData sheetId="7574">
        <row r="1">
          <cell r="A1" t="str">
            <v>PHIẾU XỬ LÝ HỒ SƠ THANH TOÁN VƯỢT THẨM QUYỀN PD</v>
          </cell>
        </row>
      </sheetData>
      <sheetData sheetId="7575">
        <row r="1">
          <cell r="A1" t="str">
            <v>PHIẾU XỬ LÝ HỒ SƠ THANH TOÁN VƯỢT THẨM QUYỀN PD</v>
          </cell>
        </row>
      </sheetData>
      <sheetData sheetId="7576">
        <row r="1">
          <cell r="A1" t="str">
            <v>PHIẾU XỬ LÝ HỒ SƠ THANH TOÁN VƯỢT THẨM QUYỀN PD</v>
          </cell>
        </row>
      </sheetData>
      <sheetData sheetId="7577">
        <row r="1">
          <cell r="A1" t="str">
            <v>PHIẾU XỬ LÝ HỒ SƠ THANH TOÁN VƯỢT THẨM QUYỀN PD</v>
          </cell>
        </row>
      </sheetData>
      <sheetData sheetId="7578">
        <row r="1">
          <cell r="A1" t="str">
            <v>PHIẾU XỬ LÝ HỒ SƠ THANH TOÁN VƯỢT THẨM QUYỀN PD</v>
          </cell>
        </row>
      </sheetData>
      <sheetData sheetId="7579">
        <row r="1">
          <cell r="A1" t="str">
            <v>PHIẾU XỬ LÝ HỒ SƠ THANH TOÁN VƯỢT THẨM QUYỀN PD</v>
          </cell>
        </row>
      </sheetData>
      <sheetData sheetId="7580">
        <row r="1">
          <cell r="A1" t="str">
            <v>PHIẾU XỬ LÝ HỒ SƠ THANH TOÁN VƯỢT THẨM QUYỀN PD</v>
          </cell>
        </row>
      </sheetData>
      <sheetData sheetId="7581">
        <row r="1">
          <cell r="A1" t="str">
            <v>PHIẾU XỬ LÝ HỒ SƠ THANH TOÁN VƯỢT THẨM QUYỀN PD</v>
          </cell>
        </row>
      </sheetData>
      <sheetData sheetId="7582">
        <row r="1">
          <cell r="A1" t="str">
            <v>PHIẾU XỬ LÝ HỒ SƠ THANH TOÁN VƯỢT THẨM QUYỀN PD</v>
          </cell>
        </row>
      </sheetData>
      <sheetData sheetId="7583">
        <row r="1">
          <cell r="A1" t="str">
            <v>PHIẾU XỬ LÝ HỒ SƠ THANH TOÁN VƯỢT THẨM QUYỀN PD</v>
          </cell>
        </row>
      </sheetData>
      <sheetData sheetId="7584">
        <row r="1">
          <cell r="A1" t="str">
            <v>PHIẾU XỬ LÝ HỒ SƠ THANH TOÁN VƯỢT THẨM QUYỀN PD</v>
          </cell>
        </row>
      </sheetData>
      <sheetData sheetId="7585">
        <row r="1">
          <cell r="A1" t="str">
            <v>PHIẾU XỬ LÝ HỒ SƠ THANH TOÁN VƯỢT THẨM QUYỀN PD</v>
          </cell>
        </row>
      </sheetData>
      <sheetData sheetId="7586">
        <row r="1">
          <cell r="A1" t="str">
            <v>PHIẾU XỬ LÝ HỒ SƠ THANH TOÁN VƯỢT THẨM QUYỀN PD</v>
          </cell>
        </row>
      </sheetData>
      <sheetData sheetId="7587">
        <row r="1">
          <cell r="A1" t="str">
            <v>PHIẾU XỬ LÝ HỒ SƠ THANH TOÁN VƯỢT THẨM QUYỀN PD</v>
          </cell>
        </row>
      </sheetData>
      <sheetData sheetId="7588">
        <row r="1">
          <cell r="A1" t="str">
            <v>PHIẾU XỬ LÝ HỒ SƠ THANH TOÁN VƯỢT THẨM QUYỀN PD</v>
          </cell>
        </row>
      </sheetData>
      <sheetData sheetId="7589">
        <row r="1">
          <cell r="A1" t="str">
            <v>PHIẾU XỬ LÝ HỒ SƠ THANH TOÁN VƯỢT THẨM QUYỀN PD</v>
          </cell>
        </row>
      </sheetData>
      <sheetData sheetId="7590">
        <row r="1">
          <cell r="A1" t="str">
            <v>PHIẾU XỬ LÝ HỒ SƠ THANH TOÁN VƯỢT THẨM QUYỀN PD</v>
          </cell>
        </row>
      </sheetData>
      <sheetData sheetId="7591">
        <row r="1">
          <cell r="A1" t="str">
            <v>PHIẾU XỬ LÝ HỒ SƠ THANH TOÁN VƯỢT THẨM QUYỀN PD</v>
          </cell>
        </row>
      </sheetData>
      <sheetData sheetId="7592">
        <row r="1">
          <cell r="A1" t="str">
            <v>PHIẾU XỬ LÝ HỒ SƠ THANH TOÁN VƯỢT THẨM QUYỀN PD</v>
          </cell>
        </row>
      </sheetData>
      <sheetData sheetId="7593">
        <row r="1">
          <cell r="A1" t="str">
            <v>PHIẾU XỬ LÝ HỒ SƠ THANH TOÁN VƯỢT THẨM QUYỀN PD</v>
          </cell>
        </row>
      </sheetData>
      <sheetData sheetId="7594">
        <row r="1">
          <cell r="A1" t="str">
            <v>PHIẾU XỬ LÝ HỒ SƠ THANH TOÁN VƯỢT THẨM QUYỀN PD</v>
          </cell>
        </row>
      </sheetData>
      <sheetData sheetId="7595">
        <row r="1">
          <cell r="A1" t="str">
            <v>PHIẾU XỬ LÝ HỒ SƠ THANH TOÁN VƯỢT THẨM QUYỀN PD</v>
          </cell>
        </row>
      </sheetData>
      <sheetData sheetId="7596">
        <row r="1">
          <cell r="A1" t="str">
            <v>PHIẾU XỬ LÝ HỒ SƠ THANH TOÁN VƯỢT THẨM QUYỀN PD</v>
          </cell>
        </row>
      </sheetData>
      <sheetData sheetId="7597">
        <row r="1">
          <cell r="A1" t="str">
            <v>PHIẾU XỬ LÝ HỒ SƠ THANH TOÁN VƯỢT THẨM QUYỀN PD</v>
          </cell>
        </row>
      </sheetData>
      <sheetData sheetId="7598">
        <row r="1">
          <cell r="A1" t="str">
            <v>PHIẾU XỬ LÝ HỒ SƠ THANH TOÁN VƯỢT THẨM QUYỀN PD</v>
          </cell>
        </row>
      </sheetData>
      <sheetData sheetId="7599">
        <row r="1">
          <cell r="A1" t="str">
            <v>PHIẾU XỬ LÝ HỒ SƠ THANH TOÁN VƯỢT THẨM QUYỀN PD</v>
          </cell>
        </row>
      </sheetData>
      <sheetData sheetId="7600">
        <row r="1">
          <cell r="A1" t="str">
            <v>PHIẾU XỬ LÝ HỒ SƠ THANH TOÁN VƯỢT THẨM QUYỀN PD</v>
          </cell>
        </row>
      </sheetData>
      <sheetData sheetId="7601">
        <row r="1">
          <cell r="A1" t="str">
            <v>PHIẾU XỬ LÝ HỒ SƠ THANH TOÁN VƯỢT THẨM QUYỀN PD</v>
          </cell>
        </row>
      </sheetData>
      <sheetData sheetId="7602">
        <row r="1">
          <cell r="A1" t="str">
            <v>PHIẾU XỬ LÝ HỒ SƠ THANH TOÁN VƯỢT THẨM QUYỀN PD</v>
          </cell>
        </row>
      </sheetData>
      <sheetData sheetId="7603">
        <row r="1">
          <cell r="A1" t="str">
            <v>PHIẾU XỬ LÝ HỒ SƠ THANH TOÁN VƯỢT THẨM QUYỀN PD</v>
          </cell>
        </row>
      </sheetData>
      <sheetData sheetId="7604">
        <row r="1">
          <cell r="A1" t="str">
            <v>PHIẾU XỬ LÝ HỒ SƠ THANH TOÁN VƯỢT THẨM QUYỀN PD</v>
          </cell>
        </row>
      </sheetData>
      <sheetData sheetId="7605">
        <row r="1">
          <cell r="A1" t="str">
            <v>PHIẾU XỬ LÝ HỒ SƠ THANH TOÁN VƯỢT THẨM QUYỀN PD</v>
          </cell>
        </row>
      </sheetData>
      <sheetData sheetId="7606">
        <row r="1">
          <cell r="A1" t="str">
            <v>PHIẾU XỬ LÝ HỒ SƠ THANH TOÁN VƯỢT THẨM QUYỀN PD</v>
          </cell>
        </row>
      </sheetData>
      <sheetData sheetId="7607">
        <row r="1">
          <cell r="A1" t="str">
            <v>PHIẾU XỬ LÝ HỒ SƠ THANH TOÁN VƯỢT THẨM QUYỀN PD</v>
          </cell>
        </row>
      </sheetData>
      <sheetData sheetId="7608">
        <row r="1">
          <cell r="A1" t="str">
            <v>PHIẾU XỬ LÝ HỒ SƠ THANH TOÁN VƯỢT THẨM QUYỀN PD</v>
          </cell>
        </row>
      </sheetData>
      <sheetData sheetId="7609">
        <row r="1">
          <cell r="A1" t="str">
            <v>PHIẾU XỬ LÝ HỒ SƠ THANH TOÁN VƯỢT THẨM QUYỀN PD</v>
          </cell>
        </row>
      </sheetData>
      <sheetData sheetId="7610">
        <row r="1">
          <cell r="A1" t="str">
            <v>PHIẾU XỬ LÝ HỒ SƠ THANH TOÁN VƯỢT THẨM QUYỀN PD</v>
          </cell>
        </row>
      </sheetData>
      <sheetData sheetId="7611">
        <row r="1">
          <cell r="A1" t="str">
            <v>PHIẾU XỬ LÝ HỒ SƠ THANH TOÁN VƯỢT THẨM QUYỀN PD</v>
          </cell>
        </row>
      </sheetData>
      <sheetData sheetId="7612">
        <row r="1">
          <cell r="A1" t="str">
            <v>PHIẾU XỬ LÝ HỒ SƠ THANH TOÁN VƯỢT THẨM QUYỀN PD</v>
          </cell>
        </row>
      </sheetData>
      <sheetData sheetId="7613">
        <row r="1">
          <cell r="A1" t="str">
            <v>PHIẾU XỬ LÝ HỒ SƠ THANH TOÁN VƯỢT THẨM QUYỀN PD</v>
          </cell>
        </row>
      </sheetData>
      <sheetData sheetId="7614">
        <row r="1">
          <cell r="A1" t="str">
            <v>PHIẾU XỬ LÝ HỒ SƠ THANH TOÁN VƯỢT THẨM QUYỀN PD</v>
          </cell>
        </row>
      </sheetData>
      <sheetData sheetId="7615">
        <row r="1">
          <cell r="A1" t="str">
            <v>PHIẾU XỬ LÝ HỒ SƠ THANH TOÁN VƯỢT THẨM QUYỀN PD</v>
          </cell>
        </row>
      </sheetData>
      <sheetData sheetId="7616">
        <row r="1">
          <cell r="A1" t="str">
            <v>PHIẾU XỬ LÝ HỒ SƠ THANH TOÁN VƯỢT THẨM QUYỀN PD</v>
          </cell>
        </row>
      </sheetData>
      <sheetData sheetId="7617">
        <row r="1">
          <cell r="A1" t="str">
            <v>PHIẾU XỬ LÝ HỒ SƠ THANH TOÁN VƯỢT THẨM QUYỀN PD</v>
          </cell>
        </row>
      </sheetData>
      <sheetData sheetId="7618">
        <row r="1">
          <cell r="A1" t="str">
            <v>PHIẾU XỬ LÝ HỒ SƠ THANH TOÁN VƯỢT THẨM QUYỀN PD</v>
          </cell>
        </row>
      </sheetData>
      <sheetData sheetId="7619">
        <row r="1">
          <cell r="A1" t="str">
            <v>PHIẾU XỬ LÝ HỒ SƠ THANH TOÁN VƯỢT THẨM QUYỀN PD</v>
          </cell>
        </row>
      </sheetData>
      <sheetData sheetId="7620">
        <row r="1">
          <cell r="A1" t="str">
            <v>PHIẾU XỬ LÝ HỒ SƠ THANH TOÁN VƯỢT THẨM QUYỀN PD</v>
          </cell>
        </row>
      </sheetData>
      <sheetData sheetId="7621">
        <row r="1">
          <cell r="A1" t="str">
            <v>PHIẾU XỬ LÝ HỒ SƠ THANH TOÁN VƯỢT THẨM QUYỀN PD</v>
          </cell>
        </row>
      </sheetData>
      <sheetData sheetId="7622">
        <row r="1">
          <cell r="A1" t="str">
            <v>PHIẾU XỬ LÝ HỒ SƠ THANH TOÁN VƯỢT THẨM QUYỀN PD</v>
          </cell>
        </row>
      </sheetData>
      <sheetData sheetId="7623">
        <row r="1">
          <cell r="A1" t="str">
            <v>PHIẾU XỬ LÝ HỒ SƠ THANH TOÁN VƯỢT THẨM QUYỀN PD</v>
          </cell>
        </row>
      </sheetData>
      <sheetData sheetId="7624">
        <row r="1">
          <cell r="A1" t="str">
            <v>PHIẾU XỬ LÝ HỒ SƠ THANH TOÁN VƯỢT THẨM QUYỀN PD</v>
          </cell>
        </row>
      </sheetData>
      <sheetData sheetId="7625">
        <row r="1">
          <cell r="A1" t="str">
            <v>PHIẾU XỬ LÝ HỒ SƠ THANH TOÁN VƯỢT THẨM QUYỀN PD</v>
          </cell>
        </row>
      </sheetData>
      <sheetData sheetId="7626">
        <row r="1">
          <cell r="A1" t="str">
            <v>PHIẾU XỬ LÝ HỒ SƠ THANH TOÁN VƯỢT THẨM QUYỀN PD</v>
          </cell>
        </row>
      </sheetData>
      <sheetData sheetId="7627">
        <row r="1">
          <cell r="A1" t="str">
            <v>PHIẾU XỬ LÝ HỒ SƠ THANH TOÁN VƯỢT THẨM QUYỀN PD</v>
          </cell>
        </row>
      </sheetData>
      <sheetData sheetId="7628">
        <row r="1">
          <cell r="A1" t="str">
            <v>PHIẾU XỬ LÝ HỒ SƠ THANH TOÁN VƯỢT THẨM QUYỀN PD</v>
          </cell>
        </row>
      </sheetData>
      <sheetData sheetId="7629">
        <row r="1">
          <cell r="A1" t="str">
            <v>PHIẾU XỬ LÝ HỒ SƠ THANH TOÁN VƯỢT THẨM QUYỀN PD</v>
          </cell>
        </row>
      </sheetData>
      <sheetData sheetId="7630">
        <row r="1">
          <cell r="A1" t="str">
            <v>PHIẾU XỬ LÝ HỒ SƠ THANH TOÁN VƯỢT THẨM QUYỀN PD</v>
          </cell>
        </row>
      </sheetData>
      <sheetData sheetId="7631">
        <row r="1">
          <cell r="A1" t="str">
            <v>PHIẾU XỬ LÝ HỒ SƠ THANH TOÁN VƯỢT THẨM QUYỀN PD</v>
          </cell>
        </row>
      </sheetData>
      <sheetData sheetId="7632">
        <row r="1">
          <cell r="A1" t="str">
            <v>PHIẾU XỬ LÝ HỒ SƠ THANH TOÁN VƯỢT THẨM QUYỀN PD</v>
          </cell>
        </row>
      </sheetData>
      <sheetData sheetId="7633">
        <row r="1">
          <cell r="A1" t="str">
            <v>PHIẾU XỬ LÝ HỒ SƠ THANH TOÁN VƯỢT THẨM QUYỀN PD</v>
          </cell>
        </row>
      </sheetData>
      <sheetData sheetId="7634">
        <row r="1">
          <cell r="A1" t="str">
            <v>PHIẾU XỬ LÝ HỒ SƠ THANH TOÁN VƯỢT THẨM QUYỀN PD</v>
          </cell>
        </row>
      </sheetData>
      <sheetData sheetId="7635">
        <row r="1">
          <cell r="A1" t="str">
            <v>PHIẾU XỬ LÝ HỒ SƠ THANH TOÁN VƯỢT THẨM QUYỀN PD</v>
          </cell>
        </row>
      </sheetData>
      <sheetData sheetId="7636">
        <row r="1">
          <cell r="A1" t="str">
            <v>PHIẾU XỬ LÝ HỒ SƠ THANH TOÁN VƯỢT THẨM QUYỀN PD</v>
          </cell>
        </row>
      </sheetData>
      <sheetData sheetId="7637">
        <row r="1">
          <cell r="A1" t="str">
            <v>PHIẾU XỬ LÝ HỒ SƠ THANH TOÁN VƯỢT THẨM QUYỀN PD</v>
          </cell>
        </row>
      </sheetData>
      <sheetData sheetId="7638">
        <row r="1">
          <cell r="A1" t="str">
            <v>PHIẾU XỬ LÝ HỒ SƠ THANH TOÁN VƯỢT THẨM QUYỀN PD</v>
          </cell>
        </row>
      </sheetData>
      <sheetData sheetId="7639">
        <row r="1">
          <cell r="A1" t="str">
            <v>PHIẾU XỬ LÝ HỒ SƠ THANH TOÁN VƯỢT THẨM QUYỀN PD</v>
          </cell>
        </row>
      </sheetData>
      <sheetData sheetId="7640">
        <row r="1">
          <cell r="A1" t="str">
            <v>PHIẾU XỬ LÝ HỒ SƠ THANH TOÁN VƯỢT THẨM QUYỀN PD</v>
          </cell>
        </row>
      </sheetData>
      <sheetData sheetId="7641">
        <row r="1">
          <cell r="A1" t="str">
            <v>PHIẾU XỬ LÝ HỒ SƠ THANH TOÁN VƯỢT THẨM QUYỀN PD</v>
          </cell>
        </row>
      </sheetData>
      <sheetData sheetId="7642">
        <row r="1">
          <cell r="A1" t="str">
            <v>PHIẾU XỬ LÝ HỒ SƠ THANH TOÁN VƯỢT THẨM QUYỀN PD</v>
          </cell>
        </row>
      </sheetData>
      <sheetData sheetId="7643">
        <row r="1">
          <cell r="A1" t="str">
            <v>PHIẾU XỬ LÝ HỒ SƠ THANH TOÁN VƯỢT THẨM QUYỀN PD</v>
          </cell>
        </row>
      </sheetData>
      <sheetData sheetId="7644">
        <row r="1">
          <cell r="A1" t="str">
            <v>PHIẾU XỬ LÝ HỒ SƠ THANH TOÁN VƯỢT THẨM QUYỀN PD</v>
          </cell>
        </row>
      </sheetData>
      <sheetData sheetId="7645">
        <row r="1">
          <cell r="A1" t="str">
            <v>PHIẾU XỬ LÝ HỒ SƠ THANH TOÁN VƯỢT THẨM QUYỀN PD</v>
          </cell>
        </row>
      </sheetData>
      <sheetData sheetId="7646">
        <row r="1">
          <cell r="A1" t="str">
            <v>PHIẾU XỬ LÝ HỒ SƠ THANH TOÁN VƯỢT THẨM QUYỀN PD</v>
          </cell>
        </row>
      </sheetData>
      <sheetData sheetId="7647">
        <row r="1">
          <cell r="A1" t="str">
            <v>PHIẾU XỬ LÝ HỒ SƠ THANH TOÁN VƯỢT THẨM QUYỀN PD</v>
          </cell>
        </row>
      </sheetData>
      <sheetData sheetId="7648">
        <row r="1">
          <cell r="A1" t="str">
            <v>PHIẾU XỬ LÝ HỒ SƠ THANH TOÁN VƯỢT THẨM QUYỀN PD</v>
          </cell>
        </row>
      </sheetData>
      <sheetData sheetId="7649">
        <row r="1">
          <cell r="A1" t="str">
            <v>PHIẾU XỬ LÝ HỒ SƠ THANH TOÁN VƯỢT THẨM QUYỀN PD</v>
          </cell>
        </row>
      </sheetData>
      <sheetData sheetId="7650">
        <row r="1">
          <cell r="A1" t="str">
            <v>PHIẾU XỬ LÝ HỒ SƠ THANH TOÁN VƯỢT THẨM QUYỀN PD</v>
          </cell>
        </row>
      </sheetData>
      <sheetData sheetId="7651">
        <row r="1">
          <cell r="A1" t="str">
            <v>PHIẾU XỬ LÝ HỒ SƠ THANH TOÁN VƯỢT THẨM QUYỀN PD</v>
          </cell>
        </row>
      </sheetData>
      <sheetData sheetId="7652">
        <row r="1">
          <cell r="A1" t="str">
            <v>PHIẾU XỬ LÝ HỒ SƠ THANH TOÁN VƯỢT THẨM QUYỀN PD</v>
          </cell>
        </row>
      </sheetData>
      <sheetData sheetId="7653">
        <row r="1">
          <cell r="A1" t="str">
            <v>PHIẾU XỬ LÝ HỒ SƠ THANH TOÁN VƯỢT THẨM QUYỀN PD</v>
          </cell>
        </row>
      </sheetData>
      <sheetData sheetId="7654">
        <row r="1">
          <cell r="A1" t="str">
            <v>PHIẾU XỬ LÝ HỒ SƠ THANH TOÁN VƯỢT THẨM QUYỀN PD</v>
          </cell>
        </row>
      </sheetData>
      <sheetData sheetId="7655">
        <row r="1">
          <cell r="A1" t="str">
            <v>PHIẾU XỬ LÝ HỒ SƠ THANH TOÁN VƯỢT THẨM QUYỀN PD</v>
          </cell>
        </row>
      </sheetData>
      <sheetData sheetId="7656">
        <row r="1">
          <cell r="A1" t="str">
            <v>PHIẾU XỬ LÝ HỒ SƠ THANH TOÁN VƯỢT THẨM QUYỀN PD</v>
          </cell>
        </row>
      </sheetData>
      <sheetData sheetId="7657">
        <row r="1">
          <cell r="A1" t="str">
            <v>PHIẾU XỬ LÝ HỒ SƠ THANH TOÁN VƯỢT THẨM QUYỀN PD</v>
          </cell>
        </row>
      </sheetData>
      <sheetData sheetId="7658">
        <row r="1">
          <cell r="A1" t="str">
            <v>PHIẾU XỬ LÝ HỒ SƠ THANH TOÁN VƯỢT THẨM QUYỀN PD</v>
          </cell>
        </row>
      </sheetData>
      <sheetData sheetId="7659">
        <row r="1">
          <cell r="A1" t="str">
            <v>PHIẾU XỬ LÝ HỒ SƠ THANH TOÁN VƯỢT THẨM QUYỀN PD</v>
          </cell>
        </row>
      </sheetData>
      <sheetData sheetId="7660">
        <row r="1">
          <cell r="A1" t="str">
            <v>PHIẾU XỬ LÝ HỒ SƠ THANH TOÁN VƯỢT THẨM QUYỀN PD</v>
          </cell>
        </row>
      </sheetData>
      <sheetData sheetId="7661">
        <row r="1">
          <cell r="A1" t="str">
            <v>PHIẾU XỬ LÝ HỒ SƠ THANH TOÁN VƯỢT THẨM QUYỀN PD</v>
          </cell>
        </row>
      </sheetData>
      <sheetData sheetId="7662">
        <row r="1">
          <cell r="A1" t="str">
            <v>PHIẾU XỬ LÝ HỒ SƠ THANH TOÁN VƯỢT THẨM QUYỀN PD</v>
          </cell>
        </row>
      </sheetData>
      <sheetData sheetId="7663">
        <row r="1">
          <cell r="A1" t="str">
            <v>PHIẾU XỬ LÝ HỒ SƠ THANH TOÁN VƯỢT THẨM QUYỀN PD</v>
          </cell>
        </row>
      </sheetData>
      <sheetData sheetId="7664">
        <row r="1">
          <cell r="A1" t="str">
            <v>PHIẾU XỬ LÝ HỒ SƠ THANH TOÁN VƯỢT THẨM QUYỀN PD</v>
          </cell>
        </row>
      </sheetData>
      <sheetData sheetId="7665">
        <row r="1">
          <cell r="A1" t="str">
            <v>PHIẾU XỬ LÝ HỒ SƠ THANH TOÁN VƯỢT THẨM QUYỀN PD</v>
          </cell>
        </row>
      </sheetData>
      <sheetData sheetId="7666">
        <row r="1">
          <cell r="A1" t="str">
            <v>PHIẾU XỬ LÝ HỒ SƠ THANH TOÁN VƯỢT THẨM QUYỀN PD</v>
          </cell>
        </row>
      </sheetData>
      <sheetData sheetId="7667">
        <row r="1">
          <cell r="A1" t="str">
            <v>PHIẾU XỬ LÝ HỒ SƠ THANH TOÁN VƯỢT THẨM QUYỀN PD</v>
          </cell>
        </row>
      </sheetData>
      <sheetData sheetId="7668">
        <row r="1">
          <cell r="A1" t="str">
            <v>PHIẾU XỬ LÝ HỒ SƠ THANH TOÁN VƯỢT THẨM QUYỀN PD</v>
          </cell>
        </row>
      </sheetData>
      <sheetData sheetId="7669">
        <row r="1">
          <cell r="A1" t="str">
            <v>PHIẾU XỬ LÝ HỒ SƠ THANH TOÁN VƯỢT THẨM QUYỀN PD</v>
          </cell>
        </row>
      </sheetData>
      <sheetData sheetId="7670">
        <row r="1">
          <cell r="A1" t="str">
            <v>PHIẾU XỬ LÝ HỒ SƠ THANH TOÁN VƯỢT THẨM QUYỀN PD</v>
          </cell>
        </row>
      </sheetData>
      <sheetData sheetId="7671">
        <row r="1">
          <cell r="A1" t="str">
            <v>PHIẾU XỬ LÝ HỒ SƠ THANH TOÁN VƯỢT THẨM QUYỀN PD</v>
          </cell>
        </row>
      </sheetData>
      <sheetData sheetId="7672">
        <row r="1">
          <cell r="A1" t="str">
            <v>PHIẾU XỬ LÝ HỒ SƠ THANH TOÁN VƯỢT THẨM QUYỀN PD</v>
          </cell>
        </row>
      </sheetData>
      <sheetData sheetId="7673">
        <row r="1">
          <cell r="A1" t="str">
            <v>PHIẾU XỬ LÝ HỒ SƠ THANH TOÁN VƯỢT THẨM QUYỀN PD</v>
          </cell>
        </row>
      </sheetData>
      <sheetData sheetId="7674">
        <row r="1">
          <cell r="A1" t="str">
            <v>PHIẾU XỬ LÝ HỒ SƠ THANH TOÁN VƯỢT THẨM QUYỀN PD</v>
          </cell>
        </row>
      </sheetData>
      <sheetData sheetId="7675">
        <row r="1">
          <cell r="A1" t="str">
            <v>PHIẾU XỬ LÝ HỒ SƠ THANH TOÁN VƯỢT THẨM QUYỀN PD</v>
          </cell>
        </row>
      </sheetData>
      <sheetData sheetId="7676">
        <row r="1">
          <cell r="A1" t="str">
            <v>PHIẾU XỬ LÝ HỒ SƠ THANH TOÁN VƯỢT THẨM QUYỀN PD</v>
          </cell>
        </row>
      </sheetData>
      <sheetData sheetId="7677">
        <row r="1">
          <cell r="A1" t="str">
            <v>PHIẾU XỬ LÝ HỒ SƠ THANH TOÁN VƯỢT THẨM QUYỀN PD</v>
          </cell>
        </row>
      </sheetData>
      <sheetData sheetId="7678">
        <row r="1">
          <cell r="A1" t="str">
            <v>PHIẾU XỬ LÝ HỒ SƠ THANH TOÁN VƯỢT THẨM QUYỀN PD</v>
          </cell>
        </row>
      </sheetData>
      <sheetData sheetId="7679">
        <row r="1">
          <cell r="A1" t="str">
            <v>PHIẾU XỬ LÝ HỒ SƠ THANH TOÁN VƯỢT THẨM QUYỀN PD</v>
          </cell>
        </row>
      </sheetData>
      <sheetData sheetId="7680">
        <row r="1">
          <cell r="A1" t="str">
            <v>PHIẾU XỬ LÝ HỒ SƠ THANH TOÁN VƯỢT THẨM QUYỀN PD</v>
          </cell>
        </row>
      </sheetData>
      <sheetData sheetId="7681">
        <row r="1">
          <cell r="A1" t="str">
            <v>PHIẾU XỬ LÝ HỒ SƠ THANH TOÁN VƯỢT THẨM QUYỀN PD</v>
          </cell>
        </row>
      </sheetData>
      <sheetData sheetId="7682">
        <row r="1">
          <cell r="A1" t="str">
            <v>PHIẾU XỬ LÝ HỒ SƠ THANH TOÁN VƯỢT THẨM QUYỀN PD</v>
          </cell>
        </row>
      </sheetData>
      <sheetData sheetId="7683">
        <row r="1">
          <cell r="A1" t="str">
            <v>PHIẾU XỬ LÝ HỒ SƠ THANH TOÁN VƯỢT THẨM QUYỀN PD</v>
          </cell>
        </row>
      </sheetData>
      <sheetData sheetId="7684">
        <row r="1">
          <cell r="A1" t="str">
            <v>PHIẾU XỬ LÝ HỒ SƠ THANH TOÁN VƯỢT THẨM QUYỀN PD</v>
          </cell>
        </row>
      </sheetData>
      <sheetData sheetId="7685">
        <row r="1">
          <cell r="A1" t="str">
            <v>PHIẾU XỬ LÝ HỒ SƠ THANH TOÁN VƯỢT THẨM QUYỀN PD</v>
          </cell>
        </row>
      </sheetData>
      <sheetData sheetId="7686">
        <row r="1">
          <cell r="A1" t="str">
            <v>PHIẾU XỬ LÝ HỒ SƠ THANH TOÁN VƯỢT THẨM QUYỀN PD</v>
          </cell>
        </row>
      </sheetData>
      <sheetData sheetId="7687">
        <row r="1">
          <cell r="A1" t="str">
            <v>PHIẾU XỬ LÝ HỒ SƠ THANH TOÁN VƯỢT THẨM QUYỀN PD</v>
          </cell>
        </row>
      </sheetData>
      <sheetData sheetId="7688">
        <row r="1">
          <cell r="A1" t="str">
            <v>PHIẾU XỬ LÝ HỒ SƠ THANH TOÁN VƯỢT THẨM QUYỀN PD</v>
          </cell>
        </row>
      </sheetData>
      <sheetData sheetId="7689">
        <row r="1">
          <cell r="A1" t="str">
            <v>PHIẾU XỬ LÝ HỒ SƠ THANH TOÁN VƯỢT THẨM QUYỀN PD</v>
          </cell>
        </row>
      </sheetData>
      <sheetData sheetId="7690">
        <row r="1">
          <cell r="A1" t="str">
            <v>PHIẾU XỬ LÝ HỒ SƠ THANH TOÁN VƯỢT THẨM QUYỀN PD</v>
          </cell>
        </row>
      </sheetData>
      <sheetData sheetId="7691">
        <row r="1">
          <cell r="A1" t="str">
            <v>PHIẾU XỬ LÝ HỒ SƠ THANH TOÁN VƯỢT THẨM QUYỀN PD</v>
          </cell>
        </row>
      </sheetData>
      <sheetData sheetId="7692">
        <row r="1">
          <cell r="A1" t="str">
            <v>PHIẾU XỬ LÝ HỒ SƠ THANH TOÁN VƯỢT THẨM QUYỀN PD</v>
          </cell>
        </row>
      </sheetData>
      <sheetData sheetId="7693">
        <row r="1">
          <cell r="A1" t="str">
            <v>PHIẾU XỬ LÝ HỒ SƠ THANH TOÁN VƯỢT THẨM QUYỀN PD</v>
          </cell>
        </row>
      </sheetData>
      <sheetData sheetId="7694">
        <row r="1">
          <cell r="A1" t="str">
            <v>PHIẾU XỬ LÝ HỒ SƠ THANH TOÁN VƯỢT THẨM QUYỀN PD</v>
          </cell>
        </row>
      </sheetData>
      <sheetData sheetId="7695">
        <row r="1">
          <cell r="A1" t="str">
            <v>PHIẾU XỬ LÝ HỒ SƠ THANH TOÁN VƯỢT THẨM QUYỀN PD</v>
          </cell>
        </row>
      </sheetData>
      <sheetData sheetId="7696">
        <row r="1">
          <cell r="A1" t="str">
            <v>PHIẾU XỬ LÝ HỒ SƠ THANH TOÁN VƯỢT THẨM QUYỀN PD</v>
          </cell>
        </row>
      </sheetData>
      <sheetData sheetId="7697">
        <row r="1">
          <cell r="A1" t="str">
            <v>PHIẾU XỬ LÝ HỒ SƠ THANH TOÁN VƯỢT THẨM QUYỀN PD</v>
          </cell>
        </row>
      </sheetData>
      <sheetData sheetId="7698">
        <row r="1">
          <cell r="A1" t="str">
            <v>PHIẾU XỬ LÝ HỒ SƠ THANH TOÁN VƯỢT THẨM QUYỀN PD</v>
          </cell>
        </row>
      </sheetData>
      <sheetData sheetId="7699">
        <row r="1">
          <cell r="A1" t="str">
            <v>PHIẾU XỬ LÝ HỒ SƠ THANH TOÁN VƯỢT THẨM QUYỀN PD</v>
          </cell>
        </row>
      </sheetData>
      <sheetData sheetId="7700">
        <row r="1">
          <cell r="A1" t="str">
            <v>PHIẾU XỬ LÝ HỒ SƠ THANH TOÁN VƯỢT THẨM QUYỀN PD</v>
          </cell>
        </row>
      </sheetData>
      <sheetData sheetId="7701">
        <row r="1">
          <cell r="A1" t="str">
            <v>PHIẾU XỬ LÝ HỒ SƠ THANH TOÁN VƯỢT THẨM QUYỀN PD</v>
          </cell>
        </row>
      </sheetData>
      <sheetData sheetId="7702">
        <row r="1">
          <cell r="A1" t="str">
            <v>PHIẾU XỬ LÝ HỒ SƠ THANH TOÁN VƯỢT THẨM QUYỀN PD</v>
          </cell>
        </row>
      </sheetData>
      <sheetData sheetId="7703">
        <row r="1">
          <cell r="A1" t="str">
            <v>PHIẾU XỬ LÝ HỒ SƠ THANH TOÁN VƯỢT THẨM QUYỀN PD</v>
          </cell>
        </row>
      </sheetData>
      <sheetData sheetId="7704">
        <row r="1">
          <cell r="A1" t="str">
            <v>PHIẾU XỬ LÝ HỒ SƠ THANH TOÁN VƯỢT THẨM QUYỀN PD</v>
          </cell>
        </row>
      </sheetData>
      <sheetData sheetId="7705">
        <row r="1">
          <cell r="A1" t="str">
            <v>PHIẾU XỬ LÝ HỒ SƠ THANH TOÁN VƯỢT THẨM QUYỀN PD</v>
          </cell>
        </row>
      </sheetData>
      <sheetData sheetId="7706">
        <row r="1">
          <cell r="A1" t="str">
            <v>PHIẾU XỬ LÝ HỒ SƠ THANH TOÁN VƯỢT THẨM QUYỀN PD</v>
          </cell>
        </row>
      </sheetData>
      <sheetData sheetId="7707">
        <row r="1">
          <cell r="A1" t="str">
            <v>PHIẾU XỬ LÝ HỒ SƠ THANH TOÁN VƯỢT THẨM QUYỀN PD</v>
          </cell>
        </row>
      </sheetData>
      <sheetData sheetId="7708">
        <row r="1">
          <cell r="A1" t="str">
            <v>PHIẾU XỬ LÝ HỒ SƠ THANH TOÁN VƯỢT THẨM QUYỀN PD</v>
          </cell>
        </row>
      </sheetData>
      <sheetData sheetId="7709">
        <row r="1">
          <cell r="A1" t="str">
            <v>PHIẾU XỬ LÝ HỒ SƠ THANH TOÁN VƯỢT THẨM QUYỀN PD</v>
          </cell>
        </row>
      </sheetData>
      <sheetData sheetId="7710">
        <row r="1">
          <cell r="A1" t="str">
            <v>PHIẾU XỬ LÝ HỒ SƠ THANH TOÁN VƯỢT THẨM QUYỀN PD</v>
          </cell>
        </row>
      </sheetData>
      <sheetData sheetId="7711">
        <row r="1">
          <cell r="A1" t="str">
            <v>PHIẾU XỬ LÝ HỒ SƠ THANH TOÁN VƯỢT THẨM QUYỀN PD</v>
          </cell>
        </row>
      </sheetData>
      <sheetData sheetId="7712">
        <row r="1">
          <cell r="A1" t="str">
            <v>PHIẾU XỬ LÝ HỒ SƠ THANH TOÁN VƯỢT THẨM QUYỀN PD</v>
          </cell>
        </row>
      </sheetData>
      <sheetData sheetId="7713">
        <row r="1">
          <cell r="A1" t="str">
            <v>PHIẾU XỬ LÝ HỒ SƠ THANH TOÁN VƯỢT THẨM QUYỀN PD</v>
          </cell>
        </row>
      </sheetData>
      <sheetData sheetId="7714">
        <row r="1">
          <cell r="A1" t="str">
            <v>PHIẾU XỬ LÝ HỒ SƠ THANH TOÁN VƯỢT THẨM QUYỀN PD</v>
          </cell>
        </row>
      </sheetData>
      <sheetData sheetId="7715">
        <row r="1">
          <cell r="A1" t="str">
            <v>PHIẾU XỬ LÝ HỒ SƠ THANH TOÁN VƯỢT THẨM QUYỀN PD</v>
          </cell>
        </row>
      </sheetData>
      <sheetData sheetId="7716">
        <row r="1">
          <cell r="A1" t="str">
            <v>PHIẾU XỬ LÝ HỒ SƠ THANH TOÁN VƯỢT THẨM QUYỀN PD</v>
          </cell>
        </row>
      </sheetData>
      <sheetData sheetId="7717">
        <row r="1">
          <cell r="A1" t="str">
            <v>PHIẾU XỬ LÝ HỒ SƠ THANH TOÁN VƯỢT THẨM QUYỀN PD</v>
          </cell>
        </row>
      </sheetData>
      <sheetData sheetId="7718">
        <row r="1">
          <cell r="A1" t="str">
            <v>PHIẾU XỬ LÝ HỒ SƠ THANH TOÁN VƯỢT THẨM QUYỀN PD</v>
          </cell>
        </row>
      </sheetData>
      <sheetData sheetId="7719">
        <row r="1">
          <cell r="A1" t="str">
            <v>PHIẾU XỬ LÝ HỒ SƠ THANH TOÁN VƯỢT THẨM QUYỀN PD</v>
          </cell>
        </row>
      </sheetData>
      <sheetData sheetId="7720">
        <row r="1">
          <cell r="A1" t="str">
            <v>PHIẾU XỬ LÝ HỒ SƠ THANH TOÁN VƯỢT THẨM QUYỀN PD</v>
          </cell>
        </row>
      </sheetData>
      <sheetData sheetId="7721">
        <row r="1">
          <cell r="A1" t="str">
            <v>PHIẾU XỬ LÝ HỒ SƠ THANH TOÁN VƯỢT THẨM QUYỀN PD</v>
          </cell>
        </row>
      </sheetData>
      <sheetData sheetId="7722">
        <row r="1">
          <cell r="A1" t="str">
            <v>PHIẾU XỬ LÝ HỒ SƠ THANH TOÁN VƯỢT THẨM QUYỀN PD</v>
          </cell>
        </row>
      </sheetData>
      <sheetData sheetId="7723">
        <row r="1">
          <cell r="A1" t="str">
            <v>PHIẾU XỬ LÝ HỒ SƠ THANH TOÁN VƯỢT THẨM QUYỀN PD</v>
          </cell>
        </row>
      </sheetData>
      <sheetData sheetId="7724">
        <row r="1">
          <cell r="A1" t="str">
            <v>PHIẾU XỬ LÝ HỒ SƠ THANH TOÁN VƯỢT THẨM QUYỀN PD</v>
          </cell>
        </row>
      </sheetData>
      <sheetData sheetId="7725">
        <row r="1">
          <cell r="A1" t="str">
            <v>PHIẾU XỬ LÝ HỒ SƠ THANH TOÁN VƯỢT THẨM QUYỀN PD</v>
          </cell>
        </row>
      </sheetData>
      <sheetData sheetId="7726">
        <row r="1">
          <cell r="A1" t="str">
            <v>PHIẾU XỬ LÝ HỒ SƠ THANH TOÁN VƯỢT THẨM QUYỀN PD</v>
          </cell>
        </row>
      </sheetData>
      <sheetData sheetId="7727">
        <row r="1">
          <cell r="A1" t="str">
            <v>PHIẾU XỬ LÝ HỒ SƠ THANH TOÁN VƯỢT THẨM QUYỀN PD</v>
          </cell>
        </row>
      </sheetData>
      <sheetData sheetId="7728">
        <row r="1">
          <cell r="A1" t="str">
            <v>PHIẾU XỬ LÝ HỒ SƠ THANH TOÁN VƯỢT THẨM QUYỀN PD</v>
          </cell>
        </row>
      </sheetData>
      <sheetData sheetId="7729">
        <row r="1">
          <cell r="A1" t="str">
            <v>PHIẾU XỬ LÝ HỒ SƠ THANH TOÁN VƯỢT THẨM QUYỀN PD</v>
          </cell>
        </row>
      </sheetData>
      <sheetData sheetId="7730">
        <row r="1">
          <cell r="A1" t="str">
            <v>PHIẾU XỬ LÝ HỒ SƠ THANH TOÁN VƯỢT THẨM QUYỀN PD</v>
          </cell>
        </row>
      </sheetData>
      <sheetData sheetId="7731">
        <row r="1">
          <cell r="A1" t="str">
            <v>PHIẾU XỬ LÝ HỒ SƠ THANH TOÁN VƯỢT THẨM QUYỀN PD</v>
          </cell>
        </row>
      </sheetData>
      <sheetData sheetId="7732">
        <row r="1">
          <cell r="A1" t="str">
            <v>PHIẾU XỬ LÝ HỒ SƠ THANH TOÁN VƯỢT THẨM QUYỀN PD</v>
          </cell>
        </row>
      </sheetData>
      <sheetData sheetId="7733">
        <row r="1">
          <cell r="A1" t="str">
            <v>PHIẾU XỬ LÝ HỒ SƠ THANH TOÁN VƯỢT THẨM QUYỀN PD</v>
          </cell>
        </row>
      </sheetData>
      <sheetData sheetId="7734">
        <row r="1">
          <cell r="A1" t="str">
            <v>PHIẾU XỬ LÝ HỒ SƠ THANH TOÁN VƯỢT THẨM QUYỀN PD</v>
          </cell>
        </row>
      </sheetData>
      <sheetData sheetId="7735">
        <row r="1">
          <cell r="A1" t="str">
            <v>PHIẾU XỬ LÝ HỒ SƠ THANH TOÁN VƯỢT THẨM QUYỀN PD</v>
          </cell>
        </row>
      </sheetData>
      <sheetData sheetId="7736">
        <row r="1">
          <cell r="A1" t="str">
            <v>PHIẾU XỬ LÝ HỒ SƠ THANH TOÁN VƯỢT THẨM QUYỀN PD</v>
          </cell>
        </row>
      </sheetData>
      <sheetData sheetId="7737">
        <row r="1">
          <cell r="A1" t="str">
            <v>PHIẾU XỬ LÝ HỒ SƠ THANH TOÁN VƯỢT THẨM QUYỀN PD</v>
          </cell>
        </row>
      </sheetData>
      <sheetData sheetId="7738">
        <row r="1">
          <cell r="A1" t="str">
            <v>PHIẾU XỬ LÝ HỒ SƠ THANH TOÁN VƯỢT THẨM QUYỀN PD</v>
          </cell>
        </row>
      </sheetData>
      <sheetData sheetId="7739">
        <row r="1">
          <cell r="A1" t="str">
            <v>PHIẾU XỬ LÝ HỒ SƠ THANH TOÁN VƯỢT THẨM QUYỀN PD</v>
          </cell>
        </row>
      </sheetData>
      <sheetData sheetId="7740">
        <row r="1">
          <cell r="A1" t="str">
            <v>PHIẾU XỬ LÝ HỒ SƠ THANH TOÁN VƯỢT THẨM QUYỀN PD</v>
          </cell>
        </row>
      </sheetData>
      <sheetData sheetId="7741">
        <row r="1">
          <cell r="A1" t="str">
            <v>PHIẾU XỬ LÝ HỒ SƠ THANH TOÁN VƯỢT THẨM QUYỀN PD</v>
          </cell>
        </row>
      </sheetData>
      <sheetData sheetId="7742">
        <row r="1">
          <cell r="A1" t="str">
            <v>PHIẾU XỬ LÝ HỒ SƠ THANH TOÁN VƯỢT THẨM QUYỀN PD</v>
          </cell>
        </row>
      </sheetData>
      <sheetData sheetId="7743">
        <row r="1">
          <cell r="A1" t="str">
            <v>PHIẾU XỬ LÝ HỒ SƠ THANH TOÁN VƯỢT THẨM QUYỀN PD</v>
          </cell>
        </row>
      </sheetData>
      <sheetData sheetId="7744">
        <row r="1">
          <cell r="A1" t="str">
            <v>PHIẾU XỬ LÝ HỒ SƠ THANH TOÁN VƯỢT THẨM QUYỀN PD</v>
          </cell>
        </row>
      </sheetData>
      <sheetData sheetId="7745">
        <row r="1">
          <cell r="A1" t="str">
            <v>PHIẾU XỬ LÝ HỒ SƠ THANH TOÁN VƯỢT THẨM QUYỀN PD</v>
          </cell>
        </row>
      </sheetData>
      <sheetData sheetId="7746">
        <row r="1">
          <cell r="A1" t="str">
            <v>PHIẾU XỬ LÝ HỒ SƠ THANH TOÁN VƯỢT THẨM QUYỀN PD</v>
          </cell>
        </row>
      </sheetData>
      <sheetData sheetId="7747">
        <row r="1">
          <cell r="A1" t="str">
            <v>PHIẾU XỬ LÝ HỒ SƠ THANH TOÁN VƯỢT THẨM QUYỀN PD</v>
          </cell>
        </row>
      </sheetData>
      <sheetData sheetId="7748">
        <row r="1">
          <cell r="A1" t="str">
            <v>PHIẾU XỬ LÝ HỒ SƠ THANH TOÁN VƯỢT THẨM QUYỀN PD</v>
          </cell>
        </row>
      </sheetData>
      <sheetData sheetId="7749">
        <row r="1">
          <cell r="A1" t="str">
            <v>PHIẾU XỬ LÝ HỒ SƠ THANH TOÁN VƯỢT THẨM QUYỀN PD</v>
          </cell>
        </row>
      </sheetData>
      <sheetData sheetId="7750">
        <row r="1">
          <cell r="A1" t="str">
            <v>PHIẾU XỬ LÝ HỒ SƠ THANH TOÁN VƯỢT THẨM QUYỀN PD</v>
          </cell>
        </row>
      </sheetData>
      <sheetData sheetId="7751">
        <row r="1">
          <cell r="A1" t="str">
            <v>PHIẾU XỬ LÝ HỒ SƠ THANH TOÁN VƯỢT THẨM QUYỀN PD</v>
          </cell>
        </row>
      </sheetData>
      <sheetData sheetId="7752">
        <row r="1">
          <cell r="A1" t="str">
            <v>PHIẾU XỬ LÝ HỒ SƠ THANH TOÁN VƯỢT THẨM QUYỀN PD</v>
          </cell>
        </row>
      </sheetData>
      <sheetData sheetId="7753">
        <row r="1">
          <cell r="A1" t="str">
            <v>PHIẾU XỬ LÝ HỒ SƠ THANH TOÁN VƯỢT THẨM QUYỀN PD</v>
          </cell>
        </row>
      </sheetData>
      <sheetData sheetId="7754">
        <row r="1">
          <cell r="A1" t="str">
            <v>PHIẾU XỬ LÝ HỒ SƠ THANH TOÁN VƯỢT THẨM QUYỀN PD</v>
          </cell>
        </row>
      </sheetData>
      <sheetData sheetId="7755">
        <row r="1">
          <cell r="A1" t="str">
            <v>PHIẾU XỬ LÝ HỒ SƠ THANH TOÁN VƯỢT THẨM QUYỀN PD</v>
          </cell>
        </row>
      </sheetData>
      <sheetData sheetId="7756">
        <row r="1">
          <cell r="A1" t="str">
            <v>PHIẾU XỬ LÝ HỒ SƠ THANH TOÁN VƯỢT THẨM QUYỀN PD</v>
          </cell>
        </row>
      </sheetData>
      <sheetData sheetId="7757">
        <row r="1">
          <cell r="A1" t="str">
            <v>PHIẾU XỬ LÝ HỒ SƠ THANH TOÁN VƯỢT THẨM QUYỀN PD</v>
          </cell>
        </row>
      </sheetData>
      <sheetData sheetId="7758">
        <row r="1">
          <cell r="A1" t="str">
            <v>PHIẾU XỬ LÝ HỒ SƠ THANH TOÁN VƯỢT THẨM QUYỀN PD</v>
          </cell>
        </row>
      </sheetData>
      <sheetData sheetId="7759">
        <row r="1">
          <cell r="A1" t="str">
            <v>PHIẾU XỬ LÝ HỒ SƠ THANH TOÁN VƯỢT THẨM QUYỀN PD</v>
          </cell>
        </row>
      </sheetData>
      <sheetData sheetId="7760">
        <row r="1">
          <cell r="A1" t="str">
            <v>PHIẾU XỬ LÝ HỒ SƠ THANH TOÁN VƯỢT THẨM QUYỀN PD</v>
          </cell>
        </row>
      </sheetData>
      <sheetData sheetId="7761">
        <row r="1">
          <cell r="A1" t="str">
            <v>PHIẾU XỬ LÝ HỒ SƠ THANH TOÁN VƯỢT THẨM QUYỀN PD</v>
          </cell>
        </row>
      </sheetData>
      <sheetData sheetId="7762">
        <row r="1">
          <cell r="A1" t="str">
            <v>PHIẾU XỬ LÝ HỒ SƠ THANH TOÁN VƯỢT THẨM QUYỀN PD</v>
          </cell>
        </row>
      </sheetData>
      <sheetData sheetId="7763">
        <row r="1">
          <cell r="A1" t="str">
            <v>PHIẾU XỬ LÝ HỒ SƠ THANH TOÁN VƯỢT THẨM QUYỀN PD</v>
          </cell>
        </row>
      </sheetData>
      <sheetData sheetId="7764">
        <row r="1">
          <cell r="A1" t="str">
            <v>PHIẾU XỬ LÝ HỒ SƠ THANH TOÁN VƯỢT THẨM QUYỀN PD</v>
          </cell>
        </row>
      </sheetData>
      <sheetData sheetId="7765">
        <row r="1">
          <cell r="A1" t="str">
            <v>PHIẾU XỬ LÝ HỒ SƠ THANH TOÁN VƯỢT THẨM QUYỀN PD</v>
          </cell>
        </row>
      </sheetData>
      <sheetData sheetId="7766">
        <row r="1">
          <cell r="A1" t="str">
            <v>PHIẾU XỬ LÝ HỒ SƠ THANH TOÁN VƯỢT THẨM QUYỀN PD</v>
          </cell>
        </row>
      </sheetData>
      <sheetData sheetId="7767">
        <row r="1">
          <cell r="A1" t="str">
            <v>PHIẾU XỬ LÝ HỒ SƠ THANH TOÁN VƯỢT THẨM QUYỀN PD</v>
          </cell>
        </row>
      </sheetData>
      <sheetData sheetId="7768">
        <row r="1">
          <cell r="A1" t="str">
            <v>PHIẾU XỬ LÝ HỒ SƠ THANH TOÁN VƯỢT THẨM QUYỀN PD</v>
          </cell>
        </row>
      </sheetData>
      <sheetData sheetId="7769">
        <row r="1">
          <cell r="A1" t="str">
            <v>PHIẾU XỬ LÝ HỒ SƠ THANH TOÁN VƯỢT THẨM QUYỀN PD</v>
          </cell>
        </row>
      </sheetData>
      <sheetData sheetId="7770">
        <row r="1">
          <cell r="A1" t="str">
            <v>PHIẾU XỬ LÝ HỒ SƠ THANH TOÁN VƯỢT THẨM QUYỀN PD</v>
          </cell>
        </row>
      </sheetData>
      <sheetData sheetId="7771">
        <row r="1">
          <cell r="A1" t="str">
            <v>PHIẾU XỬ LÝ HỒ SƠ THANH TOÁN VƯỢT THẨM QUYỀN PD</v>
          </cell>
        </row>
      </sheetData>
      <sheetData sheetId="7772">
        <row r="1">
          <cell r="A1" t="str">
            <v>PHIẾU XỬ LÝ HỒ SƠ THANH TOÁN VƯỢT THẨM QUYỀN PD</v>
          </cell>
        </row>
      </sheetData>
      <sheetData sheetId="7773">
        <row r="1">
          <cell r="A1" t="str">
            <v>PHIẾU XỬ LÝ HỒ SƠ THANH TOÁN VƯỢT THẨM QUYỀN PD</v>
          </cell>
        </row>
      </sheetData>
      <sheetData sheetId="7774">
        <row r="1">
          <cell r="A1" t="str">
            <v>PHIẾU XỬ LÝ HỒ SƠ THANH TOÁN VƯỢT THẨM QUYỀN PD</v>
          </cell>
        </row>
      </sheetData>
      <sheetData sheetId="7775">
        <row r="1">
          <cell r="A1" t="str">
            <v>PHIẾU XỬ LÝ HỒ SƠ THANH TOÁN VƯỢT THẨM QUYỀN PD</v>
          </cell>
        </row>
      </sheetData>
      <sheetData sheetId="7776">
        <row r="1">
          <cell r="A1" t="str">
            <v>PHIẾU XỬ LÝ HỒ SƠ THANH TOÁN VƯỢT THẨM QUYỀN PD</v>
          </cell>
        </row>
      </sheetData>
      <sheetData sheetId="7777">
        <row r="1">
          <cell r="A1" t="str">
            <v>PHIẾU XỬ LÝ HỒ SƠ THANH TOÁN VƯỢT THẨM QUYỀN PD</v>
          </cell>
        </row>
      </sheetData>
      <sheetData sheetId="7778">
        <row r="1">
          <cell r="A1" t="str">
            <v>PHIẾU XỬ LÝ HỒ SƠ THANH TOÁN VƯỢT THẨM QUYỀN PD</v>
          </cell>
        </row>
      </sheetData>
      <sheetData sheetId="7779">
        <row r="1">
          <cell r="A1" t="str">
            <v>PHIẾU XỬ LÝ HỒ SƠ THANH TOÁN VƯỢT THẨM QUYỀN PD</v>
          </cell>
        </row>
      </sheetData>
      <sheetData sheetId="7780">
        <row r="1">
          <cell r="A1" t="str">
            <v>PHIẾU XỬ LÝ HỒ SƠ THANH TOÁN VƯỢT THẨM QUYỀN PD</v>
          </cell>
        </row>
      </sheetData>
      <sheetData sheetId="7781">
        <row r="1">
          <cell r="A1" t="str">
            <v>PHIẾU XỬ LÝ HỒ SƠ THANH TOÁN VƯỢT THẨM QUYỀN PD</v>
          </cell>
        </row>
      </sheetData>
      <sheetData sheetId="7782">
        <row r="1">
          <cell r="A1" t="str">
            <v>PHIẾU XỬ LÝ HỒ SƠ THANH TOÁN VƯỢT THẨM QUYỀN PD</v>
          </cell>
        </row>
      </sheetData>
      <sheetData sheetId="7783">
        <row r="1">
          <cell r="A1" t="str">
            <v>PHIẾU XỬ LÝ HỒ SƠ THANH TOÁN VƯỢT THẨM QUYỀN PD</v>
          </cell>
        </row>
      </sheetData>
      <sheetData sheetId="7784">
        <row r="1">
          <cell r="A1" t="str">
            <v>PHIẾU XỬ LÝ HỒ SƠ THANH TOÁN VƯỢT THẨM QUYỀN PD</v>
          </cell>
        </row>
      </sheetData>
      <sheetData sheetId="7785">
        <row r="1">
          <cell r="A1" t="str">
            <v>PHIẾU XỬ LÝ HỒ SƠ THANH TOÁN VƯỢT THẨM QUYỀN PD</v>
          </cell>
        </row>
      </sheetData>
      <sheetData sheetId="7786">
        <row r="1">
          <cell r="A1" t="str">
            <v>PHIẾU XỬ LÝ HỒ SƠ THANH TOÁN VƯỢT THẨM QUYỀN PD</v>
          </cell>
        </row>
      </sheetData>
      <sheetData sheetId="7787">
        <row r="1">
          <cell r="A1" t="str">
            <v>PHIẾU XỬ LÝ HỒ SƠ THANH TOÁN VƯỢT THẨM QUYỀN PD</v>
          </cell>
        </row>
      </sheetData>
      <sheetData sheetId="7788">
        <row r="1">
          <cell r="A1" t="str">
            <v>PHIẾU XỬ LÝ HỒ SƠ THANH TOÁN VƯỢT THẨM QUYỀN PD</v>
          </cell>
        </row>
      </sheetData>
      <sheetData sheetId="7789">
        <row r="1">
          <cell r="A1" t="str">
            <v>PHIẾU XỬ LÝ HỒ SƠ THANH TOÁN VƯỢT THẨM QUYỀN PD</v>
          </cell>
        </row>
      </sheetData>
      <sheetData sheetId="7790">
        <row r="1">
          <cell r="A1" t="str">
            <v>PHIẾU XỬ LÝ HỒ SƠ THANH TOÁN VƯỢT THẨM QUYỀN PD</v>
          </cell>
        </row>
      </sheetData>
      <sheetData sheetId="7791">
        <row r="1">
          <cell r="A1" t="str">
            <v>PHIẾU XỬ LÝ HỒ SƠ THANH TOÁN VƯỢT THẨM QUYỀN PD</v>
          </cell>
        </row>
      </sheetData>
      <sheetData sheetId="7792">
        <row r="1">
          <cell r="A1" t="str">
            <v>PHIẾU XỬ LÝ HỒ SƠ THANH TOÁN VƯỢT THẨM QUYỀN PD</v>
          </cell>
        </row>
      </sheetData>
      <sheetData sheetId="7793">
        <row r="1">
          <cell r="A1" t="str">
            <v>PHIẾU XỬ LÝ HỒ SƠ THANH TOÁN VƯỢT THẨM QUYỀN PD</v>
          </cell>
        </row>
      </sheetData>
      <sheetData sheetId="7794">
        <row r="1">
          <cell r="A1" t="str">
            <v>PHIẾU XỬ LÝ HỒ SƠ THANH TOÁN VƯỢT THẨM QUYỀN PD</v>
          </cell>
        </row>
      </sheetData>
      <sheetData sheetId="7795">
        <row r="1">
          <cell r="A1" t="str">
            <v>PHIẾU XỬ LÝ HỒ SƠ THANH TOÁN VƯỢT THẨM QUYỀN PD</v>
          </cell>
        </row>
      </sheetData>
      <sheetData sheetId="7796">
        <row r="1">
          <cell r="A1" t="str">
            <v>PHIẾU XỬ LÝ HỒ SƠ THANH TOÁN VƯỢT THẨM QUYỀN PD</v>
          </cell>
        </row>
      </sheetData>
      <sheetData sheetId="7797">
        <row r="1">
          <cell r="A1" t="str">
            <v>PHIẾU XỬ LÝ HỒ SƠ THANH TOÁN VƯỢT THẨM QUYỀN PD</v>
          </cell>
        </row>
      </sheetData>
      <sheetData sheetId="7798">
        <row r="1">
          <cell r="A1" t="str">
            <v>PHIẾU XỬ LÝ HỒ SƠ THANH TOÁN VƯỢT THẨM QUYỀN PD</v>
          </cell>
        </row>
      </sheetData>
      <sheetData sheetId="7799">
        <row r="1">
          <cell r="A1" t="str">
            <v>PHIẾU XỬ LÝ HỒ SƠ THANH TOÁN VƯỢT THẨM QUYỀN PD</v>
          </cell>
        </row>
      </sheetData>
      <sheetData sheetId="7800">
        <row r="1">
          <cell r="A1" t="str">
            <v>PHIẾU XỬ LÝ HỒ SƠ THANH TOÁN VƯỢT THẨM QUYỀN PD</v>
          </cell>
        </row>
      </sheetData>
      <sheetData sheetId="7801">
        <row r="1">
          <cell r="A1" t="str">
            <v>PHIẾU XỬ LÝ HỒ SƠ THANH TOÁN VƯỢT THẨM QUYỀN PD</v>
          </cell>
        </row>
      </sheetData>
      <sheetData sheetId="7802">
        <row r="1">
          <cell r="A1" t="str">
            <v>PHIẾU XỬ LÝ HỒ SƠ THANH TOÁN VƯỢT THẨM QUYỀN PD</v>
          </cell>
        </row>
      </sheetData>
      <sheetData sheetId="7803">
        <row r="1">
          <cell r="A1" t="str">
            <v>PHIẾU XỬ LÝ HỒ SƠ THANH TOÁN VƯỢT THẨM QUYỀN PD</v>
          </cell>
        </row>
      </sheetData>
      <sheetData sheetId="7804">
        <row r="1">
          <cell r="A1" t="str">
            <v>PHIẾU XỬ LÝ HỒ SƠ THANH TOÁN VƯỢT THẨM QUYỀN PD</v>
          </cell>
        </row>
      </sheetData>
      <sheetData sheetId="7805">
        <row r="1">
          <cell r="A1" t="str">
            <v>PHIẾU XỬ LÝ HỒ SƠ THANH TOÁN VƯỢT THẨM QUYỀN PD</v>
          </cell>
        </row>
      </sheetData>
      <sheetData sheetId="7806">
        <row r="1">
          <cell r="A1" t="str">
            <v>PHIẾU XỬ LÝ HỒ SƠ THANH TOÁN VƯỢT THẨM QUYỀN PD</v>
          </cell>
        </row>
      </sheetData>
      <sheetData sheetId="7807">
        <row r="1">
          <cell r="A1" t="str">
            <v>PHIẾU XỬ LÝ HỒ SƠ THANH TOÁN VƯỢT THẨM QUYỀN PD</v>
          </cell>
        </row>
      </sheetData>
      <sheetData sheetId="7808">
        <row r="1">
          <cell r="A1" t="str">
            <v>PHIẾU XỬ LÝ HỒ SƠ THANH TOÁN VƯỢT THẨM QUYỀN PD</v>
          </cell>
        </row>
      </sheetData>
      <sheetData sheetId="7809">
        <row r="1">
          <cell r="A1" t="str">
            <v>PHIẾU XỬ LÝ HỒ SƠ THANH TOÁN VƯỢT THẨM QUYỀN PD</v>
          </cell>
        </row>
      </sheetData>
      <sheetData sheetId="7810">
        <row r="1">
          <cell r="A1" t="str">
            <v>PHIẾU XỬ LÝ HỒ SƠ THANH TOÁN VƯỢT THẨM QUYỀN PD</v>
          </cell>
        </row>
      </sheetData>
      <sheetData sheetId="7811">
        <row r="1">
          <cell r="A1" t="str">
            <v>PHIẾU XỬ LÝ HỒ SƠ THANH TOÁN VƯỢT THẨM QUYỀN PD</v>
          </cell>
        </row>
      </sheetData>
      <sheetData sheetId="7812">
        <row r="1">
          <cell r="A1" t="str">
            <v>PHIẾU XỬ LÝ HỒ SƠ THANH TOÁN VƯỢT THẨM QUYỀN PD</v>
          </cell>
        </row>
      </sheetData>
      <sheetData sheetId="7813">
        <row r="1">
          <cell r="A1" t="str">
            <v>PHIẾU XỬ LÝ HỒ SƠ THANH TOÁN VƯỢT THẨM QUYỀN PD</v>
          </cell>
        </row>
      </sheetData>
      <sheetData sheetId="7814">
        <row r="1">
          <cell r="A1" t="str">
            <v>PHIẾU XỬ LÝ HỒ SƠ THANH TOÁN VƯỢT THẨM QUYỀN PD</v>
          </cell>
        </row>
      </sheetData>
      <sheetData sheetId="7815">
        <row r="1">
          <cell r="A1" t="str">
            <v>PHIẾU XỬ LÝ HỒ SƠ THANH TOÁN VƯỢT THẨM QUYỀN PD</v>
          </cell>
        </row>
      </sheetData>
      <sheetData sheetId="7816">
        <row r="1">
          <cell r="A1" t="str">
            <v>PHIẾU XỬ LÝ HỒ SƠ THANH TOÁN VƯỢT THẨM QUYỀN PD</v>
          </cell>
        </row>
      </sheetData>
      <sheetData sheetId="7817">
        <row r="1">
          <cell r="A1" t="str">
            <v>PHIẾU XỬ LÝ HỒ SƠ THANH TOÁN VƯỢT THẨM QUYỀN PD</v>
          </cell>
        </row>
      </sheetData>
      <sheetData sheetId="7818">
        <row r="1">
          <cell r="A1" t="str">
            <v>PHIẾU XỬ LÝ HỒ SƠ THANH TOÁN VƯỢT THẨM QUYỀN PD</v>
          </cell>
        </row>
      </sheetData>
      <sheetData sheetId="7819">
        <row r="1">
          <cell r="A1" t="str">
            <v>PHIẾU XỬ LÝ HỒ SƠ THANH TOÁN VƯỢT THẨM QUYỀN PD</v>
          </cell>
        </row>
      </sheetData>
      <sheetData sheetId="7820">
        <row r="1">
          <cell r="A1" t="str">
            <v>PHIẾU XỬ LÝ HỒ SƠ THANH TOÁN VƯỢT THẨM QUYỀN PD</v>
          </cell>
        </row>
      </sheetData>
      <sheetData sheetId="7821">
        <row r="1">
          <cell r="A1" t="str">
            <v>PHIẾU XỬ LÝ HỒ SƠ THANH TOÁN VƯỢT THẨM QUYỀN PD</v>
          </cell>
        </row>
      </sheetData>
      <sheetData sheetId="7822">
        <row r="1">
          <cell r="A1" t="str">
            <v>PHIẾU XỬ LÝ HỒ SƠ THANH TOÁN VƯỢT THẨM QUYỀN PD</v>
          </cell>
        </row>
      </sheetData>
      <sheetData sheetId="7823">
        <row r="1">
          <cell r="A1" t="str">
            <v>PHIẾU XỬ LÝ HỒ SƠ THANH TOÁN VƯỢT THẨM QUYỀN PD</v>
          </cell>
        </row>
      </sheetData>
      <sheetData sheetId="7824">
        <row r="1">
          <cell r="A1" t="str">
            <v>PHIẾU XỬ LÝ HỒ SƠ THANH TOÁN VƯỢT THẨM QUYỀN PD</v>
          </cell>
        </row>
      </sheetData>
      <sheetData sheetId="7825">
        <row r="1">
          <cell r="A1" t="str">
            <v>PHIẾU XỬ LÝ HỒ SƠ THANH TOÁN VƯỢT THẨM QUYỀN PD</v>
          </cell>
        </row>
      </sheetData>
      <sheetData sheetId="7826">
        <row r="1">
          <cell r="A1" t="str">
            <v>PHIẾU XỬ LÝ HỒ SƠ THANH TOÁN VƯỢT THẨM QUYỀN PD</v>
          </cell>
        </row>
      </sheetData>
      <sheetData sheetId="7827">
        <row r="1">
          <cell r="A1" t="str">
            <v>PHIẾU XỬ LÝ HỒ SƠ THANH TOÁN VƯỢT THẨM QUYỀN PD</v>
          </cell>
        </row>
      </sheetData>
      <sheetData sheetId="7828">
        <row r="1">
          <cell r="A1" t="str">
            <v>PHIẾU XỬ LÝ HỒ SƠ THANH TOÁN VƯỢT THẨM QUYỀN PD</v>
          </cell>
        </row>
      </sheetData>
      <sheetData sheetId="7829">
        <row r="1">
          <cell r="A1" t="str">
            <v>PHIẾU XỬ LÝ HỒ SƠ THANH TOÁN VƯỢT THẨM QUYỀN PD</v>
          </cell>
        </row>
      </sheetData>
      <sheetData sheetId="7830">
        <row r="1">
          <cell r="A1" t="str">
            <v>PHIẾU XỬ LÝ HỒ SƠ THANH TOÁN VƯỢT THẨM QUYỀN PD</v>
          </cell>
        </row>
      </sheetData>
      <sheetData sheetId="7831">
        <row r="1">
          <cell r="A1" t="str">
            <v>PHIẾU XỬ LÝ HỒ SƠ THANH TOÁN VƯỢT THẨM QUYỀN PD</v>
          </cell>
        </row>
      </sheetData>
      <sheetData sheetId="7832">
        <row r="1">
          <cell r="A1" t="str">
            <v>PHIẾU XỬ LÝ HỒ SƠ THANH TOÁN VƯỢT THẨM QUYỀN PD</v>
          </cell>
        </row>
      </sheetData>
      <sheetData sheetId="7833">
        <row r="1">
          <cell r="A1" t="str">
            <v>PHIẾU XỬ LÝ HỒ SƠ THANH TOÁN VƯỢT THẨM QUYỀN PD</v>
          </cell>
        </row>
      </sheetData>
      <sheetData sheetId="7834">
        <row r="1">
          <cell r="A1" t="str">
            <v>PHIẾU XỬ LÝ HỒ SƠ THANH TOÁN VƯỢT THẨM QUYỀN PD</v>
          </cell>
        </row>
      </sheetData>
      <sheetData sheetId="7835">
        <row r="1">
          <cell r="A1" t="str">
            <v>PHIẾU XỬ LÝ HỒ SƠ THANH TOÁN VƯỢT THẨM QUYỀN PD</v>
          </cell>
        </row>
      </sheetData>
      <sheetData sheetId="7836">
        <row r="1">
          <cell r="A1" t="str">
            <v>PHIẾU XỬ LÝ HỒ SƠ THANH TOÁN VƯỢT THẨM QUYỀN PD</v>
          </cell>
        </row>
      </sheetData>
      <sheetData sheetId="7837">
        <row r="1">
          <cell r="A1" t="str">
            <v>PHIẾU XỬ LÝ HỒ SƠ THANH TOÁN VƯỢT THẨM QUYỀN PD</v>
          </cell>
        </row>
      </sheetData>
      <sheetData sheetId="7838">
        <row r="1">
          <cell r="A1" t="str">
            <v>PHIẾU XỬ LÝ HỒ SƠ THANH TOÁN VƯỢT THẨM QUYỀN PD</v>
          </cell>
        </row>
      </sheetData>
      <sheetData sheetId="7839">
        <row r="1">
          <cell r="A1" t="str">
            <v>PHIẾU XỬ LÝ HỒ SƠ THANH TOÁN VƯỢT THẨM QUYỀN PD</v>
          </cell>
        </row>
      </sheetData>
      <sheetData sheetId="7840">
        <row r="1">
          <cell r="A1" t="str">
            <v>PHIẾU XỬ LÝ HỒ SƠ THANH TOÁN VƯỢT THẨM QUYỀN PD</v>
          </cell>
        </row>
      </sheetData>
      <sheetData sheetId="7841">
        <row r="1">
          <cell r="A1" t="str">
            <v>PHIẾU XỬ LÝ HỒ SƠ THANH TOÁN VƯỢT THẨM QUYỀN PD</v>
          </cell>
        </row>
      </sheetData>
      <sheetData sheetId="7842">
        <row r="1">
          <cell r="A1" t="str">
            <v>PHIẾU XỬ LÝ HỒ SƠ THANH TOÁN VƯỢT THẨM QUYỀN PD</v>
          </cell>
        </row>
      </sheetData>
      <sheetData sheetId="7843">
        <row r="1">
          <cell r="A1" t="str">
            <v>PHIẾU XỬ LÝ HỒ SƠ THANH TOÁN VƯỢT THẨM QUYỀN PD</v>
          </cell>
        </row>
      </sheetData>
      <sheetData sheetId="7844">
        <row r="1">
          <cell r="A1" t="str">
            <v>PHIẾU XỬ LÝ HỒ SƠ THANH TOÁN VƯỢT THẨM QUYỀN PD</v>
          </cell>
        </row>
      </sheetData>
      <sheetData sheetId="7845">
        <row r="1">
          <cell r="A1" t="str">
            <v>PHIẾU XỬ LÝ HỒ SƠ THANH TOÁN VƯỢT THẨM QUYỀN PD</v>
          </cell>
        </row>
      </sheetData>
      <sheetData sheetId="7846">
        <row r="1">
          <cell r="A1" t="str">
            <v>PHIẾU XỬ LÝ HỒ SƠ THANH TOÁN VƯỢT THẨM QUYỀN PD</v>
          </cell>
        </row>
      </sheetData>
      <sheetData sheetId="7847">
        <row r="1">
          <cell r="A1" t="str">
            <v>PHIẾU XỬ LÝ HỒ SƠ THANH TOÁN VƯỢT THẨM QUYỀN PD</v>
          </cell>
        </row>
      </sheetData>
      <sheetData sheetId="7848">
        <row r="1">
          <cell r="A1" t="str">
            <v>PHIẾU XỬ LÝ HỒ SƠ THANH TOÁN VƯỢT THẨM QUYỀN PD</v>
          </cell>
        </row>
      </sheetData>
      <sheetData sheetId="7849">
        <row r="1">
          <cell r="A1" t="str">
            <v>PHIẾU XỬ LÝ HỒ SƠ THANH TOÁN VƯỢT THẨM QUYỀN PD</v>
          </cell>
        </row>
      </sheetData>
      <sheetData sheetId="7850">
        <row r="1">
          <cell r="A1" t="str">
            <v>PHIẾU XỬ LÝ HỒ SƠ THANH TOÁN VƯỢT THẨM QUYỀN PD</v>
          </cell>
        </row>
      </sheetData>
      <sheetData sheetId="7851">
        <row r="1">
          <cell r="A1" t="str">
            <v>PHIẾU XỬ LÝ HỒ SƠ THANH TOÁN VƯỢT THẨM QUYỀN PD</v>
          </cell>
        </row>
      </sheetData>
      <sheetData sheetId="7852">
        <row r="1">
          <cell r="A1" t="str">
            <v>PHIẾU XỬ LÝ HỒ SƠ THANH TOÁN VƯỢT THẨM QUYỀN PD</v>
          </cell>
        </row>
      </sheetData>
      <sheetData sheetId="7853">
        <row r="1">
          <cell r="A1" t="str">
            <v>PHIẾU XỬ LÝ HỒ SƠ THANH TOÁN VƯỢT THẨM QUYỀN PD</v>
          </cell>
        </row>
      </sheetData>
      <sheetData sheetId="7854">
        <row r="1">
          <cell r="A1" t="str">
            <v>PHIẾU XỬ LÝ HỒ SƠ THANH TOÁN VƯỢT THẨM QUYỀN PD</v>
          </cell>
        </row>
      </sheetData>
      <sheetData sheetId="7855">
        <row r="1">
          <cell r="A1" t="str">
            <v>PHIẾU XỬ LÝ HỒ SƠ THANH TOÁN VƯỢT THẨM QUYỀN PD</v>
          </cell>
        </row>
      </sheetData>
      <sheetData sheetId="7856">
        <row r="1">
          <cell r="A1" t="str">
            <v>PHIẾU XỬ LÝ HỒ SƠ THANH TOÁN VƯỢT THẨM QUYỀN PD</v>
          </cell>
        </row>
      </sheetData>
      <sheetData sheetId="7857">
        <row r="1">
          <cell r="A1" t="str">
            <v>PHIẾU XỬ LÝ HỒ SƠ THANH TOÁN VƯỢT THẨM QUYỀN PD</v>
          </cell>
        </row>
      </sheetData>
      <sheetData sheetId="7858">
        <row r="1">
          <cell r="A1" t="str">
            <v>PHIẾU XỬ LÝ HỒ SƠ THANH TOÁN VƯỢT THẨM QUYỀN PD</v>
          </cell>
        </row>
      </sheetData>
      <sheetData sheetId="7859">
        <row r="1">
          <cell r="A1" t="str">
            <v>PHIẾU XỬ LÝ HỒ SƠ THANH TOÁN VƯỢT THẨM QUYỀN PD</v>
          </cell>
        </row>
      </sheetData>
      <sheetData sheetId="7860">
        <row r="1">
          <cell r="A1" t="str">
            <v>PHIẾU XỬ LÝ HỒ SƠ THANH TOÁN VƯỢT THẨM QUYỀN PD</v>
          </cell>
        </row>
      </sheetData>
      <sheetData sheetId="7861">
        <row r="1">
          <cell r="A1" t="str">
            <v>PHIẾU XỬ LÝ HỒ SƠ THANH TOÁN VƯỢT THẨM QUYỀN PD</v>
          </cell>
        </row>
      </sheetData>
      <sheetData sheetId="7862">
        <row r="1">
          <cell r="A1" t="str">
            <v>PHIẾU XỬ LÝ HỒ SƠ THANH TOÁN VƯỢT THẨM QUYỀN PD</v>
          </cell>
        </row>
      </sheetData>
      <sheetData sheetId="7863">
        <row r="1">
          <cell r="A1" t="str">
            <v>PHIẾU XỬ LÝ HỒ SƠ THANH TOÁN VƯỢT THẨM QUYỀN PD</v>
          </cell>
        </row>
      </sheetData>
      <sheetData sheetId="7864">
        <row r="1">
          <cell r="A1" t="str">
            <v>PHIẾU XỬ LÝ HỒ SƠ THANH TOÁN VƯỢT THẨM QUYỀN PD</v>
          </cell>
        </row>
      </sheetData>
      <sheetData sheetId="7865">
        <row r="1">
          <cell r="A1" t="str">
            <v>PHIẾU XỬ LÝ HỒ SƠ THANH TOÁN VƯỢT THẨM QUYỀN PD</v>
          </cell>
        </row>
      </sheetData>
      <sheetData sheetId="7866">
        <row r="1">
          <cell r="A1" t="str">
            <v>PHIẾU XỬ LÝ HỒ SƠ THANH TOÁN VƯỢT THẨM QUYỀN PD</v>
          </cell>
        </row>
      </sheetData>
      <sheetData sheetId="7867">
        <row r="1">
          <cell r="A1" t="str">
            <v>PHIẾU XỬ LÝ HỒ SƠ THANH TOÁN VƯỢT THẨM QUYỀN PD</v>
          </cell>
        </row>
      </sheetData>
      <sheetData sheetId="7868">
        <row r="1">
          <cell r="A1" t="str">
            <v>PHIẾU XỬ LÝ HỒ SƠ THANH TOÁN VƯỢT THẨM QUYỀN PD</v>
          </cell>
        </row>
      </sheetData>
      <sheetData sheetId="7869">
        <row r="1">
          <cell r="A1" t="str">
            <v>PHIẾU XỬ LÝ HỒ SƠ THANH TOÁN VƯỢT THẨM QUYỀN PD</v>
          </cell>
        </row>
      </sheetData>
      <sheetData sheetId="7870">
        <row r="1">
          <cell r="A1" t="str">
            <v>PHIẾU XỬ LÝ HỒ SƠ THANH TOÁN VƯỢT THẨM QUYỀN PD</v>
          </cell>
        </row>
      </sheetData>
      <sheetData sheetId="7871">
        <row r="1">
          <cell r="A1" t="str">
            <v>PHIẾU XỬ LÝ HỒ SƠ THANH TOÁN VƯỢT THẨM QUYỀN PD</v>
          </cell>
        </row>
      </sheetData>
      <sheetData sheetId="7872">
        <row r="1">
          <cell r="A1" t="str">
            <v>PHIẾU XỬ LÝ HỒ SƠ THANH TOÁN VƯỢT THẨM QUYỀN PD</v>
          </cell>
        </row>
      </sheetData>
      <sheetData sheetId="7873">
        <row r="1">
          <cell r="A1" t="str">
            <v>PHIẾU XỬ LÝ HỒ SƠ THANH TOÁN VƯỢT THẨM QUYỀN PD</v>
          </cell>
        </row>
      </sheetData>
      <sheetData sheetId="7874">
        <row r="1">
          <cell r="A1" t="str">
            <v>PHIẾU XỬ LÝ HỒ SƠ THANH TOÁN VƯỢT THẨM QUYỀN PD</v>
          </cell>
        </row>
      </sheetData>
      <sheetData sheetId="7875">
        <row r="1">
          <cell r="A1" t="str">
            <v>PHIẾU XỬ LÝ HỒ SƠ THANH TOÁN VƯỢT THẨM QUYỀN PD</v>
          </cell>
        </row>
      </sheetData>
      <sheetData sheetId="7876">
        <row r="1">
          <cell r="A1" t="str">
            <v>PHIẾU XỬ LÝ HỒ SƠ THANH TOÁN VƯỢT THẨM QUYỀN PD</v>
          </cell>
        </row>
      </sheetData>
      <sheetData sheetId="7877">
        <row r="1">
          <cell r="A1" t="str">
            <v>PHIẾU XỬ LÝ HỒ SƠ THANH TOÁN VƯỢT THẨM QUYỀN PD</v>
          </cell>
        </row>
      </sheetData>
      <sheetData sheetId="7878">
        <row r="1">
          <cell r="A1" t="str">
            <v>PHIẾU XỬ LÝ HỒ SƠ THANH TOÁN VƯỢT THẨM QUYỀN PD</v>
          </cell>
        </row>
      </sheetData>
      <sheetData sheetId="7879">
        <row r="1">
          <cell r="A1" t="str">
            <v>PHIẾU XỬ LÝ HỒ SƠ THANH TOÁN VƯỢT THẨM QUYỀN PD</v>
          </cell>
        </row>
      </sheetData>
      <sheetData sheetId="7880">
        <row r="1">
          <cell r="A1" t="str">
            <v>PHIẾU XỬ LÝ HỒ SƠ THANH TOÁN VƯỢT THẨM QUYỀN PD</v>
          </cell>
        </row>
      </sheetData>
      <sheetData sheetId="7881">
        <row r="1">
          <cell r="A1" t="str">
            <v>PHIẾU XỬ LÝ HỒ SƠ THANH TOÁN VƯỢT THẨM QUYỀN PD</v>
          </cell>
        </row>
      </sheetData>
      <sheetData sheetId="7882">
        <row r="1">
          <cell r="A1" t="str">
            <v>PHIẾU XỬ LÝ HỒ SƠ THANH TOÁN VƯỢT THẨM QUYỀN PD</v>
          </cell>
        </row>
      </sheetData>
      <sheetData sheetId="7883">
        <row r="1">
          <cell r="A1" t="str">
            <v>PHIẾU XỬ LÝ HỒ SƠ THANH TOÁN VƯỢT THẨM QUYỀN PD</v>
          </cell>
        </row>
      </sheetData>
      <sheetData sheetId="7884">
        <row r="1">
          <cell r="A1" t="str">
            <v>PHIẾU XỬ LÝ HỒ SƠ THANH TOÁN VƯỢT THẨM QUYỀN PD</v>
          </cell>
        </row>
      </sheetData>
      <sheetData sheetId="7885">
        <row r="1">
          <cell r="A1" t="str">
            <v>PHIẾU XỬ LÝ HỒ SƠ THANH TOÁN VƯỢT THẨM QUYỀN PD</v>
          </cell>
        </row>
      </sheetData>
      <sheetData sheetId="7886"/>
      <sheetData sheetId="7887">
        <row r="1">
          <cell r="A1" t="str">
            <v>PHIẾU XỬ LÝ HỒ SƠ THANH TOÁN VƯỢT THẨM QUYỀN PD</v>
          </cell>
        </row>
      </sheetData>
      <sheetData sheetId="7888">
        <row r="1">
          <cell r="A1" t="str">
            <v>PHIẾU XỬ LÝ HỒ SƠ THANH TOÁN VƯỢT THẨM QUYỀN PD</v>
          </cell>
        </row>
      </sheetData>
      <sheetData sheetId="7889">
        <row r="1">
          <cell r="A1" t="str">
            <v>PHIẾU XỬ LÝ HỒ SƠ THANH TOÁN VƯỢT THẨM QUYỀN PD</v>
          </cell>
        </row>
      </sheetData>
      <sheetData sheetId="7890">
        <row r="1">
          <cell r="A1" t="str">
            <v>PHIẾU XỬ LÝ HỒ SƠ THANH TOÁN VƯỢT THẨM QUYỀN PD</v>
          </cell>
        </row>
      </sheetData>
      <sheetData sheetId="7891">
        <row r="1">
          <cell r="A1" t="str">
            <v>PHIẾU XỬ LÝ HỒ SƠ THANH TOÁN VƯỢT THẨM QUYỀN PD</v>
          </cell>
        </row>
      </sheetData>
      <sheetData sheetId="7892">
        <row r="1">
          <cell r="A1" t="str">
            <v>PHIẾU XỬ LÝ HỒ SƠ THANH TOÁN VƯỢT THẨM QUYỀN PD</v>
          </cell>
        </row>
      </sheetData>
      <sheetData sheetId="7893">
        <row r="1">
          <cell r="A1" t="str">
            <v>PHIẾU XỬ LÝ HỒ SƠ THANH TOÁN VƯỢT THẨM QUYỀN PD</v>
          </cell>
        </row>
      </sheetData>
      <sheetData sheetId="7894">
        <row r="1">
          <cell r="A1" t="str">
            <v>PHIẾU XỬ LÝ HỒ SƠ THANH TOÁN VƯỢT THẨM QUYỀN PD</v>
          </cell>
        </row>
      </sheetData>
      <sheetData sheetId="7895">
        <row r="1">
          <cell r="A1" t="str">
            <v>PHIẾU XỬ LÝ HỒ SƠ THANH TOÁN VƯỢT THẨM QUYỀN PD</v>
          </cell>
        </row>
      </sheetData>
      <sheetData sheetId="7896">
        <row r="1">
          <cell r="A1" t="str">
            <v>PHIẾU XỬ LÝ HỒ SƠ THANH TOÁN VƯỢT THẨM QUYỀN PD</v>
          </cell>
        </row>
      </sheetData>
      <sheetData sheetId="7897">
        <row r="1">
          <cell r="A1" t="str">
            <v>PHIẾU XỬ LÝ HỒ SƠ THANH TOÁN VƯỢT THẨM QUYỀN PD</v>
          </cell>
        </row>
      </sheetData>
      <sheetData sheetId="7898">
        <row r="1">
          <cell r="A1" t="str">
            <v>PHIẾU XỬ LÝ HỒ SƠ THANH TOÁN VƯỢT THẨM QUYỀN PD</v>
          </cell>
        </row>
      </sheetData>
      <sheetData sheetId="7899">
        <row r="1">
          <cell r="A1" t="str">
            <v>PHIẾU XỬ LÝ HỒ SƠ THANH TOÁN VƯỢT THẨM QUYỀN PD</v>
          </cell>
        </row>
      </sheetData>
      <sheetData sheetId="7900">
        <row r="1">
          <cell r="A1" t="str">
            <v>PHIẾU XỬ LÝ HỒ SƠ THANH TOÁN VƯỢT THẨM QUYỀN PD</v>
          </cell>
        </row>
      </sheetData>
      <sheetData sheetId="7901">
        <row r="1">
          <cell r="A1" t="str">
            <v>PHIẾU XỬ LÝ HỒ SƠ THANH TOÁN VƯỢT THẨM QUYỀN PD</v>
          </cell>
        </row>
      </sheetData>
      <sheetData sheetId="7902">
        <row r="1">
          <cell r="A1" t="str">
            <v>PHIẾU XỬ LÝ HỒ SƠ THANH TOÁN VƯỢT THẨM QUYỀN PD</v>
          </cell>
        </row>
      </sheetData>
      <sheetData sheetId="7903">
        <row r="1">
          <cell r="A1" t="str">
            <v>PHIẾU XỬ LÝ HỒ SƠ THANH TOÁN VƯỢT THẨM QUYỀN PD</v>
          </cell>
        </row>
      </sheetData>
      <sheetData sheetId="7904">
        <row r="1">
          <cell r="A1" t="str">
            <v>PHIẾU XỬ LÝ HỒ SƠ THANH TOÁN VƯỢT THẨM QUYỀN PD</v>
          </cell>
        </row>
      </sheetData>
      <sheetData sheetId="7905">
        <row r="1">
          <cell r="A1" t="str">
            <v>PHIẾU XỬ LÝ HỒ SƠ THANH TOÁN VƯỢT THẨM QUYỀN PD</v>
          </cell>
        </row>
      </sheetData>
      <sheetData sheetId="7906">
        <row r="1">
          <cell r="A1" t="str">
            <v>PHIẾU XỬ LÝ HỒ SƠ THANH TOÁN VƯỢT THẨM QUYỀN PD</v>
          </cell>
        </row>
      </sheetData>
      <sheetData sheetId="7907">
        <row r="1">
          <cell r="A1" t="str">
            <v>PHIẾU XỬ LÝ HỒ SƠ THANH TOÁN VƯỢT THẨM QUYỀN PD</v>
          </cell>
        </row>
      </sheetData>
      <sheetData sheetId="7908">
        <row r="1">
          <cell r="A1" t="str">
            <v>PHIẾU XỬ LÝ HỒ SƠ THANH TOÁN VƯỢT THẨM QUYỀN PD</v>
          </cell>
        </row>
      </sheetData>
      <sheetData sheetId="7909">
        <row r="1">
          <cell r="A1" t="str">
            <v>PHIẾU XỬ LÝ HỒ SƠ THANH TOÁN VƯỢT THẨM QUYỀN PD</v>
          </cell>
        </row>
      </sheetData>
      <sheetData sheetId="7910">
        <row r="1">
          <cell r="A1" t="str">
            <v>PHIẾU XỬ LÝ HỒ SƠ THANH TOÁN VƯỢT THẨM QUYỀN PD</v>
          </cell>
        </row>
      </sheetData>
      <sheetData sheetId="7911">
        <row r="1">
          <cell r="A1" t="str">
            <v>PHIẾU XỬ LÝ HỒ SƠ THANH TOÁN VƯỢT THẨM QUYỀN PD</v>
          </cell>
        </row>
      </sheetData>
      <sheetData sheetId="7912">
        <row r="1">
          <cell r="A1" t="str">
            <v>PHIẾU XỬ LÝ HỒ SƠ THANH TOÁN VƯỢT THẨM QUYỀN PD</v>
          </cell>
        </row>
      </sheetData>
      <sheetData sheetId="7913">
        <row r="1">
          <cell r="A1" t="str">
            <v>PHIẾU XỬ LÝ HỒ SƠ THANH TOÁN VƯỢT THẨM QUYỀN PD</v>
          </cell>
        </row>
      </sheetData>
      <sheetData sheetId="7914">
        <row r="1">
          <cell r="A1" t="str">
            <v>PHIẾU XỬ LÝ HỒ SƠ THANH TOÁN VƯỢT THẨM QUYỀN PD</v>
          </cell>
        </row>
      </sheetData>
      <sheetData sheetId="7915">
        <row r="1">
          <cell r="A1" t="str">
            <v>PHIẾU XỬ LÝ HỒ SƠ THANH TOÁN VƯỢT THẨM QUYỀN PD</v>
          </cell>
        </row>
      </sheetData>
      <sheetData sheetId="7916">
        <row r="1">
          <cell r="A1" t="str">
            <v>PHIẾU XỬ LÝ HỒ SƠ THANH TOÁN VƯỢT THẨM QUYỀN PD</v>
          </cell>
        </row>
      </sheetData>
      <sheetData sheetId="7917">
        <row r="1">
          <cell r="A1" t="str">
            <v>PHIẾU XỬ LÝ HỒ SƠ THANH TOÁN VƯỢT THẨM QUYỀN PD</v>
          </cell>
        </row>
      </sheetData>
      <sheetData sheetId="7918">
        <row r="1">
          <cell r="A1" t="str">
            <v>PHIẾU XỬ LÝ HỒ SƠ THANH TOÁN VƯỢT THẨM QUYỀN PD</v>
          </cell>
        </row>
      </sheetData>
      <sheetData sheetId="7919">
        <row r="1">
          <cell r="A1" t="str">
            <v>PHIẾU XỬ LÝ HỒ SƠ THANH TOÁN VƯỢT THẨM QUYỀN PD</v>
          </cell>
        </row>
      </sheetData>
      <sheetData sheetId="7920">
        <row r="1">
          <cell r="A1" t="str">
            <v>PHIẾU XỬ LÝ HỒ SƠ THANH TOÁN VƯỢT THẨM QUYỀN PD</v>
          </cell>
        </row>
      </sheetData>
      <sheetData sheetId="7921">
        <row r="1">
          <cell r="A1" t="str">
            <v>PHIẾU XỬ LÝ HỒ SƠ THANH TOÁN VƯỢT THẨM QUYỀN PD</v>
          </cell>
        </row>
      </sheetData>
      <sheetData sheetId="7922">
        <row r="1">
          <cell r="A1" t="str">
            <v>PHIẾU XỬ LÝ HỒ SƠ THANH TOÁN VƯỢT THẨM QUYỀN PD</v>
          </cell>
        </row>
      </sheetData>
      <sheetData sheetId="7923">
        <row r="1">
          <cell r="A1" t="str">
            <v>PHIẾU XỬ LÝ HỒ SƠ THANH TOÁN VƯỢT THẨM QUYỀN PD</v>
          </cell>
        </row>
      </sheetData>
      <sheetData sheetId="7924">
        <row r="1">
          <cell r="A1" t="str">
            <v>PHIẾU XỬ LÝ HỒ SƠ THANH TOÁN VƯỢT THẨM QUYỀN PD</v>
          </cell>
        </row>
      </sheetData>
      <sheetData sheetId="7925">
        <row r="1">
          <cell r="A1" t="str">
            <v>PHIẾU XỬ LÝ HỒ SƠ THANH TOÁN VƯỢT THẨM QUYỀN PD</v>
          </cell>
        </row>
      </sheetData>
      <sheetData sheetId="7926">
        <row r="1">
          <cell r="A1" t="str">
            <v>PHIẾU XỬ LÝ HỒ SƠ THANH TOÁN VƯỢT THẨM QUYỀN PD</v>
          </cell>
        </row>
      </sheetData>
      <sheetData sheetId="7927">
        <row r="1">
          <cell r="A1" t="str">
            <v>PHIẾU XỬ LÝ HỒ SƠ THANH TOÁN VƯỢT THẨM QUYỀN PD</v>
          </cell>
        </row>
      </sheetData>
      <sheetData sheetId="7928">
        <row r="1">
          <cell r="A1" t="str">
            <v>PHIẾU XỬ LÝ HỒ SƠ THANH TOÁN VƯỢT THẨM QUYỀN PD</v>
          </cell>
        </row>
      </sheetData>
      <sheetData sheetId="7929">
        <row r="1">
          <cell r="A1" t="str">
            <v>PHIẾU XỬ LÝ HỒ SƠ THANH TOÁN VƯỢT THẨM QUYỀN PD</v>
          </cell>
        </row>
      </sheetData>
      <sheetData sheetId="7930">
        <row r="1">
          <cell r="A1" t="str">
            <v>PHIẾU XỬ LÝ HỒ SƠ THANH TOÁN VƯỢT THẨM QUYỀN PD</v>
          </cell>
        </row>
      </sheetData>
      <sheetData sheetId="7931">
        <row r="1">
          <cell r="A1" t="str">
            <v>PHIẾU XỬ LÝ HỒ SƠ THANH TOÁN VƯỢT THẨM QUYỀN PD</v>
          </cell>
        </row>
      </sheetData>
      <sheetData sheetId="7932">
        <row r="1">
          <cell r="A1" t="str">
            <v>PHIẾU XỬ LÝ HỒ SƠ THANH TOÁN VƯỢT THẨM QUYỀN PD</v>
          </cell>
        </row>
      </sheetData>
      <sheetData sheetId="7933">
        <row r="1">
          <cell r="A1" t="str">
            <v>PHIẾU XỬ LÝ HỒ SƠ THANH TOÁN VƯỢT THẨM QUYỀN PD</v>
          </cell>
        </row>
      </sheetData>
      <sheetData sheetId="7934"/>
      <sheetData sheetId="7935"/>
      <sheetData sheetId="7936">
        <row r="1">
          <cell r="A1" t="str">
            <v>PHIẾU XỬ LÝ HỒ SƠ THANH TOÁN VƯỢT THẨM QUYỀN PD</v>
          </cell>
        </row>
      </sheetData>
      <sheetData sheetId="7937"/>
      <sheetData sheetId="7938">
        <row r="1">
          <cell r="A1" t="str">
            <v>PHIẾU XỬ LÝ HỒ SƠ THANH TOÁN VƯỢT THẨM QUYỀN PD</v>
          </cell>
        </row>
      </sheetData>
      <sheetData sheetId="7939"/>
      <sheetData sheetId="7940"/>
      <sheetData sheetId="7941"/>
      <sheetData sheetId="7942"/>
      <sheetData sheetId="7943">
        <row r="1">
          <cell r="A1" t="str">
            <v>PHIẾU XỬ LÝ HỒ SƠ THANH TOÁN VƯỢT THẨM QUYỀN PD</v>
          </cell>
        </row>
      </sheetData>
      <sheetData sheetId="7944"/>
      <sheetData sheetId="7945">
        <row r="1">
          <cell r="A1" t="str">
            <v>PHIẾU XỬ LÝ HỒ SƠ THANH TOÁN VƯỢT THẨM QUYỀN PD</v>
          </cell>
        </row>
      </sheetData>
      <sheetData sheetId="7946"/>
      <sheetData sheetId="7947"/>
      <sheetData sheetId="7948">
        <row r="1">
          <cell r="A1" t="str">
            <v>PHIẾU XỬ LÝ HỒ SƠ THANH TOÁN VƯỢT THẨM QUYỀN PD</v>
          </cell>
        </row>
      </sheetData>
      <sheetData sheetId="7949"/>
      <sheetData sheetId="7950"/>
      <sheetData sheetId="7951"/>
      <sheetData sheetId="7952">
        <row r="1">
          <cell r="A1" t="str">
            <v>PHIẾU XỬ LÝ HỒ SƠ THANH TOÁN VƯỢT THẨM QUYỀN PD</v>
          </cell>
        </row>
      </sheetData>
      <sheetData sheetId="7953">
        <row r="1">
          <cell r="A1" t="str">
            <v>PHIẾU XỬ LÝ HỒ SƠ THANH TOÁN VƯỢT THẨM QUYỀN PD</v>
          </cell>
        </row>
      </sheetData>
      <sheetData sheetId="7954">
        <row r="1">
          <cell r="A1" t="str">
            <v>PHIẾU XỬ LÝ HỒ SƠ THANH TOÁN VƯỢT THẨM QUYỀN PD</v>
          </cell>
        </row>
      </sheetData>
      <sheetData sheetId="7955">
        <row r="1">
          <cell r="A1" t="str">
            <v>PHIẾU XỬ LÝ HỒ SƠ THANH TOÁN VƯỢT THẨM QUYỀN PD</v>
          </cell>
        </row>
      </sheetData>
      <sheetData sheetId="7956">
        <row r="1">
          <cell r="A1" t="str">
            <v>PHIẾU XỬ LÝ HỒ SƠ THANH TOÁN VƯỢT THẨM QUYỀN PD</v>
          </cell>
        </row>
      </sheetData>
      <sheetData sheetId="7957">
        <row r="1">
          <cell r="A1" t="str">
            <v>PHIẾU XỬ LÝ HỒ SƠ THANH TOÁN VƯỢT THẨM QUYỀN PD</v>
          </cell>
        </row>
      </sheetData>
      <sheetData sheetId="7958">
        <row r="1">
          <cell r="A1" t="str">
            <v>PHIẾU XỬ LÝ HỒ SƠ THANH TOÁN VƯỢT THẨM QUYỀN PD</v>
          </cell>
        </row>
      </sheetData>
      <sheetData sheetId="7959">
        <row r="1">
          <cell r="A1" t="str">
            <v>PHIẾU XỬ LÝ HỒ SƠ THANH TOÁN VƯỢT THẨM QUYỀN PD</v>
          </cell>
        </row>
      </sheetData>
      <sheetData sheetId="7960">
        <row r="1">
          <cell r="A1" t="str">
            <v>PHIẾU XỬ LÝ HỒ SƠ THANH TOÁN VƯỢT THẨM QUYỀN PD</v>
          </cell>
        </row>
      </sheetData>
      <sheetData sheetId="7961">
        <row r="1">
          <cell r="A1" t="str">
            <v>PHIẾU XỬ LÝ HỒ SƠ THANH TOÁN VƯỢT THẨM QUYỀN PD</v>
          </cell>
        </row>
      </sheetData>
      <sheetData sheetId="7962">
        <row r="1">
          <cell r="A1" t="str">
            <v>PHIẾU XỬ LÝ HỒ SƠ THANH TOÁN VƯỢT THẨM QUYỀN PD</v>
          </cell>
        </row>
      </sheetData>
      <sheetData sheetId="7963">
        <row r="1">
          <cell r="A1" t="str">
            <v>PHIẾU XỬ LÝ HỒ SƠ THANH TOÁN VƯỢT THẨM QUYỀN PD</v>
          </cell>
        </row>
      </sheetData>
      <sheetData sheetId="7964">
        <row r="1">
          <cell r="A1" t="str">
            <v>PHIẾU XỬ LÝ HỒ SƠ THANH TOÁN VƯỢT THẨM QUYỀN PD</v>
          </cell>
        </row>
      </sheetData>
      <sheetData sheetId="7965">
        <row r="1">
          <cell r="A1" t="str">
            <v>PHIẾU XỬ LÝ HỒ SƠ THANH TOÁN VƯỢT THẨM QUYỀN PD</v>
          </cell>
        </row>
      </sheetData>
      <sheetData sheetId="7966">
        <row r="1">
          <cell r="A1" t="str">
            <v>PHIẾU XỬ LÝ HỒ SƠ THANH TOÁN VƯỢT THẨM QUYỀN PD</v>
          </cell>
        </row>
      </sheetData>
      <sheetData sheetId="7967">
        <row r="1">
          <cell r="A1" t="str">
            <v>PHIẾU XỬ LÝ HỒ SƠ THANH TOÁN VƯỢT THẨM QUYỀN PD</v>
          </cell>
        </row>
      </sheetData>
      <sheetData sheetId="7968">
        <row r="1">
          <cell r="A1" t="str">
            <v>PHIẾU XỬ LÝ HỒ SƠ THANH TOÁN VƯỢT THẨM QUYỀN PD</v>
          </cell>
        </row>
      </sheetData>
      <sheetData sheetId="7969">
        <row r="1">
          <cell r="A1" t="str">
            <v>PHIẾU XỬ LÝ HỒ SƠ THANH TOÁN VƯỢT THẨM QUYỀN PD</v>
          </cell>
        </row>
      </sheetData>
      <sheetData sheetId="7970">
        <row r="1">
          <cell r="A1" t="str">
            <v>PHIẾU XỬ LÝ HỒ SƠ THANH TOÁN VƯỢT THẨM QUYỀN PD</v>
          </cell>
        </row>
      </sheetData>
      <sheetData sheetId="7971">
        <row r="1">
          <cell r="A1" t="str">
            <v>PHIẾU XỬ LÝ HỒ SƠ THANH TOÁN VƯỢT THẨM QUYỀN PD</v>
          </cell>
        </row>
      </sheetData>
      <sheetData sheetId="7972">
        <row r="1">
          <cell r="A1" t="str">
            <v>PHIẾU XỬ LÝ HỒ SƠ THANH TOÁN VƯỢT THẨM QUYỀN PD</v>
          </cell>
        </row>
      </sheetData>
      <sheetData sheetId="7973">
        <row r="1">
          <cell r="A1" t="str">
            <v>PHIẾU XỬ LÝ HỒ SƠ THANH TOÁN VƯỢT THẨM QUYỀN PD</v>
          </cell>
        </row>
      </sheetData>
      <sheetData sheetId="7974">
        <row r="1">
          <cell r="A1" t="str">
            <v>PHIẾU XỬ LÝ HỒ SƠ THANH TOÁN VƯỢT THẨM QUYỀN PD</v>
          </cell>
        </row>
      </sheetData>
      <sheetData sheetId="7975">
        <row r="1">
          <cell r="A1" t="str">
            <v>PHIẾU XỬ LÝ HỒ SƠ THANH TOÁN VƯỢT THẨM QUYỀN PD</v>
          </cell>
        </row>
      </sheetData>
      <sheetData sheetId="7976">
        <row r="1">
          <cell r="A1" t="str">
            <v>PHIẾU XỬ LÝ HỒ SƠ THANH TOÁN VƯỢT THẨM QUYỀN PD</v>
          </cell>
        </row>
      </sheetData>
      <sheetData sheetId="7977">
        <row r="1">
          <cell r="A1" t="str">
            <v>PHIẾU XỬ LÝ HỒ SƠ THANH TOÁN VƯỢT THẨM QUYỀN PD</v>
          </cell>
        </row>
      </sheetData>
      <sheetData sheetId="7978">
        <row r="1">
          <cell r="A1" t="str">
            <v>PHIẾU XỬ LÝ HỒ SƠ THANH TOÁN VƯỢT THẨM QUYỀN PD</v>
          </cell>
        </row>
      </sheetData>
      <sheetData sheetId="7979"/>
      <sheetData sheetId="7980">
        <row r="1">
          <cell r="A1" t="str">
            <v>PHIẾU XỬ LÝ HỒ SƠ THANH TOÁN VƯỢT THẨM QUYỀN PD</v>
          </cell>
        </row>
      </sheetData>
      <sheetData sheetId="7981">
        <row r="1">
          <cell r="A1" t="str">
            <v>PHIẾU XỬ LÝ HỒ SƠ THANH TOÁN VƯỢT THẨM QUYỀN PD</v>
          </cell>
        </row>
      </sheetData>
      <sheetData sheetId="7982"/>
      <sheetData sheetId="7983">
        <row r="1">
          <cell r="A1" t="str">
            <v>PHIẾU XỬ LÝ HỒ SƠ THANH TOÁN VƯỢT THẨM QUYỀN PD</v>
          </cell>
        </row>
      </sheetData>
      <sheetData sheetId="7984">
        <row r="1">
          <cell r="A1" t="str">
            <v>PHIẾU XỬ LÝ HỒ SƠ THANH TOÁN VƯỢT THẨM QUYỀN PD</v>
          </cell>
        </row>
      </sheetData>
      <sheetData sheetId="7985">
        <row r="1">
          <cell r="A1" t="str">
            <v>PHIẾU XỬ LÝ HỒ SƠ THANH TOÁN VƯỢT THẨM QUYỀN PD</v>
          </cell>
        </row>
      </sheetData>
      <sheetData sheetId="7986">
        <row r="1">
          <cell r="A1" t="str">
            <v>PHIẾU XỬ LÝ HỒ SƠ THANH TOÁN VƯỢT THẨM QUYỀN PD</v>
          </cell>
        </row>
      </sheetData>
      <sheetData sheetId="7987">
        <row r="1">
          <cell r="A1" t="str">
            <v>PHIẾU XỬ LÝ HỒ SƠ THANH TOÁN VƯỢT THẨM QUYỀN PD</v>
          </cell>
        </row>
      </sheetData>
      <sheetData sheetId="7988">
        <row r="1">
          <cell r="A1" t="str">
            <v>PHIẾU XỬ LÝ HỒ SƠ THANH TOÁN VƯỢT THẨM QUYỀN PD</v>
          </cell>
        </row>
      </sheetData>
      <sheetData sheetId="7989">
        <row r="1">
          <cell r="A1" t="str">
            <v>PHIẾU XỬ LÝ HỒ SƠ THANH TOÁN VƯỢT THẨM QUYỀN PD</v>
          </cell>
        </row>
      </sheetData>
      <sheetData sheetId="7990">
        <row r="1">
          <cell r="A1" t="str">
            <v>PHIẾU XỬ LÝ HỒ SƠ THANH TOÁN VƯỢT THẨM QUYỀN PD</v>
          </cell>
        </row>
      </sheetData>
      <sheetData sheetId="7991">
        <row r="1">
          <cell r="A1" t="str">
            <v>PHIẾU XỬ LÝ HỒ SƠ THANH TOÁN VƯỢT THẨM QUYỀN PD</v>
          </cell>
        </row>
      </sheetData>
      <sheetData sheetId="7992">
        <row r="1">
          <cell r="A1" t="str">
            <v>PHIẾU XỬ LÝ HỒ SƠ THANH TOÁN VƯỢT THẨM QUYỀN PD</v>
          </cell>
        </row>
      </sheetData>
      <sheetData sheetId="7993">
        <row r="1">
          <cell r="A1" t="str">
            <v>PHIẾU XỬ LÝ HỒ SƠ THANH TOÁN VƯỢT THẨM QUYỀN PD</v>
          </cell>
        </row>
      </sheetData>
      <sheetData sheetId="7994">
        <row r="1">
          <cell r="A1" t="str">
            <v>PHIẾU XỬ LÝ HỒ SƠ THANH TOÁN VƯỢT THẨM QUYỀN PD</v>
          </cell>
        </row>
      </sheetData>
      <sheetData sheetId="7995">
        <row r="1">
          <cell r="A1" t="str">
            <v>PHIẾU XỬ LÝ HỒ SƠ THANH TOÁN VƯỢT THẨM QUYỀN PD</v>
          </cell>
        </row>
      </sheetData>
      <sheetData sheetId="7996">
        <row r="1">
          <cell r="A1" t="str">
            <v>PHIẾU XỬ LÝ HỒ SƠ THANH TOÁN VƯỢT THẨM QUYỀN PD</v>
          </cell>
        </row>
      </sheetData>
      <sheetData sheetId="7997">
        <row r="1">
          <cell r="A1" t="str">
            <v>PHIẾU XỬ LÝ HỒ SƠ THANH TOÁN VƯỢT THẨM QUYỀN PD</v>
          </cell>
        </row>
      </sheetData>
      <sheetData sheetId="7998"/>
      <sheetData sheetId="7999"/>
      <sheetData sheetId="8000"/>
      <sheetData sheetId="8001"/>
      <sheetData sheetId="8002" refreshError="1"/>
      <sheetData sheetId="8003" refreshError="1"/>
      <sheetData sheetId="8004" refreshError="1"/>
      <sheetData sheetId="8005" refreshError="1"/>
      <sheetData sheetId="8006" refreshError="1"/>
      <sheetData sheetId="8007" refreshError="1"/>
      <sheetData sheetId="8008" refreshError="1"/>
      <sheetData sheetId="8009"/>
      <sheetData sheetId="8010">
        <row r="1">
          <cell r="A1" t="str">
            <v>PHIẾU XỬ LÝ HỒ SƠ THANH TOÁN VƯỢT THẨM QUYỀN PD</v>
          </cell>
        </row>
      </sheetData>
      <sheetData sheetId="8011">
        <row r="1">
          <cell r="A1" t="str">
            <v>PHIẾU XỬ LÝ HỒ SƠ THANH TOÁN VƯỢT THẨM QUYỀN PD</v>
          </cell>
        </row>
      </sheetData>
      <sheetData sheetId="8012">
        <row r="1">
          <cell r="A1" t="str">
            <v>PHIẾU XỬ LÝ HỒ SƠ THANH TOÁN VƯỢT THẨM QUYỀN PD</v>
          </cell>
        </row>
      </sheetData>
      <sheetData sheetId="8013" refreshError="1"/>
      <sheetData sheetId="8014" refreshError="1"/>
      <sheetData sheetId="8015" refreshError="1"/>
      <sheetData sheetId="8016" refreshError="1"/>
      <sheetData sheetId="8017" refreshError="1"/>
      <sheetData sheetId="8018" refreshError="1"/>
      <sheetData sheetId="8019" refreshError="1"/>
      <sheetData sheetId="8020" refreshError="1"/>
      <sheetData sheetId="8021" refreshError="1"/>
      <sheetData sheetId="8022" refreshError="1"/>
      <sheetData sheetId="8023" refreshError="1"/>
      <sheetData sheetId="8024" refreshError="1"/>
      <sheetData sheetId="8025" refreshError="1"/>
      <sheetData sheetId="8026" refreshError="1"/>
      <sheetData sheetId="8027" refreshError="1"/>
      <sheetData sheetId="8028" refreshError="1"/>
      <sheetData sheetId="8029" refreshError="1"/>
      <sheetData sheetId="8030" refreshError="1"/>
      <sheetData sheetId="8031" refreshError="1"/>
      <sheetData sheetId="8032" refreshError="1"/>
      <sheetData sheetId="8033" refreshError="1"/>
      <sheetData sheetId="8034" refreshError="1"/>
      <sheetData sheetId="8035">
        <row r="1">
          <cell r="A1" t="str">
            <v>PHIẾU XỬ LÝ HỒ SƠ THANH TOÁN VƯỢT THẨM QUYỀN PD</v>
          </cell>
        </row>
      </sheetData>
      <sheetData sheetId="8036" refreshError="1"/>
      <sheetData sheetId="8037" refreshError="1"/>
      <sheetData sheetId="8038" refreshError="1"/>
      <sheetData sheetId="8039" refreshError="1"/>
      <sheetData sheetId="8040" refreshError="1"/>
      <sheetData sheetId="8041" refreshError="1"/>
      <sheetData sheetId="8042" refreshError="1"/>
      <sheetData sheetId="8043" refreshError="1"/>
      <sheetData sheetId="8044" refreshError="1"/>
      <sheetData sheetId="8045" refreshError="1"/>
      <sheetData sheetId="8046" refreshError="1"/>
      <sheetData sheetId="8047" refreshError="1"/>
      <sheetData sheetId="8048" refreshError="1"/>
      <sheetData sheetId="8049" refreshError="1"/>
      <sheetData sheetId="8050" refreshError="1"/>
      <sheetData sheetId="8051" refreshError="1"/>
      <sheetData sheetId="8052" refreshError="1"/>
      <sheetData sheetId="8053" refreshError="1"/>
      <sheetData sheetId="8054" refreshError="1"/>
      <sheetData sheetId="8055" refreshError="1"/>
      <sheetData sheetId="8056" refreshError="1"/>
      <sheetData sheetId="8057" refreshError="1"/>
      <sheetData sheetId="8058" refreshError="1"/>
      <sheetData sheetId="8059" refreshError="1"/>
      <sheetData sheetId="8060" refreshError="1"/>
      <sheetData sheetId="8061" refreshError="1"/>
      <sheetData sheetId="8062" refreshError="1"/>
      <sheetData sheetId="8063" refreshError="1"/>
      <sheetData sheetId="8064" refreshError="1"/>
      <sheetData sheetId="8065" refreshError="1"/>
      <sheetData sheetId="8066" refreshError="1"/>
      <sheetData sheetId="8067" refreshError="1"/>
      <sheetData sheetId="8068" refreshError="1"/>
      <sheetData sheetId="8069" refreshError="1"/>
      <sheetData sheetId="8070" refreshError="1"/>
      <sheetData sheetId="8071" refreshError="1"/>
      <sheetData sheetId="8072" refreshError="1"/>
      <sheetData sheetId="8073" refreshError="1"/>
      <sheetData sheetId="8074" refreshError="1"/>
      <sheetData sheetId="8075" refreshError="1"/>
      <sheetData sheetId="8076" refreshError="1"/>
      <sheetData sheetId="8077" refreshError="1"/>
      <sheetData sheetId="8078"/>
      <sheetData sheetId="8079" refreshError="1"/>
      <sheetData sheetId="8080" refreshError="1"/>
      <sheetData sheetId="8081" refreshError="1"/>
      <sheetData sheetId="8082" refreshError="1"/>
      <sheetData sheetId="8083" refreshError="1"/>
      <sheetData sheetId="8084" refreshError="1"/>
      <sheetData sheetId="8085" refreshError="1"/>
      <sheetData sheetId="8086" refreshError="1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 refreshError="1"/>
      <sheetData sheetId="8095" refreshError="1"/>
      <sheetData sheetId="8096" refreshError="1"/>
      <sheetData sheetId="8097" refreshError="1"/>
      <sheetData sheetId="8098" refreshError="1"/>
      <sheetData sheetId="809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96보완계획7.12"/>
      <sheetName val="원남울진낙찰내역(99.4.13 부산청)"/>
      <sheetName val="집계표"/>
      <sheetName val="내역서"/>
      <sheetName val="옹벽수량집계"/>
      <sheetName val="Sheet1"/>
      <sheetName val="일위목록"/>
      <sheetName val="대치판정"/>
      <sheetName val="Sheet3"/>
      <sheetName val="FAX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점수"/>
      <sheetName val="심사평가"/>
      <sheetName val="자재인력"/>
      <sheetName val="설계실행"/>
      <sheetName val="관리비"/>
      <sheetName val="표지1"/>
      <sheetName val="총괄1"/>
      <sheetName val="하도사항1"/>
      <sheetName val="별지1"/>
      <sheetName val="토공11"/>
      <sheetName val="토공12"/>
      <sheetName val="토공13"/>
      <sheetName val="토공14"/>
      <sheetName val="토공15"/>
      <sheetName val="철콘11"/>
      <sheetName val="철콘12"/>
      <sheetName val="철콘13"/>
      <sheetName val="철콘14"/>
      <sheetName val="철콘15"/>
      <sheetName val="철강1"/>
      <sheetName val="표지2"/>
      <sheetName val="총괄2"/>
      <sheetName val="하도사항2"/>
      <sheetName val="별지2"/>
      <sheetName val="토공21"/>
      <sheetName val="토공22"/>
      <sheetName val="토공23"/>
      <sheetName val="토공24"/>
      <sheetName val="토공25"/>
      <sheetName val="철콘21"/>
      <sheetName val="철콘22"/>
      <sheetName val="철콘23"/>
      <sheetName val="철콘24"/>
      <sheetName val="철콘25"/>
      <sheetName val="철강2"/>
      <sheetName val="조경"/>
      <sheetName val="포장"/>
      <sheetName val="P-F"/>
      <sheetName val="선정.1"/>
      <sheetName val="선정.2"/>
      <sheetName val="선정.3"/>
      <sheetName val="선정.4"/>
      <sheetName val="선정.5"/>
      <sheetName val="견적결과"/>
      <sheetName val="집행(1)"/>
      <sheetName val="집행(2)"/>
      <sheetName val="합의서"/>
      <sheetName val="견적조건"/>
      <sheetName val="전기집계"/>
      <sheetName val="전기투찰"/>
      <sheetName val="토목총괄"/>
      <sheetName val="전기총괄"/>
      <sheetName val="추풍최종"/>
      <sheetName val="INPUT"/>
      <sheetName val="양수장(기계)"/>
      <sheetName val="입출재고현황 (2)"/>
      <sheetName val="설 계"/>
      <sheetName val="차액보증"/>
      <sheetName val="내역서"/>
      <sheetName val="노임"/>
      <sheetName val="A-4"/>
      <sheetName val="도급"/>
      <sheetName val="갑지"/>
      <sheetName val="2000년하반기"/>
      <sheetName val="단가"/>
      <sheetName val="전기"/>
      <sheetName val="45,46"/>
      <sheetName val="기본DATA"/>
      <sheetName val="지급자재"/>
      <sheetName val="취수탑"/>
      <sheetName val="품셈TABLE"/>
      <sheetName val="횡배수관토공수량"/>
      <sheetName val="3F"/>
      <sheetName val="일위대가(가설)"/>
      <sheetName val="점수계산1-2"/>
      <sheetName val="표지"/>
      <sheetName val="단가표"/>
      <sheetName val="내역(설계)"/>
      <sheetName val="Sheet5"/>
      <sheetName val="기계내역"/>
      <sheetName val="전신환매도율"/>
      <sheetName val="BID"/>
      <sheetName val="일위대가(계측기설치)"/>
      <sheetName val="건축내역"/>
      <sheetName val="반중력식옹벽"/>
      <sheetName val="기초자료(x)"/>
      <sheetName val="2000년1차"/>
      <sheetName val="2000전체분"/>
      <sheetName val="설계"/>
      <sheetName val="공문"/>
      <sheetName val="낙찰표"/>
      <sheetName val="ABUT수량-A1"/>
      <sheetName val="전계가"/>
      <sheetName val="청천내"/>
      <sheetName val="토공실행"/>
      <sheetName val="슬래브"/>
      <sheetName val="1호맨홀토공"/>
      <sheetName val="통합"/>
      <sheetName val="일위대가"/>
      <sheetName val="G.R300경비"/>
      <sheetName val="DC-O-4-S(설명서)"/>
      <sheetName val="국공유지및사유지"/>
      <sheetName val="98수문일위"/>
      <sheetName val="현경"/>
      <sheetName val="조명율표"/>
      <sheetName val="관개"/>
      <sheetName val="EACT10"/>
      <sheetName val="인건비"/>
      <sheetName val="공사비집계"/>
      <sheetName val="궤간정정"/>
      <sheetName val="면(37)"/>
      <sheetName val="면맞춤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"/>
      <sheetName val="시멘트"/>
      <sheetName val="7.가스"/>
      <sheetName val="MEXICO-C"/>
      <sheetName val="준검 내역서"/>
      <sheetName val="부대내역"/>
      <sheetName val="원본"/>
      <sheetName val="BSD (2)"/>
      <sheetName val="ASP포장"/>
      <sheetName val="내역"/>
      <sheetName val="단면 (2)"/>
      <sheetName val="1.취수장"/>
      <sheetName val="원가"/>
      <sheetName val="내역표지"/>
      <sheetName val="공사내역"/>
      <sheetName val="단가산출"/>
      <sheetName val="설계예산서"/>
      <sheetName val="Sheet2"/>
      <sheetName val="설계개요"/>
      <sheetName val="전신"/>
      <sheetName val="직공비"/>
      <sheetName val="Macro1"/>
      <sheetName val="말뚝기초"/>
      <sheetName val="견적대비"/>
      <sheetName val="danga"/>
      <sheetName val="ilch"/>
      <sheetName val="예산변경원인분석"/>
      <sheetName val="Sheet1 (2)"/>
      <sheetName val="본관"/>
      <sheetName val="예산변경사항"/>
      <sheetName val="단가(반정1교-원주)"/>
      <sheetName val="교통대책내역"/>
      <sheetName val="개요"/>
      <sheetName val="장비"/>
      <sheetName val="산근1"/>
      <sheetName val="노무"/>
      <sheetName val="자재"/>
      <sheetName val="4)유동표"/>
      <sheetName val="일반공사"/>
      <sheetName val="하수급견적대비"/>
      <sheetName val="설계내역서"/>
      <sheetName val="주방환기"/>
      <sheetName val="노무비"/>
      <sheetName val="배수통관토공수량"/>
      <sheetName val="DATA 입력란"/>
      <sheetName val="1. 설계조건 2.단면가정 3. 하중계산"/>
      <sheetName val="기기리스트"/>
      <sheetName val="구조물공"/>
      <sheetName val="배수공"/>
      <sheetName val="부대공"/>
      <sheetName val="토공"/>
      <sheetName val="포장공"/>
      <sheetName val="단면"/>
      <sheetName val="총공사내역서"/>
      <sheetName val="JUCKEYK"/>
      <sheetName val="경상비"/>
      <sheetName val="양수장내역"/>
      <sheetName val="sort"/>
      <sheetName val="송라터널총괄"/>
      <sheetName val="매원개착터널총괄"/>
      <sheetName val="EQUIPMENT -2"/>
      <sheetName val="을"/>
      <sheetName val="노임이"/>
      <sheetName val="Sheet17"/>
      <sheetName val="토목주소"/>
      <sheetName val="프랜트면허"/>
      <sheetName val="Y-WORK"/>
      <sheetName val="BLOCK(1)"/>
      <sheetName val="별표집계"/>
      <sheetName val="인부신상자료"/>
      <sheetName val="현장관리비 산출내역"/>
      <sheetName val="자압"/>
      <sheetName val="하수실행"/>
      <sheetName val="SG"/>
      <sheetName val="부안일위"/>
      <sheetName val="일위대가표"/>
      <sheetName val="관급"/>
      <sheetName val="D-3109"/>
      <sheetName val="물량집계"/>
      <sheetName val="차선도색현황"/>
      <sheetName val="옹벽철근"/>
      <sheetName val="IMPEADENCE MAP 취수장"/>
      <sheetName val="식재총괄"/>
      <sheetName val="간접1"/>
      <sheetName val="ITEM"/>
      <sheetName val="1.설계조건"/>
      <sheetName val="수량이동"/>
      <sheetName val="소요자금청구서 10월"/>
      <sheetName val="공사대금 12월"/>
      <sheetName val="장비 12월"/>
      <sheetName val="노무(출)12월"/>
      <sheetName val="Sheet1"/>
      <sheetName val="크레인"/>
      <sheetName val="지계차"/>
      <sheetName val="국제12"/>
      <sheetName val="원광12월"/>
      <sheetName val="서화12월."/>
      <sheetName val="기장건기"/>
      <sheetName val="도자"/>
      <sheetName val="팔팔건기"/>
      <sheetName val="팔팔건기 (2)"/>
      <sheetName val="운송"/>
      <sheetName val="최규헌"/>
      <sheetName val="인력"/>
      <sheetName val="목재"/>
      <sheetName val="앙카체"/>
      <sheetName val="철제"/>
      <sheetName val="일용직"/>
      <sheetName val="위"/>
      <sheetName val="아래"/>
      <sheetName val="전체"/>
      <sheetName val="좌측"/>
      <sheetName val="원가계산(2)"/>
      <sheetName val="DATA"/>
      <sheetName val="제수"/>
      <sheetName val="공기"/>
      <sheetName val="토사(PE)"/>
      <sheetName val="교량전기"/>
      <sheetName val="일위대가_계측기설치_"/>
      <sheetName val="입출재고현황 _2_"/>
      <sheetName val="Apt내역"/>
      <sheetName val="실행철강하도"/>
      <sheetName val="기초1"/>
      <sheetName val="기초자료"/>
      <sheetName val="98비정기소모"/>
      <sheetName val="계산중"/>
      <sheetName val="횡배위치"/>
      <sheetName val="주상도"/>
      <sheetName val="EJ"/>
      <sheetName val="배수통관(좌)"/>
      <sheetName val="대전-교대(A1-A2)"/>
      <sheetName val="금액"/>
      <sheetName val="총괄표"/>
      <sheetName val="양수장기계"/>
      <sheetName val="현장"/>
      <sheetName val="변경후-SHEET"/>
      <sheetName val="준공시전망_원본"/>
      <sheetName val="남양내역"/>
      <sheetName val="물량표"/>
      <sheetName val="소방사항"/>
      <sheetName val="단가일람표"/>
      <sheetName val="AIR SHOWER(3인용)"/>
      <sheetName val="이방변동"/>
      <sheetName val="산출내역서집계표"/>
      <sheetName val="견"/>
      <sheetName val="포장공사"/>
      <sheetName val="일위집계표"/>
      <sheetName val="날개벽"/>
      <sheetName val="공사비예산서(토목분)"/>
      <sheetName val="실행내역서 "/>
      <sheetName val="#REF"/>
      <sheetName val="단가 및 재료비"/>
      <sheetName val="단가산출1"/>
      <sheetName val="직노"/>
      <sheetName val="부대시설"/>
      <sheetName val="흄관기초"/>
      <sheetName val="현장별"/>
      <sheetName val="역T형"/>
      <sheetName val="2.대외공문"/>
      <sheetName val="APT"/>
      <sheetName val="부속동"/>
      <sheetName val="청산공사"/>
      <sheetName val="견적서"/>
      <sheetName val="품셈(기초)"/>
      <sheetName val="401"/>
      <sheetName val="가설공사내역"/>
      <sheetName val="실행대비"/>
      <sheetName val="MAIN_TABLE"/>
      <sheetName val="기둥(원형)"/>
      <sheetName val="부대공사비"/>
      <sheetName val="총괄내역서"/>
      <sheetName val="하조서"/>
      <sheetName val="내역서 "/>
      <sheetName val="DATE"/>
      <sheetName val="인사자료총집계"/>
      <sheetName val="갑지1"/>
      <sheetName val="3.공통공사대비"/>
      <sheetName val="대비"/>
      <sheetName val="정보"/>
      <sheetName val="기초입력"/>
      <sheetName val="단가대비표"/>
      <sheetName val="접지수량"/>
      <sheetName val="SLAB"/>
      <sheetName val="내역서단가산출용"/>
      <sheetName val="전차선로 물량표"/>
      <sheetName val="Total"/>
      <sheetName val="날개벽수량표"/>
      <sheetName val="위치조서"/>
      <sheetName val="차수"/>
      <sheetName val="총내역서"/>
      <sheetName val="수량산출"/>
      <sheetName val="집계표"/>
      <sheetName val="중기손료"/>
      <sheetName val="노임단가"/>
      <sheetName val="예가표"/>
      <sheetName val="옥외"/>
      <sheetName val="품셈총괄표"/>
      <sheetName val="CODE"/>
      <sheetName val="배선(낙차)"/>
      <sheetName val="8.PILE  (돌출)"/>
      <sheetName val="토목"/>
      <sheetName val="8S발주관리대장"/>
      <sheetName val="공사개요"/>
      <sheetName val="계약내역서(을지)"/>
      <sheetName val="C1ㅇ"/>
      <sheetName val="원가계산서"/>
      <sheetName val="시화점실행"/>
      <sheetName val="산근"/>
      <sheetName val="전화번호DATA (2001)"/>
      <sheetName val="수량산출서"/>
      <sheetName val="200"/>
      <sheetName val="대목"/>
      <sheetName val="을지"/>
      <sheetName val="처리현황"/>
      <sheetName val="학생내역"/>
      <sheetName val="sw1"/>
      <sheetName val="NOMUBI"/>
      <sheetName val="현금"/>
      <sheetName val="TEST1"/>
      <sheetName val="별표"/>
      <sheetName val="자재조사표"/>
      <sheetName val="중기가동(7)"/>
      <sheetName val="건축설비내역"/>
      <sheetName val="일위대가목차"/>
      <sheetName val="TEBAK2"/>
      <sheetName val="용소리교"/>
      <sheetName val="MAT"/>
      <sheetName val="s"/>
      <sheetName val="I一般比"/>
      <sheetName val="횡날개수집"/>
      <sheetName val="정렬"/>
      <sheetName val="9GNG운반"/>
      <sheetName val="CTEMCOST"/>
      <sheetName val="정부노임단가"/>
      <sheetName val="잡비"/>
      <sheetName val="지질조사"/>
      <sheetName val="자동제어"/>
      <sheetName val="견적대비표"/>
      <sheetName val="실행내역"/>
      <sheetName val="L_RPTB02_01"/>
      <sheetName val="계화배수"/>
      <sheetName val="단가비교"/>
      <sheetName val="단가산출서"/>
      <sheetName val="XL4Poppy"/>
      <sheetName val="가도공"/>
      <sheetName val="구미"/>
      <sheetName val="데리네이타현황"/>
      <sheetName val="tggwan(mac)"/>
      <sheetName val="재료"/>
      <sheetName val="MOTOR"/>
      <sheetName val="환율change"/>
      <sheetName val="PAINT"/>
      <sheetName val="A"/>
      <sheetName val="교각1"/>
      <sheetName val="1월"/>
      <sheetName val="배방교"/>
      <sheetName val="단가조건(02년)"/>
      <sheetName val="경산"/>
      <sheetName val="적용단가"/>
      <sheetName val="총집계표"/>
      <sheetName val="수량집계"/>
      <sheetName val="지장물C"/>
      <sheetName val="6호기"/>
      <sheetName val="LEGEND"/>
      <sheetName val="단면가정"/>
      <sheetName val="2003년내역"/>
      <sheetName val="S0"/>
      <sheetName val="4-3 보온 기본물량집계"/>
      <sheetName val="WORK"/>
      <sheetName val="내역서(총괄)"/>
      <sheetName val="갑지(추정)"/>
      <sheetName val="1-1"/>
      <sheetName val="보고서"/>
      <sheetName val="수습"/>
      <sheetName val="주관사업"/>
      <sheetName val="찍기"/>
      <sheetName val="토공사"/>
      <sheetName val="전기일위대가"/>
      <sheetName val="도급내역(20061공구)"/>
      <sheetName val="유림골조"/>
      <sheetName val="매입세율"/>
      <sheetName val="산출"/>
      <sheetName val="환율"/>
      <sheetName val="INPUT-DATA"/>
      <sheetName val="발파유용(3)"/>
      <sheetName val="전선"/>
      <sheetName val="변경별표"/>
      <sheetName val="적용토목"/>
      <sheetName val="산3"/>
      <sheetName val="FACTOR"/>
      <sheetName val="입찰보고"/>
      <sheetName val="수입"/>
      <sheetName val="97년추정손익계산서"/>
      <sheetName val="수정시산표"/>
      <sheetName val="취합표"/>
      <sheetName val="물량산출"/>
      <sheetName val="자료"/>
      <sheetName val="도급원가"/>
      <sheetName val="2공구산출내역"/>
      <sheetName val="내역(전체)"/>
      <sheetName val="계약ITEM"/>
      <sheetName val="YM-IL1"/>
      <sheetName val="7월11일"/>
      <sheetName val="GAEYO"/>
      <sheetName val="설계명세서"/>
      <sheetName val="단위수량(출력X)"/>
      <sheetName val="실행"/>
      <sheetName val="철거산출근거"/>
      <sheetName val="guard(mac)"/>
      <sheetName val="MCC제원"/>
      <sheetName val="매입세"/>
      <sheetName val="품셈표"/>
      <sheetName val="내역서1"/>
      <sheetName val="ETC"/>
      <sheetName val="FURNITURE-01"/>
      <sheetName val="물량"/>
      <sheetName val="2_대외공문"/>
      <sheetName val="구의33고"/>
      <sheetName val="토공(우물통,기타) "/>
      <sheetName val="투찰가"/>
      <sheetName val="신기1-LINE별연장"/>
      <sheetName val="c_balju"/>
      <sheetName val="부표총괄"/>
      <sheetName val="NYS"/>
      <sheetName val="AC포장수량"/>
      <sheetName val="양수장_기계_"/>
      <sheetName val="choose"/>
      <sheetName val="DAN"/>
      <sheetName val="내역및총괄"/>
      <sheetName val="선정_1"/>
      <sheetName val="선정_2"/>
      <sheetName val="선정_3"/>
      <sheetName val="선정_4"/>
      <sheetName val="선정_5"/>
      <sheetName val="설_계"/>
      <sheetName val="입출재고현황_(2)"/>
      <sheetName val="G_R300경비"/>
      <sheetName val="7_가스"/>
      <sheetName val="준검_내역서"/>
      <sheetName val="BSD_(2)"/>
      <sheetName val="단면_(2)"/>
      <sheetName val="1_취수장"/>
      <sheetName val="소요자금청구서_10월"/>
      <sheetName val="공사대금_12월"/>
      <sheetName val="장비_12월"/>
      <sheetName val="서화12월_"/>
      <sheetName val="팔팔건기_(2)"/>
      <sheetName val="DATA_입력란"/>
      <sheetName val="1__설계조건_2_단면가정_3__하중계산"/>
      <sheetName val="EQUIPMENT_-2"/>
      <sheetName val="Sheet1_(2)"/>
      <sheetName val="AIR_SHOWER(3인용)"/>
      <sheetName val="IMPEADENCE_MAP_취수장"/>
      <sheetName val="전차선로_물량표"/>
      <sheetName val="내역서_"/>
      <sheetName val="터파기및재료"/>
      <sheetName val="변경집계표"/>
      <sheetName val="우수맨홀토공단위수량"/>
      <sheetName val="1.토공"/>
      <sheetName val="손익현황"/>
      <sheetName val="기본단가"/>
      <sheetName val="ELECTRIC"/>
      <sheetName val="SCHEDULE"/>
      <sheetName val="TYPE-A"/>
      <sheetName val="수문일1"/>
      <sheetName val="종단계산"/>
      <sheetName val="원도급내역"/>
      <sheetName val="일위"/>
      <sheetName val="3차토목내역"/>
      <sheetName val="자금청구(건축)"/>
      <sheetName val="설계조건"/>
      <sheetName val="안정계산"/>
      <sheetName val="단면검토"/>
      <sheetName val="당초수량"/>
      <sheetName val="경성자금"/>
      <sheetName val="부대공(BOQ)"/>
      <sheetName val="금액내역서"/>
      <sheetName val="Baby일위대가"/>
      <sheetName val="예산내역"/>
      <sheetName val="000000"/>
      <sheetName val="Requirement(Work Crew)"/>
      <sheetName val="현대물량"/>
      <sheetName val="이름정의"/>
      <sheetName val="제철"/>
      <sheetName val="Sheet10"/>
      <sheetName val="건축집계"/>
      <sheetName val="견적서(토공)"/>
      <sheetName val="6PILE  (돌출)"/>
      <sheetName val="일위목록"/>
      <sheetName val="DS적용내역서"/>
      <sheetName val="제경비"/>
      <sheetName val="보도공제면적"/>
      <sheetName val="SLAB&quot;1&quot;"/>
      <sheetName val="약품설비"/>
      <sheetName val="공통부대비"/>
      <sheetName val="조건표"/>
      <sheetName val="7.전산해석결과"/>
      <sheetName val="4.하중"/>
      <sheetName val="우각부검토"/>
      <sheetName val="이자율"/>
      <sheetName val="SULKEA"/>
      <sheetName val="1"/>
      <sheetName val="플랜트 설치"/>
      <sheetName val="판"/>
      <sheetName val="정공공사"/>
      <sheetName val="2000,9월 일위"/>
      <sheetName val="공통단가"/>
      <sheetName val="단가조사"/>
      <sheetName val="단위단가"/>
      <sheetName val="경상직원"/>
      <sheetName val="조건"/>
      <sheetName val="코드표"/>
      <sheetName val="재료비"/>
      <sheetName val="단가일람"/>
      <sheetName val="조경일람"/>
      <sheetName val="운반비"/>
      <sheetName val="전체도급"/>
      <sheetName val="부대대비"/>
      <sheetName val="냉연집계"/>
      <sheetName val="간접비"/>
      <sheetName val="PI"/>
      <sheetName val="여흥"/>
      <sheetName val="공사비SUM"/>
      <sheetName val="연결임시"/>
      <sheetName val="과단위"/>
      <sheetName val="다이꾸"/>
      <sheetName val="한일양산"/>
      <sheetName val="쌍송교"/>
      <sheetName val="WEIGHT LIST"/>
      <sheetName val="산#2-1 (2)"/>
      <sheetName val="POL6차-PIPING"/>
      <sheetName val="산#3-1"/>
      <sheetName val="간접경상비"/>
      <sheetName val="기본사항"/>
      <sheetName val="상가지급현황"/>
      <sheetName val="최종견"/>
      <sheetName val="건축-물가변동"/>
      <sheetName val="기계설비-물가변동"/>
      <sheetName val="견적을지"/>
      <sheetName val="단가목록"/>
      <sheetName val="SUMMARY"/>
      <sheetName val="간선계산"/>
      <sheetName val="9902"/>
      <sheetName val="에너지동"/>
      <sheetName val="투찰(하수)"/>
      <sheetName val="집계"/>
      <sheetName val="납부서"/>
      <sheetName val="D25"/>
      <sheetName val="D16"/>
      <sheetName val="D22"/>
      <sheetName val="PIPE"/>
      <sheetName val="총괄"/>
      <sheetName val="현장관리비참조"/>
      <sheetName val="선반OPT"/>
      <sheetName val="신표지1"/>
      <sheetName val="공통비배부기준"/>
      <sheetName val="투찰"/>
      <sheetName val="99총공사내역서"/>
      <sheetName val="전문품의"/>
      <sheetName val="실행(1)"/>
      <sheetName val="옥외배관기본공량"/>
      <sheetName val="설비공사"/>
      <sheetName val="내역(2000년)"/>
      <sheetName val="기흥하도용"/>
      <sheetName val="첨부파일"/>
      <sheetName val="총체보활공정표"/>
      <sheetName val="#3_일위대가목록"/>
      <sheetName val="포장복구집계"/>
      <sheetName val="내역서-2"/>
      <sheetName val="MSG 수량"/>
      <sheetName val="REDUCER"/>
      <sheetName val="WE'T"/>
      <sheetName val="BUDAI"/>
      <sheetName val="대로근거"/>
      <sheetName val="실행기성 갑지"/>
      <sheetName val="unit 4"/>
      <sheetName val="말뚝물량"/>
      <sheetName val="능률(기성)"/>
      <sheetName val="공사설계서"/>
      <sheetName val="3층LOAD"/>
      <sheetName val="1층LOAD"/>
      <sheetName val="경비"/>
      <sheetName val="설치공사2"/>
      <sheetName val="자금청구"/>
      <sheetName val="새공통"/>
      <sheetName val=" ｹ-ﾌﾞﾙ"/>
      <sheetName val="덕전리"/>
      <sheetName val="95MAKER"/>
      <sheetName val="재료비단가(VALVE)"/>
      <sheetName val="2.입력sheet"/>
      <sheetName val="토공총괄표"/>
      <sheetName val="각종장비전압강하계산"/>
      <sheetName val="SCH"/>
      <sheetName val="시중노임단가"/>
      <sheetName val="FAX"/>
      <sheetName val="손익분석"/>
      <sheetName val="상 부"/>
      <sheetName val="일위집계"/>
      <sheetName val="약품공급2"/>
      <sheetName val="98지급계획"/>
      <sheetName val="1.전력공사"/>
      <sheetName val="8.DC"/>
      <sheetName val="3.전열"/>
      <sheetName val="2.조명제어"/>
      <sheetName val="국내조달(통합-1)"/>
      <sheetName val="상각율"/>
      <sheetName val="C_d"/>
      <sheetName val="건축공사실행"/>
      <sheetName val="건축"/>
      <sheetName val="토목내역서 (도급단가) (2)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제수변수량"/>
      <sheetName val="공기변수량"/>
      <sheetName val="구조물철거타공정이월"/>
      <sheetName val="별제권_정리담보권"/>
      <sheetName val="추가예산"/>
      <sheetName val="월별수입"/>
      <sheetName val="woo(mac)"/>
      <sheetName val="상부집계표"/>
      <sheetName val="방배동내역(리라)"/>
      <sheetName val="건축공사집계표"/>
      <sheetName val="현장경비"/>
      <sheetName val="부대공사총괄"/>
      <sheetName val="증감대비"/>
      <sheetName val="입력DATA"/>
      <sheetName val="바닥판"/>
      <sheetName val="3BL공동구 수량"/>
      <sheetName val="순서도"/>
      <sheetName val="반중력식옹벽3.5"/>
      <sheetName val="지불내역1"/>
      <sheetName val="비탈면보호공수량산출"/>
      <sheetName val="(포장)BOQ-실적공사"/>
      <sheetName val="기초코드"/>
      <sheetName val="삼보지질"/>
      <sheetName val="교량"/>
      <sheetName val="실적"/>
      <sheetName val="입력(K0)"/>
      <sheetName val="Sheet4"/>
      <sheetName val="견적990322"/>
      <sheetName val="평3"/>
      <sheetName val="공사개요(사업승인변경)"/>
      <sheetName val="조명시설"/>
      <sheetName val="제경비율"/>
      <sheetName val="99노임기준"/>
      <sheetName val="영동(D)"/>
      <sheetName val="자재단가"/>
      <sheetName val="우배수"/>
      <sheetName val="주beam"/>
      <sheetName val="화해(함평)"/>
      <sheetName val="화해(장성)"/>
      <sheetName val="b_balju_cho"/>
      <sheetName val="N賃率-職"/>
      <sheetName val="광혁기성"/>
      <sheetName val="경영상태"/>
      <sheetName val="DB"/>
      <sheetName val="산출근거"/>
      <sheetName val="귀래 설계 공내역서"/>
      <sheetName val="바닥판(1)"/>
      <sheetName val="예총"/>
      <sheetName val="수곡내역"/>
      <sheetName val="현장관리비"/>
      <sheetName val="개산공사비"/>
      <sheetName val="간접"/>
      <sheetName val="세부내역"/>
      <sheetName val="중기"/>
      <sheetName val="토적계산"/>
      <sheetName val="sh1"/>
      <sheetName val="중기일위대가"/>
      <sheetName val="품셈"/>
      <sheetName val="총괄-1"/>
      <sheetName val="발주현황"/>
      <sheetName val="월별품의현황"/>
      <sheetName val="예산M2"/>
      <sheetName val="3.3"/>
      <sheetName val="연습"/>
      <sheetName val="archi(본사)"/>
      <sheetName val="공종목록표"/>
      <sheetName val="BEND LOSS"/>
      <sheetName val="검색"/>
      <sheetName val="현금흐름"/>
      <sheetName val="청구"/>
      <sheetName val="저"/>
      <sheetName val="현장관리비내역서"/>
      <sheetName val="MixBed"/>
      <sheetName val="CondPol"/>
      <sheetName val="SIL98"/>
      <sheetName val="9-1차이내역"/>
      <sheetName val="부하계산서"/>
      <sheetName val="보차도경계석"/>
      <sheetName val="부하(성남)"/>
      <sheetName val="EL90"/>
      <sheetName val="각현장분석"/>
      <sheetName val="내역서변경성원"/>
      <sheetName val="감독1130"/>
      <sheetName val="일위대가-1"/>
      <sheetName val="산출2-기기동력"/>
      <sheetName val="도담구내 개소별 명세"/>
      <sheetName val="뚝토공"/>
      <sheetName val="구역화물"/>
      <sheetName val="기본단가표"/>
      <sheetName val="충주"/>
      <sheetName val="3_공통공사대비"/>
      <sheetName val="입력"/>
      <sheetName val="고압"/>
      <sheetName val="동력부하계산"/>
      <sheetName val="아스팔트 포장총괄집계표"/>
      <sheetName val="45_46"/>
      <sheetName val="종합기별"/>
      <sheetName val="노무비명세서"/>
      <sheetName val="소요자재명세서"/>
      <sheetName val="밸브설치"/>
      <sheetName val=" 토목 처리장도급내역서 "/>
      <sheetName val="간이영수증"/>
      <sheetName val="SKETCH"/>
      <sheetName val="REINF."/>
      <sheetName val="LOADS"/>
      <sheetName val="CHECK1"/>
      <sheetName val="가시설(TYPE-A)"/>
      <sheetName val="1-1평균터파기고(1)"/>
      <sheetName val="제출내역 (2)"/>
      <sheetName val="96보완계획7.12"/>
      <sheetName val="소야공정계획표"/>
      <sheetName val="기계내역서"/>
      <sheetName val="7.PILE  (돌출)"/>
      <sheetName val="지구단위계획"/>
      <sheetName val="REPORT"/>
      <sheetName val="활성탄 여과지토공"/>
      <sheetName val="갑근세납세필증명원"/>
      <sheetName val="종합"/>
      <sheetName val="기초자료입력"/>
      <sheetName val="토목공사일반"/>
      <sheetName val="용지매수"/>
      <sheetName val="1단계"/>
      <sheetName val="팔당터널(1공구)"/>
      <sheetName val="내역1"/>
      <sheetName val="설직재-1"/>
      <sheetName val="날개벽(좌,우=60도-4개)"/>
      <sheetName val="스포회원매출"/>
      <sheetName val="예정(3)"/>
      <sheetName val="평균터파기고(1-2,ASP)"/>
      <sheetName val="조건 (A)"/>
      <sheetName val="일반설비내역서"/>
      <sheetName val="문산방향-교대(A2)"/>
      <sheetName val="ⴭⴭⴭⴭ"/>
      <sheetName val="001"/>
      <sheetName val="제수변 수량집계표(보통)"/>
      <sheetName val="요율"/>
      <sheetName val="뜃맟뭁돽띿맟?-BLDG"/>
      <sheetName val="일위대가목록"/>
      <sheetName val="DATA98"/>
      <sheetName val="SUB일위대가"/>
      <sheetName val="b_balju"/>
      <sheetName val="사본 - b_balju"/>
      <sheetName val="직접공사비집계표_7"/>
      <sheetName val="공통가설_8"/>
      <sheetName val="기타시설"/>
      <sheetName val="판매시설"/>
      <sheetName val="주민복지관"/>
      <sheetName val="지하주차장"/>
      <sheetName val="목창호"/>
      <sheetName val="총괄집계 "/>
      <sheetName val="맨홀수량산출"/>
      <sheetName val="장비손료"/>
      <sheetName val="가연천"/>
      <sheetName val="방배동내역 (총괄)"/>
      <sheetName val="기본자료"/>
      <sheetName val="증감분석"/>
      <sheetName val="VENT"/>
      <sheetName val="적용률"/>
      <sheetName val="변경후원본2"/>
      <sheetName val="식재인부"/>
      <sheetName val="맨홀토공(3)"/>
      <sheetName val="계산내역(설비)"/>
      <sheetName val="광통신 견적내역서1"/>
      <sheetName val="물량표(신)"/>
      <sheetName val="시가지우회도로공내역서"/>
      <sheetName val="PROJECT BRIEF(EX.NEW)"/>
      <sheetName val="아파트_9"/>
      <sheetName val="단중표"/>
      <sheetName val="빙축열내역대비입고현황"/>
      <sheetName val="계산서"/>
      <sheetName val="TRE TABLE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간접비계산"/>
      <sheetName val="건축내역서"/>
      <sheetName val="조명일위"/>
      <sheetName val=" "/>
      <sheetName val="플랜트"/>
      <sheetName val="현장목차"/>
      <sheetName val="표  지"/>
      <sheetName val="Customer Databas"/>
      <sheetName val="Macro2"/>
      <sheetName val="하도급대비"/>
      <sheetName val="해운대V-B"/>
      <sheetName val="업무처리전"/>
      <sheetName val="공조기"/>
      <sheetName val="별표 "/>
      <sheetName val="준공조서갑지"/>
      <sheetName val="오억미만"/>
      <sheetName val="수안보-MBR1"/>
      <sheetName val="집수정(600-700)"/>
      <sheetName val="원형맨홀수량"/>
      <sheetName val="시설일위"/>
      <sheetName val="Type(123)"/>
      <sheetName val="단위세대물량"/>
      <sheetName val="TOT"/>
      <sheetName val="품목"/>
      <sheetName val="처리단락"/>
      <sheetName val="LD"/>
      <sheetName val="카메라"/>
      <sheetName val="열교환기"/>
      <sheetName val="성남여성복지내역"/>
      <sheetName val="부대토목"/>
      <sheetName val="입찰내역서"/>
      <sheetName val="현장관리비_산출내역"/>
      <sheetName val="단가보완"/>
      <sheetName val="참조 (2)"/>
      <sheetName val="장비비"/>
      <sheetName val="단가비교표"/>
      <sheetName val="판매46"/>
      <sheetName val="명단"/>
      <sheetName val="경비2내역"/>
      <sheetName val="11.1 단면hwp"/>
      <sheetName val="광주운남을"/>
      <sheetName val="매립"/>
      <sheetName val="합천내역"/>
      <sheetName val="토적_x0000__x0000_"/>
      <sheetName val="단"/>
      <sheetName val="선정_11"/>
      <sheetName val="선정_21"/>
      <sheetName val="선정_31"/>
      <sheetName val="선정_41"/>
      <sheetName val="선정_51"/>
      <sheetName val="설_계1"/>
      <sheetName val="입출재고현황_(2)1"/>
      <sheetName val="G_R300경비1"/>
      <sheetName val="BSD_(2)1"/>
      <sheetName val="7_가스1"/>
      <sheetName val="준검_내역서1"/>
      <sheetName val="Sheet1_(2)1"/>
      <sheetName val="단면_(2)1"/>
      <sheetName val="1_취수장1"/>
      <sheetName val="소요자금청구서_10월1"/>
      <sheetName val="공사대금_12월1"/>
      <sheetName val="장비_12월1"/>
      <sheetName val="서화12월_1"/>
      <sheetName val="팔팔건기_(2)1"/>
      <sheetName val="DATA_입력란1"/>
      <sheetName val="1__설계조건_2_단면가정_3__하중계산1"/>
      <sheetName val="EQUIPMENT_-21"/>
      <sheetName val="AIR_SHOWER(3인용)1"/>
      <sheetName val="IMPEADENCE_MAP_취수장1"/>
      <sheetName val="전차선로_물량표1"/>
      <sheetName val="내역서_1"/>
      <sheetName val="1_설계조건"/>
      <sheetName val="입출재고현황__2_"/>
      <sheetName val="토공(우물통,기타)_"/>
      <sheetName val="2_대외공문1"/>
      <sheetName val="단가_및_재료비"/>
      <sheetName val="실행내역서_"/>
      <sheetName val="전화번호DATA_(2001)"/>
      <sheetName val="4-3_보온_기본물량집계"/>
      <sheetName val="안정검토"/>
      <sheetName val="sgbw"/>
      <sheetName val="수장"/>
      <sheetName val="SAKUB"/>
      <sheetName val="방음벽기초(H=4m)"/>
      <sheetName val="Requirement(Work_Crew)"/>
      <sheetName val="8_PILE__(돌출)"/>
      <sheetName val="본체"/>
      <sheetName val="전기혼잡제경비(45)"/>
      <sheetName val="평자재단가"/>
      <sheetName val="기자재집계"/>
      <sheetName val="1안98Billing"/>
      <sheetName val="데이타"/>
      <sheetName val="집행예산"/>
      <sheetName val="원가계산서(1차)"/>
      <sheetName val="기성내역"/>
      <sheetName val="아파트"/>
      <sheetName val="공내역"/>
      <sheetName val="구분자"/>
      <sheetName val="수 량 명 세 서 - 1"/>
      <sheetName val="입력변수"/>
      <sheetName val="산식3"/>
      <sheetName val="관급자재"/>
      <sheetName val="4.장비손료"/>
      <sheetName val="준공현장"/>
      <sheetName val="월간공정표(04월))"/>
      <sheetName val="HANDHOLE(2)"/>
      <sheetName val="견적"/>
      <sheetName val="장비가동"/>
      <sheetName val="수원역(전체분)설계서"/>
      <sheetName val="하남내역"/>
      <sheetName val="B부대공"/>
      <sheetName val="철근총괄"/>
      <sheetName val="가시설수량"/>
      <sheetName val="2.단면가정3.모델링4.하중"/>
      <sheetName val="공사별총괄표(도급)"/>
      <sheetName val="기계경비일람"/>
      <sheetName val="와동25-3(변경)"/>
      <sheetName val="Ⅴ-2.공종별내역"/>
      <sheetName val="도장수량(하1)"/>
      <sheetName val="주형"/>
      <sheetName val="주현(해보)"/>
      <sheetName val="주현(영광)"/>
      <sheetName val="Data&amp;Result"/>
      <sheetName val="일위_파일"/>
      <sheetName val="연결관암거"/>
      <sheetName val="기초정보입력"/>
      <sheetName val="버스운행안내"/>
      <sheetName val="예방접종계획"/>
      <sheetName val="근태계획서"/>
      <sheetName val="Sheet3"/>
      <sheetName val="1.수인터널"/>
      <sheetName val="Table"/>
      <sheetName val="NEYOK"/>
      <sheetName val="정보LIST"/>
      <sheetName val="COPING"/>
      <sheetName val="3차설계"/>
      <sheetName val="CAT_5"/>
      <sheetName val="깨기"/>
      <sheetName val="단위가격"/>
      <sheetName val="절취및터파기"/>
      <sheetName val="00건설추정대차대조표"/>
      <sheetName val="목동세대 산출근거"/>
      <sheetName val="세골재  T2 변경 현황"/>
      <sheetName val="단-토공"/>
      <sheetName val="부서코드표"/>
      <sheetName val="6동"/>
      <sheetName val="골조"/>
      <sheetName val="직재"/>
      <sheetName val="0226"/>
      <sheetName val=" 일본대사 관저 누수 보수공사120719.xlsx"/>
      <sheetName val="Option"/>
      <sheetName val="Ext. Stone-P"/>
      <sheetName val="12용지"/>
      <sheetName val="bi"/>
      <sheetName val="laroux"/>
      <sheetName val="BJJIN"/>
      <sheetName val="총괄대장"/>
      <sheetName val="ES대장 양식"/>
      <sheetName val="공사비결정처별"/>
      <sheetName val="실정보고현황 (2)"/>
      <sheetName val="실정보고"/>
      <sheetName val="설변대장"/>
      <sheetName val="실정보고현황"/>
      <sheetName val="포항상수도"/>
      <sheetName val="포항상수도 (2)"/>
      <sheetName val="시화아파트보증현황"/>
      <sheetName val="시화아파트보증현황 (2)"/>
      <sheetName val="전도금"/>
      <sheetName val="건축공사이월"/>
      <sheetName val="세부내역(직접인건비)"/>
      <sheetName val="BOX"/>
      <sheetName val="간접재료비산출표-27-30"/>
      <sheetName val="노무비단가"/>
      <sheetName val="공정코드"/>
      <sheetName val="기안지"/>
      <sheetName val="Sheet9"/>
      <sheetName val="날개벽(시점좌측)"/>
      <sheetName val="집계표(육상)"/>
      <sheetName val="결과조달"/>
      <sheetName val="정보매체A동"/>
      <sheetName val="wall"/>
      <sheetName val="Front"/>
      <sheetName val="계림(함평)"/>
      <sheetName val="계림(장성)"/>
      <sheetName val="현황산출서"/>
      <sheetName val="말뚝지지력산정"/>
      <sheetName val="기준"/>
      <sheetName val="진접"/>
      <sheetName val="직접경비"/>
      <sheetName val="투찰내역"/>
      <sheetName val="교각계산"/>
      <sheetName val="하도급"/>
      <sheetName val="설산1.나"/>
      <sheetName val="본사S"/>
      <sheetName val="공사비"/>
      <sheetName val="01"/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내역(청마)"/>
      <sheetName val="내역(청마) (2)"/>
      <sheetName val="공사 Scope 표지"/>
      <sheetName val="공사 Scope"/>
      <sheetName val="원가표"/>
      <sheetName val="내역-1"/>
      <sheetName val="내역-2"/>
      <sheetName val="일위2"/>
      <sheetName val="일위3"/>
      <sheetName val="TOTAL3"/>
      <sheetName val="단가조사서"/>
      <sheetName val="J01"/>
      <sheetName val="연돌일위집계"/>
      <sheetName val="2000.05"/>
      <sheetName val="CAPVC"/>
      <sheetName val="목차"/>
      <sheetName val="을-ATYPE"/>
      <sheetName val="부대공Ⅱ"/>
      <sheetName val="3.하중산정4.지지력"/>
      <sheetName val="총계"/>
      <sheetName val="자재단가비교표"/>
      <sheetName val="패널"/>
      <sheetName val="Sump,Pit,MH"/>
      <sheetName val="업무분장"/>
      <sheetName val="대비표"/>
      <sheetName val="BRAKE"/>
      <sheetName val="시설투자"/>
      <sheetName val="음료실행"/>
      <sheetName val="사전공사"/>
      <sheetName val="품목단가"/>
      <sheetName val="교대(A1)"/>
      <sheetName val="단위수량"/>
      <sheetName val="금융"/>
      <sheetName val="출자한도"/>
      <sheetName val="ASALTOTA"/>
      <sheetName val="구성비"/>
      <sheetName val="주요수량증감"/>
      <sheetName val="중기사용료"/>
      <sheetName val="SUMMARY(S)"/>
      <sheetName val="1SGATE97"/>
      <sheetName val="공통가설"/>
      <sheetName val="도로단위당"/>
      <sheetName val="터널구조물산근"/>
      <sheetName val="1단지 단위세대 내역서"/>
      <sheetName val="식재가격"/>
      <sheetName val="매출그래프"/>
      <sheetName val="진도말"/>
      <sheetName val="조명_x0005__x0000_"/>
      <sheetName val="총괄갑 "/>
      <sheetName val="재료표"/>
      <sheetName val="AS복구"/>
      <sheetName val="가설공사"/>
      <sheetName val="YES-T"/>
      <sheetName val="수로교총재료집계"/>
      <sheetName val="하중계산"/>
      <sheetName val="환산표"/>
      <sheetName val="공종"/>
      <sheetName val="개요입력"/>
      <sheetName val="수량기준"/>
      <sheetName val="단가기준"/>
      <sheetName val="고창방향"/>
      <sheetName val="신흥교"/>
      <sheetName val="1.우편집중내역서"/>
      <sheetName val="표층포설및다짐"/>
      <sheetName val="소업1교"/>
      <sheetName val="흙쌓기도수로설치현황(1)"/>
      <sheetName val="당진1,2호기전선관설치및접지4차공사내역서-을지"/>
      <sheetName val="특수선일위대가"/>
      <sheetName val="토적표"/>
      <sheetName val="NYS(집계)"/>
      <sheetName val="내역서 (2)"/>
      <sheetName val="조건_(A)"/>
      <sheetName val="조건_(A)1"/>
      <sheetName val="3_공통공사대비1"/>
      <sheetName val="현장관리비_산출내역1"/>
      <sheetName val="실행내역서_1"/>
      <sheetName val="단가_및_재료비1"/>
      <sheetName val="전화번호DATA_(2001)1"/>
      <sheetName val="1_설계조건1"/>
      <sheetName val="입출재고현황__2_1"/>
      <sheetName val="Requirement(Work_Crew)1"/>
      <sheetName val="8_PILE__(돌출)1"/>
      <sheetName val="토공(우물통,기타)_1"/>
      <sheetName val="4.2.1 마루높이 검토"/>
      <sheetName val="3본사"/>
      <sheetName val="양식"/>
      <sheetName val="단양 00 아파트-세부내역"/>
      <sheetName val="포장총괄집계표"/>
      <sheetName val="5-6공구"/>
      <sheetName val="5-7공구"/>
      <sheetName val="5-8공구"/>
      <sheetName val="총공비"/>
      <sheetName val="재료집계표"/>
      <sheetName val="주식"/>
      <sheetName val="O＆P"/>
      <sheetName val="4.전기"/>
      <sheetName val="자재수량"/>
      <sheetName val="본부소개"/>
      <sheetName val="선정_12"/>
      <sheetName val="선정_22"/>
      <sheetName val="선정_32"/>
      <sheetName val="선정_42"/>
      <sheetName val="선정_52"/>
      <sheetName val="설_계2"/>
      <sheetName val="입출재고현황_(2)2"/>
      <sheetName val="7_가스2"/>
      <sheetName val="BSD_(2)2"/>
      <sheetName val="준검_내역서2"/>
      <sheetName val="G_R300경비2"/>
      <sheetName val="단면_(2)2"/>
      <sheetName val="1_취수장2"/>
      <sheetName val="소요자금청구서_10월2"/>
      <sheetName val="공사대금_12월2"/>
      <sheetName val="장비_12월2"/>
      <sheetName val="서화12월_2"/>
      <sheetName val="팔팔건기_(2)2"/>
      <sheetName val="EQUIPMENT_-22"/>
      <sheetName val="DATA_입력란2"/>
      <sheetName val="1__설계조건_2_단면가정_3__하중계산2"/>
      <sheetName val="Sheet1_(2)2"/>
      <sheetName val="AIR_SHOWER(3인용)2"/>
      <sheetName val="IMPEADENCE_MAP_취수장2"/>
      <sheetName val="내역서_2"/>
      <sheetName val="2_대외공문2"/>
      <sheetName val="전차선로_물량표2"/>
      <sheetName val="4-3_보온_기본물량집계1"/>
      <sheetName val="unit_4"/>
      <sheetName val="6PILE__(돌출)"/>
      <sheetName val="_ｹ-ﾌﾞﾙ"/>
      <sheetName val="실행기성_갑지"/>
      <sheetName val="플랜트_설치"/>
      <sheetName val="WEIGHT_LIST"/>
      <sheetName val="산#2-1_(2)"/>
      <sheetName val="7_전산해석결과"/>
      <sheetName val="4_하중"/>
      <sheetName val="3_3"/>
      <sheetName val="2000,9월_일위"/>
      <sheetName val="토목내역서_(도급단가)_(2)"/>
      <sheetName val="MSG_수량"/>
      <sheetName val="1_전력공사"/>
      <sheetName val="8_DC"/>
      <sheetName val="3_전열"/>
      <sheetName val="2_조명제어"/>
      <sheetName val="귀래_설계_공내역서"/>
      <sheetName val="총괄집계_"/>
      <sheetName val="Customer_Databas"/>
      <sheetName val="별표_"/>
      <sheetName val="반중력식옹벽3_5"/>
      <sheetName val="사본_-_b_balju"/>
      <sheetName val="2_입력sheet"/>
      <sheetName val="REINF_"/>
      <sheetName val="1_토공"/>
      <sheetName val="아스팔트_포장총괄집계표"/>
      <sheetName val="BEND_LOSS"/>
      <sheetName val="_토목_처리장도급내역서_"/>
      <sheetName val="TRE_TABLE"/>
      <sheetName val="상_부"/>
      <sheetName val="3BL공동구_수량"/>
      <sheetName val="96보완계획7_12"/>
      <sheetName val="제출내역_(2)"/>
      <sheetName val="참조_(2)"/>
      <sheetName val="방배동내역_(총괄)"/>
      <sheetName val="표__지"/>
      <sheetName val="7_PILE__(돌출)"/>
      <sheetName val="활성탄_여과지토공"/>
      <sheetName val="수_량_명_세_서_-_1"/>
      <sheetName val="_일본대사_관저_누수_보수공사120719_xlsx"/>
      <sheetName val="2_단면가정3_모델링4_하중"/>
      <sheetName val="광통신_견적내역서1"/>
      <sheetName val="PROJECT_BRIEF(EX_NEW)"/>
      <sheetName val="세골재__T2_변경_현황"/>
      <sheetName val="현장지지물물량"/>
      <sheetName val="동일대내"/>
      <sheetName val="현장일반사항"/>
      <sheetName val="득점현황"/>
      <sheetName val="동해title"/>
      <sheetName val="22인공"/>
      <sheetName val="기안"/>
      <sheetName val="공통비총괄표"/>
      <sheetName val="Bill-7"/>
      <sheetName val="Bill-8"/>
      <sheetName val="Bill-6"/>
      <sheetName val="우수"/>
      <sheetName val="여암교"/>
      <sheetName val="CIVIL"/>
      <sheetName val="방송(체육관)"/>
      <sheetName val="맨홀토공산출"/>
      <sheetName val="탑(을지)"/>
      <sheetName val="직원인원"/>
      <sheetName val="노안2지구총(시행계획)"/>
      <sheetName val="적격"/>
      <sheetName val="평가"/>
      <sheetName val="적정"/>
      <sheetName val="관리"/>
      <sheetName val="내역실행"/>
      <sheetName val="하도"/>
      <sheetName val="별지"/>
      <sheetName val="총괄설계"/>
      <sheetName val="내역설계"/>
      <sheetName val="조사"/>
      <sheetName val="의뢰"/>
      <sheetName val="AS"/>
      <sheetName val="여과지동"/>
      <sheetName val="단호교"/>
      <sheetName val="마포토정"/>
      <sheetName val="국내"/>
      <sheetName val="1.개요및면적"/>
      <sheetName val="착공계(전체)"/>
      <sheetName val="토량산출서"/>
      <sheetName val="FB25JN"/>
      <sheetName val="각종장비전압강하계"/>
      <sheetName val="현장관리비집계표"/>
      <sheetName val="상수도토공집계표"/>
      <sheetName val="Layout_Data "/>
      <sheetName val="집수A"/>
      <sheetName val="금액유형"/>
      <sheetName val="수정계획3"/>
      <sheetName val="L-type"/>
      <sheetName val="건설성적"/>
      <sheetName val="가압장(토목)"/>
      <sheetName val="할증 "/>
      <sheetName val="계약서"/>
      <sheetName val="장척총괄"/>
      <sheetName val="산근터빈"/>
      <sheetName val="가격조사서"/>
      <sheetName val="조경수량"/>
      <sheetName val="중기터파기"/>
      <sheetName val="변수값"/>
      <sheetName val="중기상차"/>
      <sheetName val="1공구 배수통관 산출근거"/>
      <sheetName val="RE9604"/>
      <sheetName val="SUB일위대가(손료)"/>
      <sheetName val="동원(3)"/>
      <sheetName val="VENDOR LIST"/>
      <sheetName val="2차공사변경현장관리비"/>
      <sheetName val="우수공,맨홀,집수정"/>
      <sheetName val="40단가산출서"/>
      <sheetName val="40집계"/>
      <sheetName val="P-산#1-1(WOWA1)"/>
      <sheetName val="9609추"/>
      <sheetName val="fursys"/>
      <sheetName val="전열"/>
      <sheetName val="_x0000__x000a__x0000__x0005__x0000__x0006__x0000__x0007__x0000_"/>
      <sheetName val="_x0000_ _x0000__x0005__x0000__x0002__x0000__x000c__x0000_"/>
      <sheetName val="Ѐ਀ఀ؀؀଀"/>
      <sheetName val="부대공자재"/>
      <sheetName val="입상내역"/>
      <sheetName val="7+160암거변경"/>
      <sheetName val="inter"/>
      <sheetName val="공사개요(¡_x0000_Ԁ_x0000_䀀횶_x0009_"/>
      <sheetName val="공사개요(¡_x0000_Ԁ_x0000_䀀횶 "/>
      <sheetName val="3지구단위"/>
      <sheetName val="기본일위"/>
      <sheetName val="수량산출1"/>
      <sheetName val="자재단가표"/>
      <sheetName val="시행후면적"/>
      <sheetName val="대치판정"/>
      <sheetName val="토목내역서"/>
      <sheetName val="마산방향철근집계"/>
      <sheetName val="진주방향"/>
      <sheetName val="마산방향"/>
      <sheetName val="전체제잡비"/>
      <sheetName val="참조-(1)"/>
      <sheetName val="1승인신청서"/>
      <sheetName val="토공집계"/>
      <sheetName val="CC16-내역서"/>
      <sheetName val="전체실행"/>
      <sheetName val="quotation"/>
      <sheetName val="자동차폐수처리장"/>
      <sheetName val="공성대비표"/>
      <sheetName val="BND"/>
      <sheetName val="P.M 별"/>
      <sheetName val="합의경상"/>
      <sheetName val="외자배분"/>
      <sheetName val="외자내역"/>
      <sheetName val="CAL"/>
      <sheetName val="설계도1"/>
      <sheetName val="공종분류"/>
      <sheetName val="계수시트"/>
      <sheetName val="환_x0000_"/>
      <sheetName val="97노임단가"/>
      <sheetName val="HW일위"/>
      <sheetName val="3련 BOX"/>
      <sheetName val="자재코드"/>
      <sheetName val="물질수지(2011)"/>
      <sheetName val="5. FIREPROOF"/>
      <sheetName val="대비내역"/>
      <sheetName val="2.주요계수총괄"/>
      <sheetName val="그림"/>
      <sheetName val="그림2"/>
      <sheetName val="Vendors"/>
      <sheetName val="구조     ."/>
      <sheetName val="제경餀ኘ"/>
      <sheetName val="̀؀Ȁ턀"/>
      <sheetName val="̀؀Ȁ_x0000_"/>
      <sheetName val="일위대가목록표"/>
      <sheetName val="_x0000__x0009__x0000__x0005__x0000__x0002__x0000__x000c__x0000_"/>
      <sheetName val="공용정보"/>
      <sheetName val="문학간접"/>
      <sheetName val="전기,계장"/>
      <sheetName val="잉여처분"/>
      <sheetName val="2)보강토수량집계"/>
      <sheetName val="장비투입계획"/>
      <sheetName val="직원투입계획"/>
      <sheetName val="배수공 시멘트 및 골재량 산출"/>
      <sheetName val="예산서"/>
      <sheetName val="미결사항"/>
      <sheetName val="C3"/>
      <sheetName val="토공산출(주차장)"/>
      <sheetName val="적현로"/>
      <sheetName val="등가관장표"/>
      <sheetName val="터널조도"/>
      <sheetName val="과천MAIN"/>
      <sheetName val="설계변경(수정전)"/>
      <sheetName val="설치자재"/>
      <sheetName val="구성1"/>
      <sheetName val="구성2"/>
      <sheetName val="구성3"/>
      <sheetName val="구성4"/>
      <sheetName val="Mc1"/>
      <sheetName val="배수내역"/>
      <sheetName val="평균높이산출근거"/>
      <sheetName val="횡배수관위치조서"/>
      <sheetName val="참조자료"/>
      <sheetName val="종단耀⃤"/>
      <sheetName val="__"/>
      <sheetName val="영업소실적"/>
      <sheetName val="90.03실행 "/>
      <sheetName val="원내역"/>
      <sheetName val="청구내역(9807)"/>
      <sheetName val="내역(최종본4.5)"/>
      <sheetName val="기초(1)"/>
      <sheetName val="G2설비도급"/>
      <sheetName val="인건비 "/>
      <sheetName val="미드수량"/>
      <sheetName val="샤워실위생"/>
      <sheetName val="방음벽기초"/>
      <sheetName val="내역(청마- (2)"/>
      <sheetName val="당초내역서"/>
      <sheetName val="예가대비"/>
      <sheetName val="골조시행"/>
      <sheetName val="VXXXXXX"/>
      <sheetName val="TB-내역서"/>
      <sheetName val="기계단가"/>
      <sheetName val="현장관리贈%͈"/>
      <sheetName val="난이도"/>
      <sheetName val="근로자자료입력"/>
      <sheetName val="열린교실"/>
      <sheetName val="산출근거1"/>
      <sheetName val="하천제원"/>
      <sheetName val="주공 갑지"/>
      <sheetName val="사통공사비"/>
      <sheetName val="다곡2교"/>
      <sheetName val="집수정"/>
      <sheetName val="공동도급 지분"/>
      <sheetName val="첨부(원가상승분석)"/>
      <sheetName val="재무가정"/>
      <sheetName val="업체별기성내역"/>
      <sheetName val="추진계획서"/>
      <sheetName val="기계시공"/>
      <sheetName val="기성2"/>
      <sheetName val="토목내역서 (도급단가)렀ꔇ砯"/>
      <sheetName val="하도급업체"/>
      <sheetName val="예산총괄표"/>
      <sheetName val="기계경비(시간당)"/>
      <sheetName val="A 견적"/>
      <sheetName val="대운산출"/>
      <sheetName val="구조"/>
      <sheetName val="준공조서"/>
      <sheetName val="공사준공계"/>
      <sheetName val="준공검사보고서"/>
      <sheetName val="단가산출2"/>
      <sheetName val="중기사용료산출근거"/>
      <sheetName val="능률(기성怀"/>
      <sheetName val="능률(기성쀀"/>
      <sheetName val="능률(기성砀"/>
      <sheetName val="능률(기성԰"/>
      <sheetName val="능률(기성倀"/>
      <sheetName val="능률(기성ጀ"/>
      <sheetName val="능률(기성䠀"/>
      <sheetName val="능률(기성 "/>
      <sheetName val="수주추정"/>
      <sheetName val="물량내역"/>
      <sheetName val="예산대비"/>
      <sheetName val="주배관TYPE현황"/>
      <sheetName val="예산명세서"/>
      <sheetName val="설계가"/>
      <sheetName val="선정_13"/>
      <sheetName val="선정_23"/>
      <sheetName val="선정_33"/>
      <sheetName val="선정_43"/>
      <sheetName val="선정_53"/>
      <sheetName val="설_계3"/>
      <sheetName val="입출재고현황_(2)3"/>
      <sheetName val="7_가스3"/>
      <sheetName val="준검_내역서3"/>
      <sheetName val="BSD_(2)3"/>
      <sheetName val="G_R300경비3"/>
      <sheetName val="단면_(2)3"/>
      <sheetName val="1_취수장3"/>
      <sheetName val="소요자금청구서_10월3"/>
      <sheetName val="공사대금_12월3"/>
      <sheetName val="장비_12월3"/>
      <sheetName val="서화12월_3"/>
      <sheetName val="팔팔건기_(2)3"/>
      <sheetName val="EQUIPMENT_-23"/>
      <sheetName val="Sheet1_(2)3"/>
      <sheetName val="AIR_SHOWER(3인용)3"/>
      <sheetName val="3_공통공사대비2"/>
      <sheetName val="DATA_입력란3"/>
      <sheetName val="1__설계조건_2_단면가정_3__하중계산3"/>
      <sheetName val="IMPEADENCE_MAP_취수장3"/>
      <sheetName val="1_설계조건2"/>
      <sheetName val="현장관리비_산출내역2"/>
      <sheetName val="2_대외공문3"/>
      <sheetName val="전차선로_물량표3"/>
      <sheetName val="내역서_3"/>
      <sheetName val="실행내역서_2"/>
      <sheetName val="입출재고현황__2_2"/>
      <sheetName val="단가_및_재료비2"/>
      <sheetName val="토공(우물통,기타)_2"/>
      <sheetName val="전화번호DATA_(2001)2"/>
      <sheetName val="4-3_보온_기본물량집계2"/>
      <sheetName val="Requirement(Work_Crew)2"/>
      <sheetName val="8_PILE__(돌출)2"/>
      <sheetName val="6PILE__(돌출)1"/>
      <sheetName val="unit_41"/>
      <sheetName val="_ｹ-ﾌﾞﾙ1"/>
      <sheetName val="플랜트_설치1"/>
      <sheetName val="WEIGHT_LIST1"/>
      <sheetName val="산#2-1_(2)1"/>
      <sheetName val="7_전산해석결과1"/>
      <sheetName val="4_하중1"/>
      <sheetName val="2000,9월_일위1"/>
      <sheetName val="실행기성_갑지1"/>
      <sheetName val="3_31"/>
      <sheetName val="토목내역서_(도급단가)_(2)1"/>
      <sheetName val="MSG_수량1"/>
      <sheetName val="1_전력공사1"/>
      <sheetName val="8_DC1"/>
      <sheetName val="3_전열1"/>
      <sheetName val="2_조명제어1"/>
      <sheetName val="REINF_1"/>
      <sheetName val="사본_-_b_balju1"/>
      <sheetName val="2_입력sheet1"/>
      <sheetName val="반중력식옹벽3_51"/>
      <sheetName val="귀래_설계_공내역서1"/>
      <sheetName val="총괄집계_1"/>
      <sheetName val="Customer_Databas1"/>
      <sheetName val="별표_1"/>
      <sheetName val="아스팔트_포장총괄집계표1"/>
      <sheetName val="BEND_LOSS1"/>
      <sheetName val="1_토공1"/>
      <sheetName val="_토목_처리장도급내역서_1"/>
      <sheetName val="96보완계획7_121"/>
      <sheetName val="7_PILE__(돌출)1"/>
      <sheetName val="참조_(2)1"/>
      <sheetName val="상_부1"/>
      <sheetName val="3BL공동구_수량1"/>
      <sheetName val="제출내역_(2)1"/>
      <sheetName val="방배동내역_(총괄)1"/>
      <sheetName val="2_단면가정3_모델링4_하중1"/>
      <sheetName val="광통신_견적내역서11"/>
      <sheetName val="TRE_TABLE1"/>
      <sheetName val="PROJECT_BRIEF(EX_NEW)1"/>
      <sheetName val="세골재__T2_변경_현황1"/>
      <sheetName val="활성탄_여과지토공1"/>
      <sheetName val="_일본대사_관저_누수_보수공사120719_xlsx1"/>
      <sheetName val="Ext__Stone-P1"/>
      <sheetName val="ES대장_양식1"/>
      <sheetName val="실정보고현황_(2)1"/>
      <sheetName val="포항상수도_(2)1"/>
      <sheetName val="시화아파트보증현황_(2)1"/>
      <sheetName val="표__지1"/>
      <sheetName val="수_량_명_세_서_-_11"/>
      <sheetName val="도담구내_개소별_명세1"/>
      <sheetName val="1_수인터널1"/>
      <sheetName val="일위(거제)_1"/>
      <sheetName val="내역(청마)_(2)1"/>
      <sheetName val="공사_Scope_표지1"/>
      <sheetName val="공사_Scope1"/>
      <sheetName val="목동세대_산출근거1"/>
      <sheetName val="11_1_단면hwp1"/>
      <sheetName val="2000_051"/>
      <sheetName val="1단지_단위세대_내역서1"/>
      <sheetName val="제수변_수량집계표(보통)1"/>
      <sheetName val="Ext__Stone-P"/>
      <sheetName val="ES대장_양식"/>
      <sheetName val="실정보고현황_(2)"/>
      <sheetName val="포항상수도_(2)"/>
      <sheetName val="시화아파트보증현황_(2)"/>
      <sheetName val="1_수인터널"/>
      <sheetName val="일위(거제)_"/>
      <sheetName val="내역(청마)_(2)"/>
      <sheetName val="공사_Scope_표지"/>
      <sheetName val="공사_Scope"/>
      <sheetName val="목동세대_산출근거"/>
      <sheetName val="11_1_단면hwp"/>
      <sheetName val="2000_05"/>
      <sheetName val="1단지_단위세대_내역서"/>
      <sheetName val="제수변_수량집계표(보통)"/>
      <sheetName val="도담구내_개소별_명세"/>
      <sheetName val="4_장비손료"/>
      <sheetName val="내역서_(2)"/>
      <sheetName val="단양_00_아파트-세부내역"/>
      <sheetName val="설산1_나"/>
      <sheetName val="3_하중산정4_지지력"/>
      <sheetName val="선정_14"/>
      <sheetName val="선정_24"/>
      <sheetName val="선정_34"/>
      <sheetName val="선정_44"/>
      <sheetName val="선정_54"/>
      <sheetName val="설_계4"/>
      <sheetName val="입출재고현황_(2)4"/>
      <sheetName val="7_가스4"/>
      <sheetName val="준검_내역서4"/>
      <sheetName val="BSD_(2)4"/>
      <sheetName val="G_R300경비4"/>
      <sheetName val="단면_(2)4"/>
      <sheetName val="1_취수장4"/>
      <sheetName val="EQUIPMENT_-24"/>
      <sheetName val="IMPEADENCE_MAP_취수장4"/>
      <sheetName val="소요자금청구서_10월4"/>
      <sheetName val="공사대금_12월4"/>
      <sheetName val="장비_12월4"/>
      <sheetName val="서화12월_4"/>
      <sheetName val="팔팔건기_(2)4"/>
      <sheetName val="Sheet1_(2)4"/>
      <sheetName val="AIR_SHOWER(3인용)4"/>
      <sheetName val="3_공통공사대비3"/>
      <sheetName val="DATA_입력란4"/>
      <sheetName val="1__설계조건_2_단면가정_3__하중계산4"/>
      <sheetName val="1_설계조건3"/>
      <sheetName val="현장관리비_산출내역3"/>
      <sheetName val="2_대외공문4"/>
      <sheetName val="전차선로_물량표4"/>
      <sheetName val="내역서_4"/>
      <sheetName val="실행내역서_3"/>
      <sheetName val="입출재고현황__2_3"/>
      <sheetName val="단가_및_재료비3"/>
      <sheetName val="토공(우물통,기타)_3"/>
      <sheetName val="전화번호DATA_(2001)3"/>
      <sheetName val="4-3_보온_기본물량집계3"/>
      <sheetName val="Requirement(Work_Crew)3"/>
      <sheetName val="8_PILE__(돌출)3"/>
      <sheetName val="6PILE__(돌출)2"/>
      <sheetName val="unit_42"/>
      <sheetName val="_ｹ-ﾌﾞﾙ2"/>
      <sheetName val="플랜트_설치2"/>
      <sheetName val="WEIGHT_LIST2"/>
      <sheetName val="산#2-1_(2)2"/>
      <sheetName val="7_전산해석결과2"/>
      <sheetName val="4_하중2"/>
      <sheetName val="2000,9월_일위2"/>
      <sheetName val="실행기성_갑지2"/>
      <sheetName val="3_32"/>
      <sheetName val="토목내역서_(도급단가)_(2)2"/>
      <sheetName val="MSG_수량2"/>
      <sheetName val="1_전력공사2"/>
      <sheetName val="8_DC2"/>
      <sheetName val="3_전열2"/>
      <sheetName val="2_조명제어2"/>
      <sheetName val="REINF_2"/>
      <sheetName val="사본_-_b_balju2"/>
      <sheetName val="2_입력sheet2"/>
      <sheetName val="반중력식옹벽3_52"/>
      <sheetName val="귀래_설계_공내역서2"/>
      <sheetName val="총괄집계_2"/>
      <sheetName val="Customer_Databas2"/>
      <sheetName val="별표_2"/>
      <sheetName val="아스팔트_포장총괄집계표2"/>
      <sheetName val="BEND_LOSS2"/>
      <sheetName val="1_토공2"/>
      <sheetName val="_토목_처리장도급내역서_2"/>
      <sheetName val="조건_(A)2"/>
      <sheetName val="96보완계획7_122"/>
      <sheetName val="7_PILE__(돌출)2"/>
      <sheetName val="참조_(2)2"/>
      <sheetName val="상_부2"/>
      <sheetName val="3BL공동구_수량2"/>
      <sheetName val="제출내역_(2)2"/>
      <sheetName val="방배동내역_(총괄)2"/>
      <sheetName val="2_단면가정3_모델링4_하중2"/>
      <sheetName val="광통신_견적내역서12"/>
      <sheetName val="TRE_TABLE2"/>
      <sheetName val="PROJECT_BRIEF(EX_NEW)2"/>
      <sheetName val="활성탄_여과지토공2"/>
      <sheetName val="세골재__T2_변경_현황2"/>
      <sheetName val="_일본대사_관저_누수_보수공사120719_xlsx2"/>
      <sheetName val="Ext__Stone-P2"/>
      <sheetName val="ES대장_양식2"/>
      <sheetName val="실정보고현황_(2)2"/>
      <sheetName val="포항상수도_(2)2"/>
      <sheetName val="시화아파트보증현황_(2)2"/>
      <sheetName val="표__지2"/>
      <sheetName val="수_량_명_세_서_-_12"/>
      <sheetName val="도담구내_개소별_명세2"/>
      <sheetName val="1_수인터널2"/>
      <sheetName val="일위(거제)_2"/>
      <sheetName val="내역(청마)_(2)2"/>
      <sheetName val="공사_Scope_표지2"/>
      <sheetName val="공사_Scope2"/>
      <sheetName val="목동세대_산출근거2"/>
      <sheetName val="11_1_단면hwp2"/>
      <sheetName val="2000_052"/>
      <sheetName val="1단지_단위세대_내역서2"/>
      <sheetName val="제수변_수량집계표(보통)2"/>
      <sheetName val="김포IO"/>
      <sheetName val="일지-H"/>
      <sheetName val="약전닥트"/>
      <sheetName val="FD"/>
      <sheetName val="건축부하"/>
      <sheetName val="FA설치명세"/>
      <sheetName val="99관저"/>
      <sheetName val="토적1"/>
      <sheetName val="샘플표지"/>
      <sheetName val="BOX(1.5X1.5)"/>
      <sheetName val="전문품"/>
      <sheetName val="환경기계공정표 (3)"/>
      <sheetName val="제잡비요율"/>
      <sheetName val="설비"/>
      <sheetName val="집계장(대목_실행)"/>
      <sheetName val="CB"/>
      <sheetName val="계약정보"/>
      <sheetName val="착공-공문"/>
      <sheetName val="착공계"/>
      <sheetName val="예정공정표"/>
      <sheetName val="현장대리인계"/>
      <sheetName val="수첩사본"/>
      <sheetName val="재직증명서"/>
      <sheetName val="위임장"/>
      <sheetName val="계약내역서"/>
      <sheetName val="계약내역서-1"/>
      <sheetName val="인원장비투입"/>
      <sheetName val="안전관리계획서"/>
      <sheetName val="산업안전보건관리비사용계획서"/>
      <sheetName val="환경관리계획서"/>
      <sheetName val="환경보전비사용계획서"/>
      <sheetName val="품질관리"/>
      <sheetName val="착공전사진표지"/>
      <sheetName val="사진대지"/>
      <sheetName val="工완성공사율"/>
      <sheetName val="CABLE SIZE-3"/>
      <sheetName val="내역서(당초변경)"/>
      <sheetName val="남양시작동010313100%"/>
      <sheetName val="음성cable"/>
      <sheetName val="WE轰翟"/>
      <sheetName val="WE鈀쑷"/>
      <sheetName val="WE述쑷"/>
      <sheetName val="WE鐠犘"/>
      <sheetName val="WE犘"/>
      <sheetName val="1.전_x0010_"/>
      <sheetName val="1.전׃"/>
      <sheetName val="WE軐鳅"/>
      <sheetName val="WE賀鳅"/>
      <sheetName val="국내조달(朌Õ羈ᕑ_x0000_"/>
      <sheetName val="변화치수"/>
      <sheetName val="MTL$-INTER"/>
      <sheetName val="연부97-1"/>
      <sheetName val="mcc일위대가"/>
      <sheetName val="공사개요(¡"/>
      <sheetName val="현장식당(1)"/>
      <sheetName val="경비_원본"/>
      <sheetName val="2002공임"/>
      <sheetName val="2002자재가격"/>
      <sheetName val="SCHE"/>
      <sheetName val="UPRI"/>
      <sheetName val="암거날개벽재료집계"/>
      <sheetName val="재료단가"/>
      <sheetName val="Paint,Fire-Proof,Insul(48)"/>
      <sheetName val="변경총괄표"/>
      <sheetName val="COVER"/>
      <sheetName val="BSD _2_"/>
      <sheetName val="날개벽(좌,우=60"/>
      <sheetName val="뜃맟뭁돽띿맟_-BLDG"/>
      <sheetName val="Pier 3"/>
      <sheetName val="(포장)BOQ-실적공ꀀ"/>
      <sheetName val="기초단가"/>
      <sheetName val="총괄표(을)"/>
      <sheetName val="말뚝설계"/>
      <sheetName val="최적단면"/>
      <sheetName val="(C)원내역"/>
      <sheetName val="분야별 집계표"/>
      <sheetName val="인테리어"/>
      <sheetName val="원가계산서(인테리어)"/>
      <sheetName val="공종별집계표(인테리어)"/>
      <sheetName val="공종별내역서(인테리어)"/>
      <sheetName val="기계설비"/>
      <sheetName val="원가계산서(기계설비)"/>
      <sheetName val="공종별집계표(기계설비)"/>
      <sheetName val="공종별내역서(기계설비)"/>
      <sheetName val="원가(전기)"/>
      <sheetName val="총괄표(전기)"/>
      <sheetName val="내역서(전기)"/>
      <sheetName val="통신"/>
      <sheetName val="원가(통신)"/>
      <sheetName val="총괄표(통신)"/>
      <sheetName val="내역서(통신)"/>
      <sheetName val="소방설비"/>
      <sheetName val="원가계산서(소방설비)"/>
      <sheetName val="공종별집계표(소방설비)"/>
      <sheetName val="공종별내역서(소방설비)"/>
      <sheetName val="소방전기"/>
      <sheetName val="원가(소방전기)"/>
      <sheetName val="총괄표(소방전기)"/>
      <sheetName val="내역서(소방전기)"/>
      <sheetName val="중기단가목록"/>
      <sheetName val="중기단가산출서"/>
      <sheetName val=" 공사설정 "/>
      <sheetName val="단가입력창"/>
      <sheetName val="중로근거"/>
      <sheetName val="내역검토"/>
      <sheetName val="빙축열내역대_x0000__x0000__x0005__x0000_憐"/>
      <sheetName val="선수금"/>
      <sheetName val="Master Schedule_161025.xlsx"/>
      <sheetName val="비용"/>
      <sheetName val="내역(협의)"/>
      <sheetName val="현장관리_x0000__x0000__x0000_"/>
      <sheetName val="EVALUATE"/>
      <sheetName val="기성"/>
      <sheetName val="시설장비"/>
      <sheetName val="원가산출근거"/>
      <sheetName val="Macro(전선)"/>
      <sheetName val="묘발입력"/>
      <sheetName val="예산"/>
      <sheetName val="가공비"/>
      <sheetName val="공사비총괄표"/>
      <sheetName val="5단지"/>
      <sheetName val="시설물일위"/>
      <sheetName val="내역서 표지 "/>
      <sheetName val="원가계산서(전기)"/>
      <sheetName val="빙축열내역대_x0000__x0000__x0005__x0000_鲀"/>
      <sheetName val="계획고"/>
      <sheetName val="AHU집계"/>
      <sheetName val="공조기휀"/>
      <sheetName val="Definitions"/>
      <sheetName val="Material&amp;Equipment"/>
      <sheetName val="아스팔트 포장총괄집계㕈"/>
      <sheetName val="SRC-B3U2"/>
      <sheetName val="갈현동"/>
      <sheetName val="날개벽(좌,우=60_x0000__x0000__x0005__x0000_銠"/>
      <sheetName val="필리핀전용요청"/>
      <sheetName val="토목내역서 (도급단_x0000__x0000__x0005__x0000_퍀ӷ"/>
      <sheetName val="기초"/>
      <sheetName val="40총괄"/>
      <sheetName val="부대공사"/>
      <sheetName val="빙축열내역대"/>
      <sheetName val="95M㦘&quot;ｐɉ"/>
      <sheetName val="95M㑸4鉨M"/>
      <sheetName val="건축원가"/>
      <sheetName val="Sheet13"/>
      <sheetName val="Sheet14"/>
      <sheetName val="물질수지"/>
      <sheetName val="토공집계표"/>
      <sheetName val="별제권_정ԯ_x0000_缀_x0000_"/>
      <sheetName val="별제권_정ﻔ_xded5_ԯ_x0000_"/>
      <sheetName val="별제권_정ﻔᣕԯ_x0000_"/>
      <sheetName val="별제권_정ﻔ⫕ԯ_x0000_"/>
      <sheetName val="조명 _x0000_"/>
      <sheetName val="부안변전"/>
      <sheetName val="빙축열내역대비입_x0000__x0000__x0005_"/>
      <sheetName val="FAB4생산"/>
      <sheetName val="콘크리트"/>
      <sheetName val="COVER-P"/>
      <sheetName val="토목내역서 (도급단가) (_x0000__x0000_"/>
      <sheetName val="투찰_x0000__x0000__x0005__x0000_"/>
      <sheetName val="세부내역서"/>
      <sheetName val="교대시점"/>
      <sheetName val="EP0618"/>
      <sheetName val="_x0000_ _x0000__x0005__x0000__x0006__x0000__x0007__x0000_"/>
      <sheetName val="가정급수관"/>
      <sheetName val="단중표-ST"/>
      <sheetName val="2.조명제¬"/>
      <sheetName val="STS내역서"/>
      <sheetName val="자재가격"/>
      <sheetName val="파일항타"/>
      <sheetName val="시점교대"/>
      <sheetName val="실행품의서"/>
      <sheetName val="전문޸á"/>
      <sheetName val="Ⅴ-2_공종별내역"/>
      <sheetName val="조명"/>
      <sheetName val="기초ၒ_x0000_"/>
      <sheetName val="선정_15"/>
      <sheetName val="선정_25"/>
      <sheetName val="선정_35"/>
      <sheetName val="선정_45"/>
      <sheetName val="선정_55"/>
      <sheetName val="설_계5"/>
      <sheetName val="입출재고현황_(2)5"/>
      <sheetName val="G_R300경비5"/>
      <sheetName val="BSD_(2)5"/>
      <sheetName val="7_가스5"/>
      <sheetName val="준검_내역서5"/>
      <sheetName val="Sheet1_(2)5"/>
      <sheetName val="단면_(2)5"/>
      <sheetName val="1_취수장5"/>
      <sheetName val="IMPEADENCE_MAP_취수장5"/>
      <sheetName val="1_설계조건4"/>
      <sheetName val="EQUIPMENT_-25"/>
      <sheetName val="소요자금청구서_10월5"/>
      <sheetName val="공사대금_12월5"/>
      <sheetName val="장비_12월5"/>
      <sheetName val="서화12월_5"/>
      <sheetName val="팔팔건기_(2)5"/>
      <sheetName val="DATA_입력란5"/>
      <sheetName val="1__설계조건_2_단면가정_3__하중계산5"/>
      <sheetName val="현장관리비_산출내역4"/>
      <sheetName val="전화번호DATA_(2001)4"/>
      <sheetName val="2_대외공문5"/>
      <sheetName val="내역서_5"/>
      <sheetName val="8_PILE__(돌출)4"/>
      <sheetName val="AIR_SHOWER(3인용)5"/>
      <sheetName val="3_공통공사대비4"/>
      <sheetName val="실행내역서_4"/>
      <sheetName val="입출재고현황__2_4"/>
      <sheetName val="전차선로_물량표5"/>
      <sheetName val="단가_및_재료비4"/>
      <sheetName val="4-3_보온_기본물량집계4"/>
      <sheetName val="Requirement(Work_Crew)4"/>
      <sheetName val="실행기성_갑지3"/>
      <sheetName val="unit_43"/>
      <sheetName val="토공(우물통,기타)_4"/>
      <sheetName val="6PILE__(돌출)3"/>
      <sheetName val="_ｹ-ﾌﾞﾙ3"/>
      <sheetName val="7_전산해석결과3"/>
      <sheetName val="4_하중3"/>
      <sheetName val="플랜트_설치3"/>
      <sheetName val="WEIGHT_LIST3"/>
      <sheetName val="산#2-1_(2)3"/>
      <sheetName val="3_33"/>
      <sheetName val="1_전력공사3"/>
      <sheetName val="8_DC3"/>
      <sheetName val="3_전열3"/>
      <sheetName val="2_조명제어3"/>
      <sheetName val="2000,9월_일위3"/>
      <sheetName val="토목내역서_(도급단가)_(2)3"/>
      <sheetName val="귀래_설계_공내역서3"/>
      <sheetName val="아스팔트_포장총괄집계표3"/>
      <sheetName val="별표_3"/>
      <sheetName val="Customer_Databas3"/>
      <sheetName val="총괄집계_3"/>
      <sheetName val="MSG_수량3"/>
      <sheetName val="2_입력sheet3"/>
      <sheetName val="반중력식옹벽3_53"/>
      <sheetName val="사본_-_b_balju3"/>
      <sheetName val="REINF_3"/>
      <sheetName val="BEND_LOSS3"/>
      <sheetName val="_토목_처리장도급내역서_3"/>
      <sheetName val="1_토공3"/>
      <sheetName val="조건_(A)3"/>
      <sheetName val="방배동내역_(총괄)3"/>
      <sheetName val="Ext__Stone-P3"/>
      <sheetName val="3BL공동구_수량3"/>
      <sheetName val="활성탄_여과지토공3"/>
      <sheetName val="96보완계획7_123"/>
      <sheetName val="상_부3"/>
      <sheetName val="참조_(2)3"/>
      <sheetName val="제출내역_(2)3"/>
      <sheetName val="세골재__T2_변경_현황3"/>
      <sheetName val="TRE_TABLE3"/>
      <sheetName val="2_단면가정3_모델링4_하중3"/>
      <sheetName val="7_PILE__(돌출)3"/>
      <sheetName val="PROJECT_BRIEF(EX_NEW)3"/>
      <sheetName val="광통신_견적내역서13"/>
      <sheetName val="_일본대사_관저_누수_보수공사120719_xlsx3"/>
      <sheetName val="ES대장_양식3"/>
      <sheetName val="실정보고현황_(2)3"/>
      <sheetName val="포항상수도_(2)3"/>
      <sheetName val="시화아파트보증현황_(2)3"/>
      <sheetName val="1_수인터널3"/>
      <sheetName val="일위(거제)_3"/>
      <sheetName val="내역(청마)_(2)3"/>
      <sheetName val="공사_Scope_표지3"/>
      <sheetName val="공사_Scope3"/>
      <sheetName val="제수변_수량집계표(보통)3"/>
      <sheetName val="2000_053"/>
      <sheetName val="표__지3"/>
      <sheetName val="목동세대_산출근거3"/>
      <sheetName val="도담구내_개소별_명세3"/>
      <sheetName val="수_량_명_세_서_-_13"/>
      <sheetName val="4_장비손료1"/>
      <sheetName val="11_1_단면hwp3"/>
      <sheetName val="3_하중산정4_지지력1"/>
      <sheetName val="4_전기"/>
      <sheetName val="설산1_나1"/>
      <sheetName val="내역서_(2)1"/>
      <sheetName val="단양_00_아파트-세부내역1"/>
      <sheetName val="1단지_단위세대_내역서3"/>
      <sheetName val="_x000a_"/>
      <sheetName val="_"/>
      <sheetName val="총괄갑_"/>
      <sheetName val="4_2_1_마루높이_검토"/>
      <sheetName val="1_개요및면적"/>
      <sheetName val="공사개요(¡Ԁ䀀횶_"/>
      <sheetName val="Layout_Data_"/>
      <sheetName val="1_우편집중내역서"/>
      <sheetName val="1공구_배수통관_산출근거"/>
      <sheetName val="A_견적"/>
      <sheetName val="5__FIREPROOF"/>
      <sheetName val="2_주요계수총괄"/>
      <sheetName val="인건비_"/>
      <sheetName val="할증_"/>
      <sheetName val="P_M_별"/>
      <sheetName val="빙축열내역대憐"/>
      <sheetName val="3련_BOX"/>
      <sheetName val="배수공_시멘트_및_골재량_산출"/>
      <sheetName val="90_03실행_"/>
      <sheetName val="내역(최종본4_5)"/>
      <sheetName val="내역(청마-_(2)"/>
      <sheetName val="1_전"/>
      <sheetName val="1_전׃"/>
      <sheetName val="토목내역서_(도급단가)렀ꔇ砯"/>
      <sheetName val="환경기계공정표_(3)"/>
      <sheetName val="주공_갑지"/>
      <sheetName val="VENDOR_LIST"/>
      <sheetName val="BOX(1_5X1_5)"/>
      <sheetName val="구조______"/>
      <sheetName val="CABLE_SIZE-3"/>
      <sheetName val="Pier_3"/>
      <sheetName val="분야별_집계표"/>
      <sheetName val="_공사설정_"/>
      <sheetName val="물가자료"/>
      <sheetName val="EQT-ESTN"/>
      <sheetName val="맨홀공제"/>
      <sheetName val="접속도로1"/>
      <sheetName val="접속도로"/>
      <sheetName val="사업내역"/>
      <sheetName val="우각부보강"/>
      <sheetName val="횡 연장"/>
      <sheetName val="위치"/>
      <sheetName val="공작물조직표(용배수)"/>
      <sheetName val="날개수량1.5"/>
      <sheetName val="계산서(곡선부)"/>
      <sheetName val="안산기계장치"/>
      <sheetName val="내역및"/>
      <sheetName val="당초"/>
      <sheetName val="각종장비닑⾂_x0005__x0000__x0000_"/>
      <sheetName val="각종장비׃⽯_x0000__x0000_▰_x0000_"/>
      <sheetName val="능률(기성䀀"/>
      <sheetName val="능률(기성쌌"/>
      <sheetName val="능률(기성鬀"/>
      <sheetName val="능률(기성⠀"/>
      <sheetName val="능률(기성/"/>
      <sheetName val="능률(기성쌑"/>
      <sheetName val="능률(기성쌔"/>
      <sheetName val="능률(기성က"/>
      <sheetName val="능률(기성쌈"/>
      <sheetName val=" 토목 처리장도_xd804_㉙_x0005_"/>
      <sheetName val="선정.ဲ"/>
      <sheetName val="구조물철거타_x0000__x0000_Ԁ_x0000_"/>
      <sheetName val="여수토토적"/>
      <sheetName val="수목단가"/>
      <sheetName val="월별"/>
      <sheetName val="월별뀀"/>
      <sheetName val="상부집계_x0005_"/>
      <sheetName val="상부집계誀"/>
      <sheetName val="상부집계"/>
      <sheetName val="(포장)BOQ-실_x0005__x0000_"/>
      <sheetName val="(포장)BOQ-실_x0000__x0000_界"/>
      <sheetName val="증감내역서"/>
      <sheetName val="기존단가 (2)"/>
      <sheetName val="VA_code"/>
      <sheetName val="유입부 (2)"/>
      <sheetName val="유입부"/>
      <sheetName val="견적서(토공曘"/>
      <sheetName val="교각(P1)수량"/>
      <sheetName val="월간"/>
      <sheetName val="천방교접속"/>
      <sheetName val="대포2교접속"/>
      <sheetName val="토적계산서"/>
      <sheetName val="HO ENG MH CAL"/>
      <sheetName val="화전내"/>
      <sheetName val="전 기"/>
      <sheetName val="2월"/>
      <sheetName val="3월"/>
      <sheetName val="4월"/>
      <sheetName val="5월"/>
      <sheetName val="6월"/>
      <sheetName val="7월"/>
      <sheetName val="8월"/>
      <sheetName val="9월"/>
      <sheetName val="10월"/>
      <sheetName val="11월"/>
      <sheetName val="12월"/>
      <sheetName val="조도계산서 (도서)"/>
      <sheetName val="능률_x0000__x0000__x0005__x0000_"/>
      <sheetName val="98지급계಺"/>
      <sheetName val="예산서新"/>
      <sheetName val="부대(갑)"/>
      <sheetName val="아파트(갑)"/>
      <sheetName val="능률"/>
      <sheetName val="빙축열내역대비입"/>
      <sheetName val="사  업  비  수  지  예  산  서"/>
      <sheetName val="토적??"/>
      <sheetName val="제안서"/>
      <sheetName val="행정표준(1)"/>
      <sheetName val="행정표준(2)"/>
      <sheetName val="9609Aß"/>
      <sheetName val="SO416"/>
      <sheetName val="  한국 AMP ASP-23 판매가격  "/>
      <sheetName val="회차별합계"/>
      <sheetName val="CPM챠트"/>
      <sheetName val="총체보활偤°"/>
      <sheetName val="별제권_정ԯ"/>
      <sheetName val="설계변경내역서"/>
      <sheetName val="95M槜で_x0000__x0000_"/>
      <sheetName val="95M槜⿙_x0000__x0000_"/>
      <sheetName val="토목내역서 (도급단"/>
      <sheetName val="[추풍최종.xls]능률(기성/"/>
      <sheetName val="Eq. Mobilization"/>
      <sheetName val="HX"/>
      <sheetName val="단위량당중기"/>
      <sheetName val="토공운반 내역"/>
      <sheetName val="결재판"/>
      <sheetName val="간지"/>
      <sheetName val="토목내역서 (도급단가)ꗝ1푘ᛐ"/>
      <sheetName val="토목내역서 (도급단가)Ȍ_x0000_釈ɡ"/>
      <sheetName val="유형처분"/>
      <sheetName val="견적서세부내용"/>
      <sheetName val="견적내용입력"/>
      <sheetName val="발신정보"/>
      <sheetName val="20관리비율"/>
      <sheetName val="노임(1차)"/>
      <sheetName val="토목내역서 (_x0000__x0000_Ԁ_x0000_倀䞓ꜙ_x0001__x0000_"/>
      <sheetName val="토목내역서 (ⶌ쌈괅/_x0000_ꠀp_x0000_"/>
      <sheetName val="삼성전기"/>
      <sheetName val="J100"/>
      <sheetName val="Financ. Overview"/>
      <sheetName val="Toolbox"/>
      <sheetName val="变量单"/>
      <sheetName val="입적6-10"/>
      <sheetName val="본공사"/>
      <sheetName val="원형1호맨홀토공수량"/>
      <sheetName val="호형별물량"/>
      <sheetName val="choၒ_x0000__x0000_"/>
      <sheetName val="관로토공집계표"/>
      <sheetName val="을 2"/>
      <sheetName val="을 1"/>
      <sheetName val="기초일위"/>
      <sheetName val="식재수량표"/>
      <sheetName val="식재일위"/>
      <sheetName val="공정회의자료(월요일 10시까지)"/>
      <sheetName val="95M槜〽_x0000__x0000_"/>
      <sheetName val="95M萘Ä헾〃"/>
      <sheetName val="토목내역서 ("/>
      <sheetName val="토목내역서 (ⶌ쌈괅/"/>
      <sheetName val="교대"/>
      <sheetName val="95M_x0000__x0000__x0005__x0000_"/>
      <sheetName val="DATA2000"/>
      <sheetName val="상부집계跀"/>
      <sheetName val="토공a"/>
      <sheetName val="별제권_정ﻔ?ԯ"/>
      <sheetName val="각종장비닑⾂_x0005_"/>
      <sheetName val="각종장비׃⽯"/>
      <sheetName val=" 토목 처리장도?_x0005_"/>
      <sheetName val="예빐"/>
      <sheetName val="예酰"/>
      <sheetName val="예쁀"/>
      <sheetName val="[추풍최종.xls]A__KDS_PROJECT______2"/>
      <sheetName val="AILC004"/>
      <sheetName val="빌딩 안내"/>
      <sheetName val="내역_FILE"/>
      <sheetName val="선정요령"/>
      <sheetName val="수지예산"/>
      <sheetName val="SIL9惥"/>
      <sheetName val="소방"/>
      <sheetName val="코드²"/>
      <sheetName val="은행"/>
      <sheetName val="바닥_x0000__x0000_Ā_x0000_"/>
      <sheetName val="1_취수d_x0000_"/>
      <sheetName val="앞면인쇄후180도_회전"/>
      <sheetName val="코드鄃"/>
      <sheetName val="맨홀토공(_x0000__x0000_"/>
      <sheetName val="공통부'ሀ"/>
      <sheetName val="BSM9601"/>
      <sheetName val="HCDec05"/>
      <sheetName val="현관비DATA"/>
      <sheetName val="본선 토공 분배표"/>
      <sheetName val="특별교실"/>
      <sheetName val="D-623D"/>
      <sheetName val="(포장)BOQ-실_x0005_"/>
      <sheetName val="(포장)BOQ-실"/>
      <sheetName val="음성방향"/>
      <sheetName val="선정_16"/>
      <sheetName val="선정_26"/>
      <sheetName val="선정_36"/>
      <sheetName val="선정_46"/>
      <sheetName val="선정_56"/>
      <sheetName val="설_계6"/>
      <sheetName val="입출재고현황_(2)6"/>
      <sheetName val="G_R300경비6"/>
      <sheetName val="단면_(2)6"/>
      <sheetName val="1_취수장6"/>
      <sheetName val="7_가스6"/>
      <sheetName val="준검_내역서6"/>
      <sheetName val="BSD_(2)6"/>
      <sheetName val="Sheet1_(2)6"/>
      <sheetName val="EQUIPMENT_-26"/>
      <sheetName val="입출재고현황__2_5"/>
      <sheetName val="소요자금청구서_10월6"/>
      <sheetName val="공사대금_12월6"/>
      <sheetName val="장비_12월6"/>
      <sheetName val="서화12월_6"/>
      <sheetName val="팔팔건기_(2)6"/>
      <sheetName val="IMPEADENCE_MAP_취수장6"/>
      <sheetName val="AIR_SHOWER(3인용)6"/>
      <sheetName val="3_공통공사대비5"/>
      <sheetName val="1_설계조건5"/>
      <sheetName val="현장관리비_산출내역5"/>
      <sheetName val="2_대외공문6"/>
      <sheetName val="DATA_입력란6"/>
      <sheetName val="1__설계조건_2_단면가정_3__하중계산6"/>
      <sheetName val="내역서_6"/>
      <sheetName val="실행내역서_5"/>
      <sheetName val="전차선로_물량표6"/>
      <sheetName val="단가_및_재료비5"/>
      <sheetName val="전화번호DATA_(2001)5"/>
      <sheetName val="8_PILE__(돌출)5"/>
      <sheetName val="Requirement(Work_Crew)5"/>
      <sheetName val="4-3_보온_기본물량집계5"/>
      <sheetName val="토공(우물통,기타)_5"/>
      <sheetName val="실행기성_갑지4"/>
      <sheetName val="unit_44"/>
      <sheetName val="6PILE__(돌출)4"/>
      <sheetName val="플랜트_설치4"/>
      <sheetName val="WEIGHT_LIST4"/>
      <sheetName val="산#2-1_(2)4"/>
      <sheetName val="7_전산해석결과4"/>
      <sheetName val="4_하중4"/>
      <sheetName val="2000,9월_일위4"/>
      <sheetName val="_ｹ-ﾌﾞﾙ4"/>
      <sheetName val="토목내역서_(도급단가)_(2)4"/>
      <sheetName val="MSG_수량4"/>
      <sheetName val="1_전력공사4"/>
      <sheetName val="8_DC4"/>
      <sheetName val="3_전열4"/>
      <sheetName val="2_조명제어4"/>
      <sheetName val="3_34"/>
      <sheetName val="2_입력sheet4"/>
      <sheetName val="귀래_설계_공내역서4"/>
      <sheetName val="_토목_처리장도급내역서_4"/>
      <sheetName val="1_토공4"/>
      <sheetName val="반중력식옹벽3_54"/>
      <sheetName val="아스팔트_포장총괄집계표4"/>
      <sheetName val="별표_4"/>
      <sheetName val="사본_-_b_balju4"/>
      <sheetName val="BEND_LOSS4"/>
      <sheetName val="Customer_Databas4"/>
      <sheetName val="Ext__Stone-P4"/>
      <sheetName val="2000_054"/>
      <sheetName val="총괄집계_4"/>
      <sheetName val="3BL공동구_수량4"/>
      <sheetName val="활성탄_여과지토공4"/>
      <sheetName val="REINF_4"/>
      <sheetName val="_일본대사_관저_누수_보수공사120719_xlsx4"/>
      <sheetName val="일위(거제)_4"/>
      <sheetName val="내역(청마)_(2)4"/>
      <sheetName val="공사_Scope_표지4"/>
      <sheetName val="공사_Scope4"/>
      <sheetName val="PROJECT_BRIEF(EX_NEW)4"/>
      <sheetName val="조건_(A)4"/>
      <sheetName val="세골재__T2_변경_현황4"/>
      <sheetName val="방배동내역_(총괄)4"/>
      <sheetName val="96보완계획7_124"/>
      <sheetName val="상_부4"/>
      <sheetName val="7_PILE__(돌출)4"/>
      <sheetName val="ES대장_양식4"/>
      <sheetName val="실정보고현황_(2)4"/>
      <sheetName val="포항상수도_(2)4"/>
      <sheetName val="시화아파트보증현황_(2)4"/>
      <sheetName val="제출내역_(2)4"/>
      <sheetName val="TRE_TABLE4"/>
      <sheetName val="제수변_수량집계표(보통)4"/>
      <sheetName val="참조_(2)4"/>
      <sheetName val="광통신_견적내역서14"/>
      <sheetName val="목동세대_산출근거4"/>
      <sheetName val="2_단면가정3_모델링4_하중4"/>
      <sheetName val="수_량_명_세_서_-_14"/>
      <sheetName val="1_수인터널4"/>
      <sheetName val="11_1_단면hwp4"/>
      <sheetName val="표__지4"/>
      <sheetName val="도담구내_개소별_명세4"/>
      <sheetName val="4_장비손료2"/>
      <sheetName val="설산1_나2"/>
      <sheetName val="Ⅴ-2_공종별내역1"/>
      <sheetName val="3_하중산정4_지지력2"/>
      <sheetName val="내역서_(2)2"/>
      <sheetName val="단양_00_아파트-세부내역2"/>
      <sheetName val="4_전기1"/>
      <sheetName val="1단지_단위세대_내역서4"/>
      <sheetName val="_1"/>
      <sheetName val="총괄갑_1"/>
      <sheetName val="4_2_1_마루높이_검토1"/>
      <sheetName val="1_개요및면적1"/>
      <sheetName val="3련_BOX1"/>
      <sheetName val="1공구_배수통관_산출근거1"/>
      <sheetName val="Layout_Data_1"/>
      <sheetName val="1_우편집중내역서1"/>
      <sheetName val="5__FIREPROOF1"/>
      <sheetName val="2_주요계수총괄1"/>
      <sheetName val="인건비_1"/>
      <sheetName val="할증_1"/>
      <sheetName val="주공_갑지1"/>
      <sheetName val="A_견적1"/>
      <sheetName val="90_03실행_1"/>
      <sheetName val="내역(최종본4_5)1"/>
      <sheetName val="배수공_시멘트_및_골재량_산출1"/>
      <sheetName val="P_M_별1"/>
      <sheetName val="내역(청마-_(2)1"/>
      <sheetName val="구조______1"/>
      <sheetName val="토목내역서_(도급단가)렀ꔇ砯1"/>
      <sheetName val="환경기계공정표_(3)1"/>
      <sheetName val="VENDOR_LIST1"/>
      <sheetName val="1_전׃1"/>
      <sheetName val="BOX(1_5X1_5)1"/>
      <sheetName val="CABLE_SIZE-31"/>
      <sheetName val="Pier_31"/>
      <sheetName val="분야별_집계표1"/>
      <sheetName val="_공사설정_1"/>
      <sheetName val="빙축열내역대鲀"/>
      <sheetName val="별제권_정ﻔԯ"/>
      <sheetName val="공동도급_지분"/>
      <sheetName val="BSD__2_"/>
      <sheetName val="내역서_표지_"/>
      <sheetName val="Master_Schedule_161025_xlsx"/>
      <sheetName val="조명_"/>
      <sheetName val="토목내역서_(도급단가)_("/>
      <sheetName val="아스팔트_포장총괄집계㕈"/>
      <sheetName val="XXXXXX"/>
      <sheetName val="1.원가계산서"/>
      <sheetName val="2.총괄집계표"/>
      <sheetName val="3.기계집계표"/>
      <sheetName val="3-1내역서"/>
      <sheetName val="3-2정산내역서"/>
      <sheetName val="4.강재류집계"/>
      <sheetName val="4.강재류집계 (2)"/>
      <sheetName val="4-1.강재류내역"/>
      <sheetName val="4-1.강재류내역 (2)"/>
      <sheetName val="5.기계제어집계"/>
      <sheetName val="5.기계제어집계(정산)"/>
      <sheetName val="5-1.기계제어공사"/>
      <sheetName val="5-2.제어반제작"/>
      <sheetName val="5-3.추가전가공사(정산)"/>
      <sheetName val="예산조서"/>
      <sheetName val="자재/_x0000_"/>
      <sheetName val="증감분ﾈ"/>
      <sheetName val="1차설계변경내역"/>
      <sheetName val="철근량"/>
      <sheetName val="현장배관물량집계"/>
      <sheetName val="현장SUPP'T물량집계"/>
      <sheetName val="Valve집계"/>
      <sheetName val="현장배관물량"/>
      <sheetName val="현장집계3"/>
      <sheetName val="건축공사집_x0000__x0000_"/>
      <sheetName val="자재테이블"/>
      <sheetName val="설치공사䠍"/>
      <sheetName val="구조물철거ꠀ澿︀˕԰"/>
      <sheetName val="Sheet6"/>
      <sheetName val="수문卸O"/>
      <sheetName val="철거수량(전송)"/>
      <sheetName val="재료비단가(VALVE泘"/>
      <sheetName val="일위대가-2"/>
      <sheetName val="준공평가"/>
      <sheetName val="기초촠ͻ"/>
      <sheetName val="가공"/>
      <sheetName val="BUD¬鐀"/>
      <sheetName val="BUDʬ_x0000_"/>
      <sheetName val="BUDఀ"/>
      <sheetName val="cable산출"/>
      <sheetName val="퇴직금(울산천상)"/>
      <sheetName val="Quantity"/>
      <sheetName val="ESCON"/>
      <sheetName val="SITE-E"/>
      <sheetName val="6MONTHS"/>
      <sheetName val="MAIN GATE HOUSE"/>
      <sheetName val="Macro(차단기)"/>
      <sheetName val="RAB AR&amp;STR"/>
      <sheetName val="SEX"/>
      <sheetName val="Xuly Data"/>
      <sheetName val="A6"/>
      <sheetName val="7.3.2.D(BASE)_Sorting"/>
      <sheetName val="송전기본"/>
      <sheetName val="WEON"/>
      <sheetName val="일위(PN)"/>
      <sheetName val="입력시트"/>
      <sheetName val="종단Á_xda00_"/>
      <sheetName val="남양시작동자105노65기1.3화1.2"/>
      <sheetName val="지수적용공사비내역서"/>
      <sheetName val="cho_x0000__x0000__x0005_"/>
      <sheetName val="[추풍최종.xls]A__KDS_PROJECT______3"/>
      <sheetName val="대로"/>
      <sheetName val="광꣒ô倀"/>
      <sheetName val="공예을"/>
      <sheetName val="BUD劚_x0010_"/>
      <sheetName val="일위대가D"/>
      <sheetName val="구조물철거타공정이"/>
      <sheetName val="구조물철거타공정이쀅"/>
      <sheetName val="NAI"/>
      <sheetName val="1F증기배관 1F蒸汽"/>
      <sheetName val="1F 냉각수배관 1F冷却水"/>
      <sheetName val="RF IW水管"/>
      <sheetName val="3층 RO배관공사 3F RO管道"/>
      <sheetName val="1층드레인배관 1F排液管道"/>
      <sheetName val="3층 POW 배관공사 3F POW管道"/>
      <sheetName val="2F증기배관 2F蒸汽"/>
      <sheetName val="1F 냉수배관  1F冷水管 (改)"/>
      <sheetName val="3F SFW砂滤管"/>
      <sheetName val="RF SFWR砂滤管"/>
      <sheetName val="RF OIL油管"/>
      <sheetName val="RF CW冷却水管"/>
      <sheetName val="3F RHW热回收管"/>
      <sheetName val="3층드레인배관 3F排液管道"/>
      <sheetName val="RF CTD水管"/>
      <sheetName val="2층드레인배관 2F排液管道"/>
      <sheetName val="3F CHW冷冻水管"/>
      <sheetName val="1층2층SFWD 1F2FSFWD"/>
      <sheetName val="3F PCW水管"/>
      <sheetName val="3F Remove 管拆除"/>
      <sheetName val="Para."/>
      <sheetName val="안전관리비내역서"/>
      <sheetName val="95년12월말"/>
      <sheetName val="실적02"/>
      <sheetName val="7방수수량"/>
      <sheetName val="2수량(조적.미장.타일)"/>
      <sheetName val="[추풍최종.xls][추풍최종.xls]능률(기성/"/>
      <sheetName val="온도cycle"/>
      <sheetName val="ORIGN"/>
      <sheetName val="EXPENSE"/>
      <sheetName val="확인서"/>
      <sheetName val="1차 내역서"/>
      <sheetName val="선급금신청서"/>
      <sheetName val="1층"/>
      <sheetName val="설계서(본관)"/>
      <sheetName val="토목내역서 (도급단가)Ȍ"/>
      <sheetName val="각종장비닑⾂"/>
      <sheetName val="날개벽(좌,우=60銠"/>
      <sheetName val="_토목_처리장도㉙"/>
      <sheetName val="(포장)BOQ-실"/>
      <sheetName val="유입부_(2)"/>
      <sheetName val="선정_ဲ"/>
      <sheetName val="토목내역서_(도급단퍀ӷ"/>
      <sheetName val="상부집계"/>
      <sheetName val="횡_연장"/>
      <sheetName val="날개수량1_5"/>
      <sheetName val="기존단가_(2)"/>
      <sheetName val="조도계산서_(도서)"/>
      <sheetName val="HO_ENG_MH_CAL"/>
      <sheetName val="토목내역서_(도급단"/>
      <sheetName val="[추풍최종_xls]능률(기성/"/>
      <sheetName val="Eq__Mobilization"/>
      <sheetName val="전_기"/>
      <sheetName val="아스팔트 포장총괄집계_x0000_"/>
      <sheetName val="제경비산출서"/>
      <sheetName val="초기화면"/>
      <sheetName val="전체_1설계"/>
      <sheetName val="자재대"/>
      <sheetName val="[추풍최종.xls]A__KDS_PROJECT______4"/>
      <sheetName val="[추풍최종.xls]A__KDS_PROJECT______5"/>
      <sheetName val="건축원가계산서"/>
      <sheetName val="공사물량총량집계"/>
      <sheetName val="제출견적(을)"/>
      <sheetName val="94D"/>
      <sheetName val="95D"/>
      <sheetName val="CODE2"/>
      <sheetName val="선정_18"/>
      <sheetName val="선정_28"/>
      <sheetName val="선정_38"/>
      <sheetName val="선정_48"/>
      <sheetName val="선정_58"/>
      <sheetName val="입출재고현황_(2)8"/>
      <sheetName val="설_계8"/>
      <sheetName val="7_가스8"/>
      <sheetName val="준검_내역서8"/>
      <sheetName val="BSD_(2)8"/>
      <sheetName val="단면_(2)8"/>
      <sheetName val="1_취수장8"/>
      <sheetName val="G_R300경비8"/>
      <sheetName val="EQUIPMENT_-28"/>
      <sheetName val="소요자금청구서_10월8"/>
      <sheetName val="공사대금_12월8"/>
      <sheetName val="장비_12월8"/>
      <sheetName val="서화12월_8"/>
      <sheetName val="팔팔건기_(2)8"/>
      <sheetName val="2_대외공문8"/>
      <sheetName val="IMPEADENCE_MAP_취수장8"/>
      <sheetName val="입출재고현황__2_7"/>
      <sheetName val="3_공통공사대비7"/>
      <sheetName val="Sheet1_(2)8"/>
      <sheetName val="DATA_입력란8"/>
      <sheetName val="1__설계조건_2_단면가정_3__하중계산8"/>
      <sheetName val="AIR_SHOWER(3인용)8"/>
      <sheetName val="실행내역서_7"/>
      <sheetName val="현장관리비_산출내역7"/>
      <sheetName val="1_설계조건7"/>
      <sheetName val="내역서_8"/>
      <sheetName val="전차선로_물량표8"/>
      <sheetName val="전화번호DATA_(2001)7"/>
      <sheetName val="단가_및_재료비7"/>
      <sheetName val="4-3_보온_기본물량집계7"/>
      <sheetName val="토공(우물통,기타)_7"/>
      <sheetName val="6PILE__(돌출)6"/>
      <sheetName val="Requirement(Work_Crew)7"/>
      <sheetName val="8_PILE__(돌출)7"/>
      <sheetName val="실행기성_갑지6"/>
      <sheetName val="unit_46"/>
      <sheetName val="2000,9월_일위6"/>
      <sheetName val="7_전산해석결과6"/>
      <sheetName val="4_하중6"/>
      <sheetName val="플랜트_설치6"/>
      <sheetName val="토목내역서_(도급단가)_(2)6"/>
      <sheetName val="96보완계획7_126"/>
      <sheetName val="_ｹ-ﾌﾞﾙ6"/>
      <sheetName val="WEIGHT_LIST6"/>
      <sheetName val="산#2-1_(2)6"/>
      <sheetName val="귀래_설계_공내역서6"/>
      <sheetName val="3_36"/>
      <sheetName val="2_입력sheet6"/>
      <sheetName val="반중력식옹벽3_56"/>
      <sheetName val="1_전력공사6"/>
      <sheetName val="8_DC6"/>
      <sheetName val="3_전열6"/>
      <sheetName val="2_조명제어6"/>
      <sheetName val="Customer_Databas6"/>
      <sheetName val="MSG_수량6"/>
      <sheetName val="BEND_LOSS6"/>
      <sheetName val="사본_-_b_balju6"/>
      <sheetName val="아스팔트_포장총괄집계표6"/>
      <sheetName val="1_토공6"/>
      <sheetName val="총괄집계_6"/>
      <sheetName val="별표_6"/>
      <sheetName val="상_부6"/>
      <sheetName val="3BL공동구_수량6"/>
      <sheetName val="_토목_처리장도급내역서_6"/>
      <sheetName val="제출내역_(2)6"/>
      <sheetName val="REINF_6"/>
      <sheetName val="방배동내역_(총괄)6"/>
      <sheetName val="Ext__Stone-P6"/>
      <sheetName val="활성탄_여과지토공6"/>
      <sheetName val="2000_056"/>
      <sheetName val="TRE_TABLE6"/>
      <sheetName val="7_PILE__(돌출)6"/>
      <sheetName val="광통신_견적내역서16"/>
      <sheetName val="_일본대사_관저_누수_보수공사120719_xlsx6"/>
      <sheetName val="세골재__T2_변경_현황6"/>
      <sheetName val="일위(거제)_6"/>
      <sheetName val="내역(청마)_(2)6"/>
      <sheetName val="공사_Scope_표지6"/>
      <sheetName val="공사_Scope6"/>
      <sheetName val="PROJECT_BRIEF(EX_NEW)6"/>
      <sheetName val="조건_(A)6"/>
      <sheetName val="2_단면가정3_모델링4_하중6"/>
      <sheetName val="참조_(2)6"/>
      <sheetName val="1_수인터널6"/>
      <sheetName val="11_1_단면hwp6"/>
      <sheetName val="표__지6"/>
      <sheetName val="목동세대_산출근거6"/>
      <sheetName val="수_량_명_세_서_-_16"/>
      <sheetName val="도담구내_개소별_명세6"/>
      <sheetName val="제수변_수량집계표(보통)6"/>
      <sheetName val="설산1_나4"/>
      <sheetName val="ES대장_양식6"/>
      <sheetName val="실정보고현황_(2)6"/>
      <sheetName val="포항상수도_(2)6"/>
      <sheetName val="시화아파트보증현황_(2)6"/>
      <sheetName val="4_장비손료4"/>
      <sheetName val="1단지_단위세대_내역서6"/>
      <sheetName val="Ⅴ-2_공종별내역3"/>
      <sheetName val="4_2_1_마루높이_검토3"/>
      <sheetName val="내역서_(2)4"/>
      <sheetName val="3_하중산정4_지지력4"/>
      <sheetName val="_3"/>
      <sheetName val="단양_00_아파트-세부내역4"/>
      <sheetName val="4_전기3"/>
      <sheetName val="1_개요및면적3"/>
      <sheetName val="총괄갑_3"/>
      <sheetName val="Layout_Data_3"/>
      <sheetName val="1공구_배수통관_산출근거3"/>
      <sheetName val="1_우편집중내역서3"/>
      <sheetName val="5__FIREPROOF3"/>
      <sheetName val="2_주요계수총괄3"/>
      <sheetName val="할증_3"/>
      <sheetName val="인건비_3"/>
      <sheetName val="3련_BOX3"/>
      <sheetName val="배수공_시멘트_및_골재량_산출3"/>
      <sheetName val="90_03실행_3"/>
      <sheetName val="내역(최종본4_5)3"/>
      <sheetName val="내역(청마-_(2)3"/>
      <sheetName val="주공_갑지3"/>
      <sheetName val="P_M_별3"/>
      <sheetName val="A_견적3"/>
      <sheetName val="구조______3"/>
      <sheetName val="VENDOR_LIST3"/>
      <sheetName val="BOX(1_5X1_5)3"/>
      <sheetName val="토목내역서_(도급단가)렀ꔇ砯3"/>
      <sheetName val="환경기계공정표_(3)3"/>
      <sheetName val="1_전׃3"/>
      <sheetName val="분야별_집계표3"/>
      <sheetName val="_공사설정_3"/>
      <sheetName val="Pier_33"/>
      <sheetName val="CABLE_SIZE-33"/>
      <sheetName val="내역서_표지_2"/>
      <sheetName val="공동도급_지분2"/>
      <sheetName val="Master_Schedule_161025_xlsx2"/>
      <sheetName val="아스팔트_포장총괄집계㕈2"/>
      <sheetName val="기존단가_(2)2"/>
      <sheetName val="[추풍최종_xls]A__KDS_PROJECT______3"/>
      <sheetName val="BSD__2_2"/>
      <sheetName val="토목내역서_(Ԁ倀䞓ꜙ"/>
      <sheetName val="토목내역서_(ⶌ쌈괅/ꠀp"/>
      <sheetName val="Financ__Overview2"/>
      <sheetName val="선정_ဲ2"/>
      <sheetName val="HO_ENG_MH_CAL2"/>
      <sheetName val="조도계산서_(도서)2"/>
      <sheetName val="전_기2"/>
      <sheetName val="각종장비닑⾂"/>
      <sheetName val="사__업__비__수__지__예__산__서2"/>
      <sheetName val="토목내역서_(도급단2"/>
      <sheetName val="[추풍최종_xls]능률(기성/2"/>
      <sheetName val="횡_연장2"/>
      <sheetName val="날개수량1_52"/>
      <sheetName val="유입부_(2)2"/>
      <sheetName val="Eq__Mobilization2"/>
      <sheetName val="토목내역서_(도급단가)ꗝ1푘ᛐ2"/>
      <sheetName val="토목내역서_(도급단가)Ȍ釈ɡ"/>
      <sheetName val="토공운반_내역2"/>
      <sheetName val="토목내역서_(2"/>
      <sheetName val="토목내역서_(ⶌ쌈괅/2"/>
      <sheetName val="공정회의자료(월요일_10시까지)2"/>
      <sheetName val="2_조명제¬2"/>
      <sheetName val="95M"/>
      <sheetName val="MAIN_GATE_HOUSE2"/>
      <sheetName val="RAB_AR&amp;STR2"/>
      <sheetName val="Xuly_Data2"/>
      <sheetName val="7_3_2_D(BASE)_Sorting2"/>
      <sheetName val="1F증기배관_1F蒸汽2"/>
      <sheetName val="1F_냉각수배관_1F冷却水2"/>
      <sheetName val="RF_IW水管2"/>
      <sheetName val="3층_RO배관공사_3F_RO管道2"/>
      <sheetName val="1층드레인배관_1F排液管道2"/>
      <sheetName val="3층_POW_배관공사_3F_POW管道2"/>
      <sheetName val="2F증기배관_2F蒸汽2"/>
      <sheetName val="1F_냉수배관__1F冷水管_(改)2"/>
      <sheetName val="3F_SFW砂滤管2"/>
      <sheetName val="RF_SFWR砂滤管2"/>
      <sheetName val="RF_OIL油管2"/>
      <sheetName val="RF_CW冷却水管2"/>
      <sheetName val="3F_RHW热回收管2"/>
      <sheetName val="3층드레인배관_3F排液管道2"/>
      <sheetName val="RF_CTD水管2"/>
      <sheetName val="2층드레인배관_2F排液管道2"/>
      <sheetName val="3F_CHW冷冻水管2"/>
      <sheetName val="1층2층SFWD_1F2FSFWD2"/>
      <sheetName val="3F_PCW水管2"/>
      <sheetName val="3F_Remove_管拆除2"/>
      <sheetName val="Para_2"/>
      <sheetName val="cho"/>
      <sheetName val="_토목_처리장도?"/>
      <sheetName val="[추풍최종_xls]A__KDS_PROJECT______2"/>
      <sheetName val="Financ__Overview"/>
      <sheetName val="사__업__비__수__지__예__산__서"/>
      <sheetName val="토목내역서_(도급단가)ꗝ1푘ᛐ"/>
      <sheetName val="토공운반_내역"/>
      <sheetName val="토목내역서_("/>
      <sheetName val="토목내역서_(ⶌ쌈괅/"/>
      <sheetName val="공정회의자료(월요일_10시까지)"/>
      <sheetName val="2_조명제¬"/>
      <sheetName val="MAIN_GATE_HOUSE"/>
      <sheetName val="RAB_AR&amp;STR"/>
      <sheetName val="Xuly_Data"/>
      <sheetName val="7_3_2_D(BASE)_Sorting"/>
      <sheetName val="1F증기배관_1F蒸汽"/>
      <sheetName val="1F_냉각수배관_1F冷却水"/>
      <sheetName val="RF_IW水管"/>
      <sheetName val="3층_RO배관공사_3F_RO管道"/>
      <sheetName val="1층드레인배관_1F排液管道"/>
      <sheetName val="3층_POW_배관공사_3F_POW管道"/>
      <sheetName val="2F증기배관_2F蒸汽"/>
      <sheetName val="1F_냉수배관__1F冷水管_(改)"/>
      <sheetName val="3F_SFW砂滤管"/>
      <sheetName val="RF_SFWR砂滤管"/>
      <sheetName val="RF_OIL油管"/>
      <sheetName val="RF_CW冷却水管"/>
      <sheetName val="3F_RHW热回收管"/>
      <sheetName val="3층드레인배관_3F排液管道"/>
      <sheetName val="RF_CTD水管"/>
      <sheetName val="2층드레인배관_2F排液管道"/>
      <sheetName val="3F_CHW冷冻水管"/>
      <sheetName val="1층2층SFWD_1F2FSFWD"/>
      <sheetName val="3F_PCW水管"/>
      <sheetName val="3F_Remove_管拆除"/>
      <sheetName val="Para_"/>
      <sheetName val="선정_17"/>
      <sheetName val="선정_27"/>
      <sheetName val="선정_37"/>
      <sheetName val="선정_47"/>
      <sheetName val="선정_57"/>
      <sheetName val="입출재고현황_(2)7"/>
      <sheetName val="설_계7"/>
      <sheetName val="7_가스7"/>
      <sheetName val="준검_내역서7"/>
      <sheetName val="BSD_(2)7"/>
      <sheetName val="단면_(2)7"/>
      <sheetName val="1_취수장7"/>
      <sheetName val="G_R300경비7"/>
      <sheetName val="EQUIPMENT_-27"/>
      <sheetName val="소요자금청구서_10월7"/>
      <sheetName val="공사대금_12월7"/>
      <sheetName val="장비_12월7"/>
      <sheetName val="서화12월_7"/>
      <sheetName val="팔팔건기_(2)7"/>
      <sheetName val="2_대외공문7"/>
      <sheetName val="IMPEADENCE_MAP_취수장7"/>
      <sheetName val="입출재고현황__2_6"/>
      <sheetName val="3_공통공사대비6"/>
      <sheetName val="Sheet1_(2)7"/>
      <sheetName val="DATA_입력란7"/>
      <sheetName val="1__설계조건_2_단면가정_3__하중계산7"/>
      <sheetName val="AIR_SHOWER(3인용)7"/>
      <sheetName val="실행내역서_6"/>
      <sheetName val="현장관리비_산출내역6"/>
      <sheetName val="1_설계조건6"/>
      <sheetName val="내역서_7"/>
      <sheetName val="전차선로_물량표7"/>
      <sheetName val="전화번호DATA_(2001)6"/>
      <sheetName val="단가_및_재료비6"/>
      <sheetName val="4-3_보온_기본물량집계6"/>
      <sheetName val="토공(우물통,기타)_6"/>
      <sheetName val="6PILE__(돌출)5"/>
      <sheetName val="Requirement(Work_Crew)6"/>
      <sheetName val="8_PILE__(돌출)6"/>
      <sheetName val="실행기성_갑지5"/>
      <sheetName val="unit_45"/>
      <sheetName val="2000,9월_일위5"/>
      <sheetName val="7_전산해석결과5"/>
      <sheetName val="4_하중5"/>
      <sheetName val="플랜트_설치5"/>
      <sheetName val="토목내역서_(도급단가)_(2)5"/>
      <sheetName val="96보완계획7_125"/>
      <sheetName val="_ｹ-ﾌﾞﾙ5"/>
      <sheetName val="WEIGHT_LIST5"/>
      <sheetName val="산#2-1_(2)5"/>
      <sheetName val="귀래_설계_공내역서5"/>
      <sheetName val="3_35"/>
      <sheetName val="2_입력sheet5"/>
      <sheetName val="반중력식옹벽3_55"/>
      <sheetName val="1_전력공사5"/>
      <sheetName val="8_DC5"/>
      <sheetName val="3_전열5"/>
      <sheetName val="2_조명제어5"/>
      <sheetName val="Customer_Databas5"/>
      <sheetName val="MSG_수량5"/>
      <sheetName val="BEND_LOSS5"/>
      <sheetName val="사본_-_b_balju5"/>
      <sheetName val="아스팔트_포장총괄집계표5"/>
      <sheetName val="1_토공5"/>
      <sheetName val="총괄집계_5"/>
      <sheetName val="별표_5"/>
      <sheetName val="상_부5"/>
      <sheetName val="3BL공동구_수량5"/>
      <sheetName val="_토목_처리장도급내역서_5"/>
      <sheetName val="제출내역_(2)5"/>
      <sheetName val="REINF_5"/>
      <sheetName val="방배동내역_(총괄)5"/>
      <sheetName val="Ext__Stone-P5"/>
      <sheetName val="활성탄_여과지토공5"/>
      <sheetName val="2000_055"/>
      <sheetName val="TRE_TABLE5"/>
      <sheetName val="7_PILE__(돌출)5"/>
      <sheetName val="광통신_견적내역서15"/>
      <sheetName val="_일본대사_관저_누수_보수공사120719_xlsx5"/>
      <sheetName val="세골재__T2_변경_현황5"/>
      <sheetName val="일위(거제)_5"/>
      <sheetName val="내역(청마)_(2)5"/>
      <sheetName val="공사_Scope_표지5"/>
      <sheetName val="공사_Scope5"/>
      <sheetName val="PROJECT_BRIEF(EX_NEW)5"/>
      <sheetName val="조건_(A)5"/>
      <sheetName val="2_단면가정3_모델링4_하중5"/>
      <sheetName val="참조_(2)5"/>
      <sheetName val="1_수인터널5"/>
      <sheetName val="11_1_단면hwp5"/>
      <sheetName val="표__지5"/>
      <sheetName val="목동세대_산출근거5"/>
      <sheetName val="수_량_명_세_서_-_15"/>
      <sheetName val="도담구내_개소별_명세5"/>
      <sheetName val="제수변_수량집계표(보통)5"/>
      <sheetName val="설산1_나3"/>
      <sheetName val="ES대장_양식5"/>
      <sheetName val="실정보고현황_(2)5"/>
      <sheetName val="포항상수도_(2)5"/>
      <sheetName val="시화아파트보증현황_(2)5"/>
      <sheetName val="4_장비손료3"/>
      <sheetName val="1단지_단위세대_내역서5"/>
      <sheetName val="Ⅴ-2_공종별내역2"/>
      <sheetName val="4_2_1_마루높이_검토2"/>
      <sheetName val="내역서_(2)3"/>
      <sheetName val="3_하중산정4_지지력3"/>
      <sheetName val="_2"/>
      <sheetName val="단양_00_아파트-세부내역3"/>
      <sheetName val="4_전기2"/>
      <sheetName val="1_개요및면적2"/>
      <sheetName val="총괄갑_2"/>
      <sheetName val="Layout_Data_2"/>
      <sheetName val="1공구_배수통관_산출근거2"/>
      <sheetName val="1_우편집중내역서2"/>
      <sheetName val="5__FIREPROOF2"/>
      <sheetName val="2_주요계수총괄2"/>
      <sheetName val="할증_2"/>
      <sheetName val="인건비_2"/>
      <sheetName val="3련_BOX2"/>
      <sheetName val="배수공_시멘트_및_골재량_산출2"/>
      <sheetName val="90_03실행_2"/>
      <sheetName val="내역(최종본4_5)2"/>
      <sheetName val="내역(청마-_(2)2"/>
      <sheetName val="주공_갑지2"/>
      <sheetName val="P_M_별2"/>
      <sheetName val="A_견적2"/>
      <sheetName val="구조______2"/>
      <sheetName val="VENDOR_LIST2"/>
      <sheetName val="BOX(1_5X1_5)2"/>
      <sheetName val="토목내역서_(도급단가)렀ꔇ砯2"/>
      <sheetName val="환경기계공정표_(3)2"/>
      <sheetName val="1_전׃2"/>
      <sheetName val="분야별_집계표2"/>
      <sheetName val="_공사설정_2"/>
      <sheetName val="Pier_32"/>
      <sheetName val="CABLE_SIZE-32"/>
      <sheetName val="내역서_표지_1"/>
      <sheetName val="공동도급_지분1"/>
      <sheetName val="Master_Schedule_161025_xlsx1"/>
      <sheetName val="아스팔트_포장총괄집계㕈1"/>
      <sheetName val="기존단가_(2)1"/>
      <sheetName val="[추풍최종_xls]A__KDS_PROJECT______1"/>
      <sheetName val="BSD__2_1"/>
      <sheetName val="Financ__Overview1"/>
      <sheetName val="선정_ဲ1"/>
      <sheetName val="HO_ENG_MH_CAL1"/>
      <sheetName val="조도계산서_(도서)1"/>
      <sheetName val="전_기1"/>
      <sheetName val="사__업__비__수__지__예__산__서1"/>
      <sheetName val="토목내역서_(도급단1"/>
      <sheetName val="[추풍최종_xls]능률(기성/1"/>
      <sheetName val="횡_연장1"/>
      <sheetName val="날개수량1_51"/>
      <sheetName val="유입부_(2)1"/>
      <sheetName val="Eq__Mobilization1"/>
      <sheetName val="토목내역서_(도급단가)ꗝ1푘ᛐ1"/>
      <sheetName val="토공운반_내역1"/>
      <sheetName val="토목내역서_(1"/>
      <sheetName val="토목내역서_(ⶌ쌈괅/1"/>
      <sheetName val="공정회의자료(월요일_10시까지)1"/>
      <sheetName val="2_조명제¬1"/>
      <sheetName val="MAIN_GATE_HOUSE1"/>
      <sheetName val="RAB_AR&amp;STR1"/>
      <sheetName val="Xuly_Data1"/>
      <sheetName val="7_3_2_D(BASE)_Sorting1"/>
      <sheetName val="1F증기배관_1F蒸汽1"/>
      <sheetName val="1F_냉각수배관_1F冷却水1"/>
      <sheetName val="RF_IW水管1"/>
      <sheetName val="3층_RO배관공사_3F_RO管道1"/>
      <sheetName val="1층드레인배관_1F排液管道1"/>
      <sheetName val="3층_POW_배관공사_3F_POW管道1"/>
      <sheetName val="2F증기배관_2F蒸汽1"/>
      <sheetName val="1F_냉수배관__1F冷水管_(改)1"/>
      <sheetName val="3F_SFW砂滤管1"/>
      <sheetName val="RF_SFWR砂滤管1"/>
      <sheetName val="RF_OIL油管1"/>
      <sheetName val="RF_CW冷却水管1"/>
      <sheetName val="3F_RHW热回收管1"/>
      <sheetName val="3층드레인배관_3F排液管道1"/>
      <sheetName val="RF_CTD水管1"/>
      <sheetName val="2층드레인배관_2F排液管道1"/>
      <sheetName val="3F_CHW冷冻水管1"/>
      <sheetName val="1층2층SFWD_1F2FSFWD1"/>
      <sheetName val="3F_PCW水管1"/>
      <sheetName val="3F_Remove_管拆除1"/>
      <sheetName val="Para_1"/>
      <sheetName val="방배동내역(리라_x0000_"/>
      <sheetName val="백암비스타내역"/>
      <sheetName val="기초분물량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/>
      <sheetData sheetId="1410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/>
      <sheetData sheetId="1420" refreshError="1"/>
      <sheetData sheetId="1421" refreshError="1"/>
      <sheetData sheetId="1422" refreshError="1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/>
      <sheetData sheetId="1791"/>
      <sheetData sheetId="1792"/>
      <sheetData sheetId="1793" refreshError="1"/>
      <sheetData sheetId="1794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/>
      <sheetData sheetId="1816"/>
      <sheetData sheetId="1817" refreshError="1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/>
      <sheetData sheetId="2006"/>
      <sheetData sheetId="2007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 refreshError="1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/>
      <sheetData sheetId="2285"/>
      <sheetData sheetId="2286"/>
      <sheetData sheetId="2287"/>
      <sheetData sheetId="2288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/>
      <sheetData sheetId="237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/>
      <sheetData sheetId="2393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 refreshError="1"/>
      <sheetData sheetId="2541" refreshError="1"/>
      <sheetData sheetId="2542" refreshError="1"/>
      <sheetData sheetId="2543"/>
      <sheetData sheetId="2544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 refreshError="1"/>
      <sheetData sheetId="2814" refreshError="1"/>
      <sheetData sheetId="28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조사"/>
      <sheetName val="표지"/>
      <sheetName val="총괄"/>
      <sheetName val="자재"/>
      <sheetName val="내역"/>
      <sheetName val="하도"/>
      <sheetName val="별지"/>
      <sheetName val="토공"/>
      <sheetName val="철콘"/>
      <sheetName val="강교"/>
      <sheetName val="비계"/>
      <sheetName val="기타"/>
      <sheetName val="구성"/>
      <sheetName val="견적"/>
      <sheetName val="의뢰"/>
      <sheetName val="합의서"/>
      <sheetName val="조사 (2)"/>
      <sheetName val="2000년하반기"/>
      <sheetName val="토공계산서(부체도로)"/>
      <sheetName val="공사내역"/>
      <sheetName val="일위대가표"/>
      <sheetName val="교하조리"/>
      <sheetName val="전기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액보증"/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대비"/>
      <sheetName val="단가조사"/>
      <sheetName val="BID"/>
      <sheetName val="투찰"/>
      <sheetName val="경비2내역"/>
      <sheetName val="Y-WORK"/>
      <sheetName val="수량산출"/>
      <sheetName val="보도경계블럭"/>
      <sheetName val="날개벽"/>
      <sheetName val="BSD (2)"/>
      <sheetName val="을"/>
      <sheetName val=" 견적서"/>
      <sheetName val="갑지"/>
      <sheetName val="기초공"/>
      <sheetName val="기둥(원형)"/>
      <sheetName val="일위대가목차"/>
      <sheetName val="2.고용보험료산출근거"/>
      <sheetName val="INPUT"/>
      <sheetName val="CC16-내역서"/>
      <sheetName val="건축원가계산서"/>
      <sheetName val="공사비집계"/>
      <sheetName val="집계표"/>
      <sheetName val="예산M12A"/>
      <sheetName val="결과조달"/>
      <sheetName val="토공"/>
      <sheetName val="개요"/>
      <sheetName val="견적서"/>
      <sheetName val="중기사용료산출근거"/>
      <sheetName val="단가 및 재료비"/>
      <sheetName val="말뚝지지력산정"/>
      <sheetName val="PUMP"/>
      <sheetName val="내역"/>
      <sheetName val="품종별-이름"/>
      <sheetName val="Const Staff"/>
      <sheetName val="FREU Engineering"/>
      <sheetName val="Startup Staff"/>
      <sheetName val="단위세대"/>
      <sheetName val="Customer Databas"/>
      <sheetName val="금액내역서"/>
      <sheetName val="Sheet5"/>
      <sheetName val="Main"/>
      <sheetName val="Data"/>
      <sheetName val="설계조건"/>
      <sheetName val="노원열병합  건축공사기성내역서"/>
      <sheetName val="CAPVC"/>
      <sheetName val="구미4단2"/>
      <sheetName val="내역서(총)"/>
      <sheetName val="기계내역"/>
      <sheetName val="기초자료"/>
      <sheetName val="98태백"/>
      <sheetName val="건축집계표"/>
      <sheetName val="소업1교"/>
      <sheetName val="제경비"/>
      <sheetName val="TEL"/>
      <sheetName val="데이타"/>
      <sheetName val="Proposal"/>
      <sheetName val="금액집계"/>
      <sheetName val="구조물공1"/>
      <sheetName val="배수및구조물공1"/>
      <sheetName val="내역서"/>
      <sheetName val="설계"/>
      <sheetName val="3련 BOX"/>
      <sheetName val="Galaxy 소비자가격표"/>
      <sheetName val="수량산출서"/>
      <sheetName val="단가산출서"/>
      <sheetName val="전기"/>
      <sheetName val="design criteria"/>
      <sheetName val="working load at the btm ft."/>
      <sheetName val="plan&amp;section of foundation"/>
      <sheetName val="member design"/>
      <sheetName val="soil bearing check"/>
      <sheetName val="음료실행"/>
      <sheetName val="사업부배부A"/>
      <sheetName val="부대내역"/>
      <sheetName val="조명시설"/>
      <sheetName val="일위대가"/>
      <sheetName val="1단계"/>
      <sheetName val="단가"/>
      <sheetName val="DATE"/>
      <sheetName val="터파기및재료"/>
      <sheetName val="Mc1"/>
      <sheetName val="단가산출"/>
      <sheetName val="SG"/>
      <sheetName val="WORK"/>
      <sheetName val="안정검토"/>
      <sheetName val="95년간접비"/>
      <sheetName val="발생집계"/>
      <sheetName val="이자수익1"/>
      <sheetName val="Macro(전선)"/>
      <sheetName val="간지"/>
      <sheetName val="소비자가"/>
      <sheetName val="공사내역"/>
      <sheetName val="간이연락"/>
      <sheetName val="J直材4"/>
      <sheetName val="원가 (2)"/>
      <sheetName val="단가표"/>
      <sheetName val="EACT10"/>
      <sheetName val="교각1"/>
      <sheetName val="시멘트"/>
      <sheetName val="물량표S"/>
      <sheetName val="포장공"/>
      <sheetName val="6호기"/>
      <sheetName val="건축(충일분)"/>
      <sheetName val="전기일위대가"/>
      <sheetName val="Total"/>
      <sheetName val="#REF"/>
      <sheetName val="설계명세서"/>
      <sheetName val="MATRLDATA"/>
      <sheetName val="내역(전체)"/>
      <sheetName val="ABUT수량-A1"/>
      <sheetName val="2공구산출내역"/>
      <sheetName val="날개벽(좌,우=45도,75도)"/>
      <sheetName val="FCU (2)"/>
      <sheetName val="eq_data"/>
      <sheetName val="갑지1"/>
      <sheetName val="EE-PROP"/>
      <sheetName val="갑지(추정)"/>
      <sheetName val="단가산출1"/>
      <sheetName val="단가산출2"/>
      <sheetName val="실행철강하도"/>
      <sheetName val="F4-F7"/>
      <sheetName val="차수"/>
      <sheetName val="공통가설"/>
      <sheetName val="매입세"/>
      <sheetName val="세부내역"/>
      <sheetName val="COPING"/>
      <sheetName val="공사개요"/>
      <sheetName val="공틀공사"/>
      <sheetName val="wall"/>
      <sheetName val="총괄표"/>
      <sheetName val="danga"/>
      <sheetName val="ilch"/>
      <sheetName val="협조전"/>
      <sheetName val="노임이"/>
      <sheetName val="노임단가"/>
      <sheetName val="현장경비"/>
      <sheetName val="type-F"/>
      <sheetName val="타공종이기"/>
      <sheetName val="계정"/>
      <sheetName val="단면가정"/>
      <sheetName val="우각부보강"/>
      <sheetName val="FANDBS"/>
      <sheetName val="GRDATA"/>
      <sheetName val="SHAFTDBSE"/>
      <sheetName val="시화점실행"/>
      <sheetName val="환율change"/>
      <sheetName val="금융비용"/>
      <sheetName val="표지"/>
      <sheetName val="견적대비표"/>
      <sheetName val="4 LINE"/>
      <sheetName val="7 th"/>
      <sheetName val="냉천부속동"/>
      <sheetName val="부대대비"/>
      <sheetName val="냉연집계"/>
      <sheetName val="만수배관단가"/>
      <sheetName val="FRP배관단가(만수)"/>
      <sheetName val="kimre scrubber"/>
      <sheetName val="2-3.V.D일위"/>
      <sheetName val="확산동"/>
      <sheetName val="교통대책내역"/>
      <sheetName val="토목주소"/>
      <sheetName val="프랜트면허"/>
      <sheetName val="GRDBS"/>
      <sheetName val="예산 세부사항"/>
      <sheetName val="건축"/>
      <sheetName val="일용노임단가"/>
      <sheetName val="1.설계조건"/>
      <sheetName val="3F"/>
      <sheetName val="토목"/>
      <sheetName val="MTL(AG)"/>
      <sheetName val="EQUIPMENT -2"/>
      <sheetName val="을지"/>
      <sheetName val="APT내역"/>
      <sheetName val="예산M2"/>
      <sheetName val="콘크리트타설입력"/>
      <sheetName val="레미콘입고현황"/>
      <sheetName val="골조시행"/>
      <sheetName val="부재리스트"/>
      <sheetName val="전 기"/>
      <sheetName val="현장"/>
      <sheetName val="단면치수"/>
      <sheetName val="일위대가표(DEEP)"/>
      <sheetName val="자료"/>
      <sheetName val="통합"/>
      <sheetName val="CODE"/>
      <sheetName val="직공비"/>
      <sheetName val="TOEC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보고서"/>
      <sheetName val="CON'C"/>
      <sheetName val="공사비산출내역"/>
      <sheetName val="Sheet1"/>
      <sheetName val="품의서"/>
      <sheetName val="공통가설공사"/>
      <sheetName val="재집"/>
      <sheetName val="직재"/>
      <sheetName val="70%"/>
      <sheetName val="설 계"/>
      <sheetName val="10월"/>
      <sheetName val="일위대가표"/>
      <sheetName val="노임"/>
      <sheetName val="일위목록"/>
      <sheetName val="Macro1"/>
      <sheetName val="일위대가(가설)"/>
      <sheetName val="실행"/>
      <sheetName val="SUMMARY"/>
      <sheetName val="PAINT"/>
      <sheetName val="가로등내역서"/>
      <sheetName val="작성"/>
      <sheetName val="일위_파일"/>
      <sheetName val="노무비"/>
      <sheetName val="6PILE  (돌출)"/>
      <sheetName val="장비사양"/>
      <sheetName val="식재일위대가"/>
      <sheetName val="Sheet1 (2)"/>
      <sheetName val="전기BOX내역서"/>
      <sheetName val="가도공"/>
      <sheetName val="코드표"/>
      <sheetName val="설계내역서"/>
      <sheetName val="연결임시"/>
      <sheetName val="기자재비"/>
      <sheetName val="2.냉난방설비공사"/>
      <sheetName val="단가비교표"/>
      <sheetName val="패널"/>
      <sheetName val="1차 내역서"/>
      <sheetName val="Sheet4"/>
      <sheetName val="대목"/>
      <sheetName val="단가표 (2)"/>
      <sheetName val="N賃率-職"/>
      <sheetName val="2000년1차"/>
      <sheetName val="물가시세"/>
      <sheetName val="Sheet2"/>
      <sheetName val="단위중량"/>
      <sheetName val="적용건축"/>
      <sheetName val="단가조사서"/>
      <sheetName val="공문"/>
      <sheetName val="설계변경총괄표(계산식)"/>
      <sheetName val="A3.공사비 검토"/>
      <sheetName val="C3.토목_옹벽"/>
      <sheetName val="3.건축(현장안)"/>
      <sheetName val="의왕내역"/>
      <sheetName val="관급자재"/>
      <sheetName val="단"/>
      <sheetName val="수정시산표"/>
      <sheetName val="매출채권 및 담보비율 변동"/>
      <sheetName val="설계예시"/>
      <sheetName val="물량표"/>
      <sheetName val="기초단가"/>
      <sheetName val="개산공사비"/>
      <sheetName val="완성차 미수금"/>
      <sheetName val="인건-측정"/>
      <sheetName val="전기변내역"/>
      <sheetName val="실행간접비용"/>
      <sheetName val="갑지(요약)"/>
      <sheetName val="현장관리비"/>
      <sheetName val="기초코드"/>
      <sheetName val="비교1"/>
      <sheetName val="내역서2안"/>
      <sheetName val="지급자재"/>
      <sheetName val="2.대외공문"/>
      <sheetName val="HP1AMLIST"/>
      <sheetName val="JUCKEYK"/>
      <sheetName val="분양가"/>
      <sheetName val="대가단최종"/>
      <sheetName val="분양금할인"/>
      <sheetName val="ML"/>
      <sheetName val="업무분장"/>
      <sheetName val="실행대비"/>
      <sheetName val="강북라우터"/>
      <sheetName val="콤보박스와 리스트박스의 연결"/>
      <sheetName val="이토변실(A3-LINE)"/>
      <sheetName val="식재가격"/>
      <sheetName val="식재총괄"/>
      <sheetName val="물가자료"/>
      <sheetName val="목차 및 표지"/>
      <sheetName val="1기성검사원"/>
      <sheetName val="기성검사원"/>
      <sheetName val="2기성산출범위요약서"/>
      <sheetName val="4-10"/>
      <sheetName val="일위대가(출입)"/>
      <sheetName val="토사(PE)"/>
      <sheetName val="설계예산2"/>
      <sheetName val="Sheet3"/>
      <sheetName val="덤프트럭계수"/>
      <sheetName val="준검 내역서"/>
      <sheetName val="공정코드"/>
      <sheetName val="내역(토목2)11-7"/>
      <sheetName val="설계서을"/>
      <sheetName val="BOX수량"/>
      <sheetName val="용산1(해보)"/>
      <sheetName val="입출재고현황 (2)"/>
      <sheetName val="총괄"/>
      <sheetName val="8공구투찰내역서"/>
      <sheetName val="1.우편집중내역서"/>
      <sheetName val="공사비예산서(토목분)"/>
      <sheetName val="단가조건"/>
      <sheetName val="98지급계획"/>
      <sheetName val="내역(입찰)"/>
      <sheetName val="RAHMEN"/>
      <sheetName val="영업.일"/>
      <sheetName val="산출기준(파견전산실)"/>
      <sheetName val="본부소개"/>
      <sheetName val="예산변경사항"/>
      <sheetName val="청천내"/>
      <sheetName val="단위중기"/>
      <sheetName val="2000.05"/>
      <sheetName val="인사자료총집계"/>
      <sheetName val="hvac내역서(제어동)"/>
      <sheetName val="BOQ건축"/>
      <sheetName val="M1"/>
      <sheetName val="단면검토"/>
      <sheetName val="BSD _2_"/>
      <sheetName val="물가"/>
      <sheetName val="Budget 2004(DW)"/>
      <sheetName val="첨"/>
      <sheetName val="9-1차이내역"/>
      <sheetName val="설비내역서"/>
      <sheetName val="건축내역서"/>
      <sheetName val="전기내역서"/>
      <sheetName val="PROJECT BRIEF(EX.NEW)"/>
      <sheetName val="재무가정"/>
      <sheetName val="말뚝물량"/>
      <sheetName val="정보매체A동"/>
      <sheetName val="ITB COST"/>
      <sheetName val="6.OUTPUT"/>
      <sheetName val="계약내역서"/>
      <sheetName val="출력표"/>
      <sheetName val="I.설계조건"/>
      <sheetName val="단면 (2)"/>
      <sheetName val="combi(wall)"/>
      <sheetName val="1련박스"/>
      <sheetName val="대로근거"/>
      <sheetName val="중로근거"/>
      <sheetName val="첨부파일"/>
      <sheetName val="가격조사서"/>
      <sheetName val="현금"/>
      <sheetName val="BREAKDOWN(철거설치)"/>
      <sheetName val="UNIT"/>
      <sheetName val="정부노임단가"/>
      <sheetName val="퇴비산출근거"/>
      <sheetName val="99노임기준"/>
      <sheetName val="2002상반기노임기준"/>
      <sheetName val="분류작업"/>
      <sheetName val="분석"/>
      <sheetName val="설계예산"/>
      <sheetName val="하도급기성_(2)"/>
      <sheetName val="하도급단가산출_(2)"/>
      <sheetName val="입출재고현황_(2)"/>
      <sheetName val="EKOG10건축"/>
      <sheetName val="전체"/>
      <sheetName val="조명율표"/>
      <sheetName val="공사개요설명서"/>
      <sheetName val="건축공사"/>
      <sheetName val="사용성검토"/>
      <sheetName val="토목내역"/>
      <sheetName val="공통(20-91)"/>
      <sheetName val="토공(완충)"/>
      <sheetName val="기계"/>
      <sheetName val="design_criteria"/>
      <sheetName val="working_load_at_the_btm_ft_"/>
      <sheetName val="plan&amp;section_of_foundation"/>
      <sheetName val="member_design"/>
      <sheetName val="1_설계조건"/>
      <sheetName val="6_OUTPUT"/>
      <sheetName val="설_계"/>
      <sheetName val="영업_일"/>
      <sheetName val="1_우편집중내역서"/>
      <sheetName val="BSD_(2)"/>
      <sheetName val="ITB_COST"/>
      <sheetName val="Customer_Databas"/>
      <sheetName val="2000_05"/>
      <sheetName val="2_대외공문"/>
      <sheetName val="BSD__2_"/>
      <sheetName val="토공계산서(부체도로)"/>
      <sheetName val="간접경상비"/>
      <sheetName val="옹벽"/>
      <sheetName val="8.PILE  (돌출)"/>
      <sheetName val="입력값"/>
      <sheetName val="간선계산"/>
      <sheetName val="MOTOR"/>
      <sheetName val="부재예실"/>
      <sheetName val="SUMMARY(S)"/>
      <sheetName val="대대터널 설계서"/>
      <sheetName val="내역표지"/>
      <sheetName val="담장산출"/>
      <sheetName val="깨기"/>
      <sheetName val="첨부1"/>
      <sheetName val="hvac(제어동)"/>
      <sheetName val="가정급수관"/>
      <sheetName val="FRT_O"/>
      <sheetName val="FAB_I"/>
      <sheetName val="보일러"/>
      <sheetName val="배수통관(좌)"/>
      <sheetName val="11"/>
      <sheetName val="포장복구집계"/>
      <sheetName val="적용환율"/>
      <sheetName val="접속 SLAB,BRACKET 설계"/>
      <sheetName val="견적조건"/>
      <sheetName val="관리비"/>
      <sheetName val="TB-내역서"/>
      <sheetName val="자재단가비교표"/>
      <sheetName val="교량전기"/>
      <sheetName val="토적1"/>
      <sheetName val="1호맨홀토공"/>
      <sheetName val="12용지"/>
      <sheetName val="토적"/>
      <sheetName val="인건비 "/>
      <sheetName val="Budget 2005(DW)"/>
      <sheetName val="숙소"/>
      <sheetName val="마산월령동골조물량변경"/>
      <sheetName val="근고 블록 유형별 수량"/>
      <sheetName val="당진생산팀"/>
      <sheetName val="대차대조표"/>
      <sheetName val="보온자재단가표"/>
      <sheetName val="조경"/>
      <sheetName val="Front"/>
      <sheetName val="DESCRIPTION"/>
      <sheetName val="예산M5A"/>
      <sheetName val="VENDOR LIST"/>
      <sheetName val="공통비"/>
      <sheetName val="crude.SLAB RE-bar"/>
      <sheetName val="예산내역서"/>
      <sheetName val="설계예산서"/>
      <sheetName val="총계"/>
      <sheetName val="수문일1"/>
      <sheetName val="하중계산"/>
      <sheetName val="내역서 "/>
      <sheetName val="산출근거"/>
      <sheetName val="COVER"/>
      <sheetName val="도"/>
      <sheetName val="1.설계기준"/>
      <sheetName val="소운반"/>
      <sheetName val="Discount Group"/>
      <sheetName val="인건비"/>
      <sheetName val="dtxl"/>
      <sheetName val="FB25JN"/>
      <sheetName val="건축내역"/>
      <sheetName val="기성내역서표지"/>
      <sheetName val="바.한일양산"/>
      <sheetName val="요율"/>
      <sheetName val="소방"/>
      <sheetName val="산출"/>
      <sheetName val="기초일위"/>
      <sheetName val="시설일위"/>
      <sheetName val="조명일위"/>
      <sheetName val="A"/>
      <sheetName val="정렬"/>
      <sheetName val="투찰금액"/>
      <sheetName val="J"/>
      <sheetName val="진행 DATA (2)"/>
      <sheetName val="부표총괄"/>
      <sheetName val="대림경상68억"/>
      <sheetName val="일위대가(1)"/>
      <sheetName val="데리네이타현황"/>
      <sheetName val="강교(Sub)"/>
      <sheetName val="일반토공견적"/>
      <sheetName val="중기경유지급대장"/>
      <sheetName val="규격"/>
      <sheetName val="FAX"/>
      <sheetName val="한강운반비"/>
      <sheetName val="원가서"/>
      <sheetName val="인천제철"/>
      <sheetName val="예산대비"/>
      <sheetName val="일위"/>
      <sheetName val="내역서(ebs)"/>
      <sheetName val="3.공통공사대비"/>
      <sheetName val="보험료"/>
      <sheetName val="해외(원화)"/>
      <sheetName val="부전지"/>
      <sheetName val="입력"/>
      <sheetName val="9GNG운반"/>
      <sheetName val="계획고"/>
      <sheetName val="구조물공"/>
      <sheetName val="배수공"/>
      <sheetName val="BQ(실행)"/>
      <sheetName val="기본단가"/>
      <sheetName val="연습"/>
      <sheetName val="진천방향"/>
      <sheetName val="기안"/>
      <sheetName val="APT"/>
      <sheetName val="주안3차A-A"/>
      <sheetName val="DHEQSUPT"/>
      <sheetName val="_REF"/>
      <sheetName val="소방사항"/>
      <sheetName val="기본DATA"/>
      <sheetName val="98수문일위"/>
      <sheetName val="자재"/>
      <sheetName val="G.R300경비"/>
      <sheetName val="중기사용료"/>
      <sheetName val="구의33고"/>
      <sheetName val="유림골조"/>
      <sheetName val="제잡비"/>
      <sheetName val="통합보할공정표"/>
      <sheetName val="덕전리"/>
      <sheetName val="증감내역서"/>
      <sheetName val="시운전연료"/>
      <sheetName val="건축내역서 (경제상무실)"/>
      <sheetName val="내역서적용"/>
      <sheetName val="(A)내역서"/>
      <sheetName val="유림총괄"/>
      <sheetName val="편입용지조서"/>
      <sheetName val="원가"/>
      <sheetName val="가. 2006년 사업계획서"/>
      <sheetName val="집행현황"/>
      <sheetName val="MIJIBI"/>
      <sheetName val="부대tu"/>
      <sheetName val="inputdata"/>
      <sheetName val="토목(대안)"/>
      <sheetName val="인제내역"/>
      <sheetName val="설비"/>
      <sheetName val="P1"/>
      <sheetName val="매매"/>
      <sheetName val="전신"/>
      <sheetName val="기본자료"/>
      <sheetName val="A-4"/>
      <sheetName val="현장경상비"/>
      <sheetName val="비용"/>
      <sheetName val="도급원가"/>
      <sheetName val="관로공표지"/>
      <sheetName val="콘크리트타설집계표"/>
      <sheetName val="전기단가조사서"/>
      <sheetName val="목재동바리"/>
      <sheetName val="출력X"/>
      <sheetName val="설계명세"/>
      <sheetName val="XL4Poppy"/>
      <sheetName val="매립"/>
      <sheetName val="s"/>
      <sheetName val="산출내역서집계표"/>
      <sheetName val="입찰"/>
      <sheetName val="현경"/>
      <sheetName val="CAL"/>
      <sheetName val="대치판정"/>
      <sheetName val="배수관공"/>
      <sheetName val="내역_FILE"/>
      <sheetName val="Sheet6"/>
      <sheetName val="database"/>
      <sheetName val="Salary(해외)"/>
      <sheetName val="연돌일위집계"/>
      <sheetName val="실행내역서 "/>
      <sheetName val="영동(D)"/>
      <sheetName val="실행(1)"/>
      <sheetName val="사다리"/>
      <sheetName val="산근"/>
      <sheetName val="배관배선 단가조사"/>
      <sheetName val="일위대가집계"/>
      <sheetName val="설비견적"/>
      <sheetName val="단양 00 아파트-세부내역"/>
      <sheetName val="96보완계획7.12"/>
      <sheetName val="기계경비(시간당)"/>
      <sheetName val="램머"/>
      <sheetName val="I一般比"/>
      <sheetName val="공사"/>
      <sheetName val="***********************00"/>
      <sheetName val="목포전화국"/>
      <sheetName val="면적"/>
      <sheetName val="집계"/>
      <sheetName val="수목데이타 "/>
      <sheetName val="식재"/>
      <sheetName val="시설물"/>
      <sheetName val="식재출력용"/>
      <sheetName val="유지관리"/>
      <sheetName val="확약서"/>
      <sheetName val="사토(신천경유)"/>
      <sheetName val="내역서단가산출용"/>
      <sheetName val="건설성적"/>
      <sheetName val="98NS-N"/>
      <sheetName val="청주(철골발주의뢰서)"/>
      <sheetName val="분전함신설"/>
      <sheetName val="접지1종"/>
      <sheetName val="전선 및 전선관"/>
      <sheetName val="일위대가목록"/>
      <sheetName val="공조기"/>
      <sheetName val="순공사비"/>
      <sheetName val="재정비직인"/>
      <sheetName val="재정비내역"/>
      <sheetName val="지적고시내역"/>
      <sheetName val="일위대가_1_"/>
      <sheetName val="일위대가(계측기설치)"/>
      <sheetName val="변수2"/>
      <sheetName val="저항"/>
      <sheetName val="단가조사표"/>
      <sheetName val="지구단위계획"/>
      <sheetName val="5사남"/>
      <sheetName val="keyword"/>
      <sheetName val="Sheet14"/>
      <sheetName val="Sheet15"/>
      <sheetName val="관로토공"/>
      <sheetName val="경비_원본"/>
      <sheetName val="본사 보고"/>
      <sheetName val="단가일람"/>
      <sheetName val="조경일람"/>
      <sheetName val="ITEM"/>
      <sheetName val="공정별"/>
      <sheetName val="자재단가"/>
      <sheetName val="Quantity"/>
      <sheetName val="투입실적"/>
      <sheetName val="#REF!"/>
      <sheetName val="Re-bar"/>
      <sheetName val="Module1"/>
      <sheetName val="tuong"/>
      <sheetName val="구미4단2.XLS"/>
      <sheetName val="%EA%B5%AC%EB%AF%B84%EB%8B%A82.X"/>
      <sheetName val="ahs"/>
      <sheetName val="metode"/>
      <sheetName val="_견적서"/>
      <sheetName val="2_고용보험료산출근거"/>
      <sheetName val="factors"/>
      <sheetName val="날개벽수량표"/>
      <sheetName val="시설물일위"/>
      <sheetName val="CONCRETE"/>
      <sheetName val="평3"/>
      <sheetName val="ASEM내역"/>
      <sheetName val="자재총정리"/>
      <sheetName val=" 냉각수펌프"/>
      <sheetName val="낙찰표"/>
      <sheetName val="년도별실"/>
      <sheetName val="층별"/>
      <sheetName val="DATA(03.20)"/>
      <sheetName val="배수내역"/>
      <sheetName val="건축공사 집계표"/>
      <sheetName val="일위대가(건축)"/>
      <sheetName val="카렌스센터계량기설치공사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외주가공"/>
      <sheetName val="배수내역 (2)"/>
      <sheetName val="대운산출"/>
      <sheetName val="Regenerator  Concrete Structure"/>
      <sheetName val="본장"/>
      <sheetName val="기초대가"/>
      <sheetName val="예산"/>
      <sheetName val="woo(mac)"/>
      <sheetName val="123"/>
      <sheetName val="96까지"/>
      <sheetName val="97년"/>
      <sheetName val="98이후"/>
      <sheetName val="주관사업"/>
      <sheetName val="진주방향"/>
      <sheetName val="000000"/>
      <sheetName val="통계연보"/>
      <sheetName val="배수공 주요자재 집계표"/>
      <sheetName val="가설건물"/>
      <sheetName val="총체보활공정표"/>
      <sheetName val="FORM-0"/>
      <sheetName val="FORM_0"/>
      <sheetName val="부대시설"/>
      <sheetName val="1F"/>
      <sheetName val="안정계산"/>
      <sheetName val="직노"/>
      <sheetName val="조직공사중"/>
      <sheetName val="NEYOK"/>
      <sheetName val="7단가"/>
      <sheetName val="EQ-R1"/>
      <sheetName val="J형측구단위수량"/>
      <sheetName val="SILICATE"/>
      <sheetName val="UU-TK-05"/>
      <sheetName val="밸브설치"/>
      <sheetName val="STS내역서"/>
      <sheetName val="00내역서"/>
      <sheetName val="내역서(교량)전체"/>
      <sheetName val="구역화물"/>
      <sheetName val="단위목록"/>
      <sheetName val="시험비"/>
      <sheetName val="교각계산"/>
      <sheetName val="전력"/>
      <sheetName val="CAUDIT"/>
      <sheetName val="부안일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원남울진낙찰내역(99.4.13 부산청)"/>
      <sheetName val="JUCK"/>
      <sheetName val="밸브설치"/>
      <sheetName val="현장관리비 산출내역"/>
      <sheetName val="구조물철거타공정이월"/>
      <sheetName val="일반공사"/>
      <sheetName val="토목내역"/>
      <sheetName val="차액보증"/>
      <sheetName val="건축집계"/>
      <sheetName val="소상 &quot;1&quot;"/>
      <sheetName val="장비명"/>
      <sheetName val="와동25-3(변경)"/>
      <sheetName val="약품공급2"/>
      <sheetName val="수안보-MBR1"/>
      <sheetName val="공사비집계"/>
      <sheetName val="#REF"/>
      <sheetName val="Sheet1"/>
      <sheetName val="우각부보강"/>
      <sheetName val="우배수"/>
      <sheetName val="계산식"/>
      <sheetName val="DATA"/>
      <sheetName val="6PILE  (돌출)"/>
      <sheetName val="Sheet2"/>
      <sheetName val="투찰"/>
      <sheetName val="Macro(차단기)"/>
      <sheetName val="준검 내역서"/>
      <sheetName val="설명"/>
      <sheetName val="매입세율"/>
      <sheetName val="공사개요"/>
      <sheetName val="MOTOR"/>
      <sheetName val="Y-WORK"/>
      <sheetName val="ABUT수량-A1"/>
      <sheetName val="부하(성남)"/>
      <sheetName val="Pjny"/>
      <sheetName val="원형1호맨홀토공수량"/>
      <sheetName val="98수문일위"/>
      <sheetName val="기초자료입력"/>
      <sheetName val="01"/>
      <sheetName val="WORK"/>
      <sheetName val="관접합및부설"/>
      <sheetName val="단가"/>
      <sheetName val="cable-data"/>
      <sheetName val="BACK DATA"/>
      <sheetName val="c_balju"/>
      <sheetName val="외천교"/>
      <sheetName val="금액내역서"/>
      <sheetName val="Sheet3"/>
      <sheetName val="P-산#1-1(WOWA1)"/>
      <sheetName val="Factor"/>
      <sheetName val="갑지(추정)"/>
      <sheetName val="HRSG SMALL07220"/>
      <sheetName val="costing_CV"/>
      <sheetName val="내역서"/>
      <sheetName val="기기리스트"/>
      <sheetName val="집계표"/>
      <sheetName val="Graph (LGEN)"/>
      <sheetName val="out_prog"/>
      <sheetName val="선적schedule (2)"/>
      <sheetName val="타공종이기"/>
      <sheetName val="BID"/>
      <sheetName val="간접비"/>
      <sheetName val="동해title"/>
      <sheetName val="DATA1"/>
      <sheetName val="DATE"/>
      <sheetName val="다이꾸"/>
      <sheetName val="S0"/>
      <sheetName val="물량표"/>
      <sheetName val="데이타"/>
      <sheetName val="CTEMCOST"/>
      <sheetName val="Total"/>
      <sheetName val="자압"/>
      <sheetName val="ⴭⴭⴭⴭ"/>
      <sheetName val="COPING"/>
      <sheetName val="전차선로 물량표"/>
      <sheetName val="노임이"/>
      <sheetName val="입찰안"/>
      <sheetName val="001"/>
      <sheetName val="Sheet1 (2)"/>
      <sheetName val="바닥판(1)"/>
      <sheetName val="3련 BOX"/>
      <sheetName val="woo(mac)"/>
      <sheetName val="제출내역 (2)"/>
      <sheetName val="3.하중산정4.지지력"/>
      <sheetName val="BQ"/>
      <sheetName val="J直材4"/>
      <sheetName val="쌍송교"/>
      <sheetName val="예정(3)"/>
      <sheetName val="수량산출"/>
      <sheetName val="직노"/>
      <sheetName val="1.설계조건"/>
      <sheetName val="정부노임단가"/>
      <sheetName val="ITEM"/>
      <sheetName val="노무비계"/>
      <sheetName val="SG"/>
      <sheetName val="도면자료제출일정"/>
      <sheetName val="TEL"/>
      <sheetName val="95WBS"/>
      <sheetName val="YOEMAGUM"/>
      <sheetName val="단면치수"/>
      <sheetName val="부하LOAD"/>
      <sheetName val="소상_&quot;1&quot;"/>
      <sheetName val="원남울진낙찰내역(99_4_13_부산청)"/>
      <sheetName val="BACK_DATA"/>
      <sheetName val="현장관리비_산출내역"/>
      <sheetName val="준검_내역서"/>
      <sheetName val="6PILE__(돌출)"/>
      <sheetName val="HRSG_SMALL07220"/>
      <sheetName val="Graph_(LGEN)"/>
      <sheetName val="선적schedule_(2)"/>
      <sheetName val="전차선로_물량표"/>
      <sheetName val="말뚝물량"/>
      <sheetName val="인부신상자료"/>
      <sheetName val="날개벽"/>
      <sheetName val="Base_Data"/>
      <sheetName val="N賃率-職"/>
      <sheetName val="model master"/>
      <sheetName val="table"/>
      <sheetName val="제-노임"/>
      <sheetName val="중기사용료"/>
      <sheetName val="신청서"/>
      <sheetName val="COVER"/>
      <sheetName val="Cost bd-&quot;A&quot;"/>
      <sheetName val="계수시트"/>
      <sheetName val="원가계산서"/>
      <sheetName val="STORAGE"/>
      <sheetName val="CONCRETE"/>
      <sheetName val="Customer Databas"/>
      <sheetName val="FANDBS"/>
      <sheetName val="GRDATA"/>
      <sheetName val="SHAFTDBSE"/>
      <sheetName val="설계"/>
      <sheetName val="충주"/>
      <sheetName val="간접"/>
      <sheetName val="집수정(600-700)"/>
      <sheetName val="기초공"/>
      <sheetName val="기둥(원형)"/>
      <sheetName val=" 견적서"/>
      <sheetName val="내역1"/>
      <sheetName val="총괄"/>
      <sheetName val="Sheet22"/>
      <sheetName val="5_BANG I"/>
      <sheetName val="Re-bar"/>
      <sheetName val="노무비"/>
      <sheetName val="실행간접비용"/>
      <sheetName val="배수내역"/>
      <sheetName val="부하계산서"/>
      <sheetName val="PAINT"/>
      <sheetName val="archi(본사)"/>
      <sheetName val="관람석제출"/>
      <sheetName val="을"/>
      <sheetName val="남양시작동자105노65기1.3화1.2"/>
      <sheetName val="96수출"/>
      <sheetName val="왕십리방향"/>
      <sheetName val="일위대가"/>
      <sheetName val="매입세"/>
      <sheetName val="2.대외공문"/>
      <sheetName val="조도계산서 (도서)"/>
      <sheetName val="6호기"/>
      <sheetName val="D-623D"/>
      <sheetName val="Macro1"/>
      <sheetName val="CAL"/>
      <sheetName val="Quantity"/>
      <sheetName val="DTCT"/>
      <sheetName val="SUMMARY"/>
      <sheetName val="연부97-1"/>
      <sheetName val="직재"/>
      <sheetName val="재집"/>
      <sheetName val="Macro2"/>
      <sheetName val="TB(BS)"/>
      <sheetName val="TB(PL)"/>
      <sheetName val="orignal"/>
      <sheetName val="EQT-ESTN"/>
      <sheetName val="Hrg.Sat"/>
      <sheetName val="5_BANG_I"/>
      <sheetName val="실행(ALT1)"/>
      <sheetName val="MEXICO-C"/>
      <sheetName val="잡철물"/>
      <sheetName val="ROOF(ALKALI)"/>
      <sheetName val="CAPVC"/>
      <sheetName val="노원열병합  건축공사기성내역서"/>
      <sheetName val="시설일위"/>
      <sheetName val="기초일위"/>
      <sheetName val="조명일위"/>
      <sheetName val="관기성공.내"/>
      <sheetName val="설 계"/>
      <sheetName val="당초"/>
      <sheetName val="물량산출근거"/>
      <sheetName val="kimre scrubber"/>
      <sheetName val="GRDBS"/>
      <sheetName val="분뇨"/>
      <sheetName val="네고율"/>
      <sheetName val="실행(표지,갑,을)"/>
      <sheetName val="한전납입금"/>
      <sheetName val="노임단가"/>
      <sheetName val="wall"/>
      <sheetName val="제수변수량"/>
      <sheetName val="X17-TOTAL"/>
      <sheetName val="AHU집계"/>
      <sheetName val="공조기휀"/>
      <sheetName val="공조기"/>
      <sheetName val="표지"/>
      <sheetName val="현금"/>
      <sheetName val="예산변경사항"/>
      <sheetName val="1공구(을)"/>
      <sheetName val="교각계산"/>
      <sheetName val="1을"/>
      <sheetName val="실행대비"/>
      <sheetName val="cost"/>
      <sheetName val="Site Expenses"/>
      <sheetName val="CT "/>
      <sheetName val="8.자재비"/>
      <sheetName val="내역"/>
      <sheetName val="견적조건"/>
      <sheetName val="조명시설"/>
      <sheetName val="2000전체분"/>
      <sheetName val="청천내"/>
      <sheetName val="2000년1차"/>
      <sheetName val="인원01"/>
      <sheetName val="경상비"/>
      <sheetName val="내역서을지"/>
      <sheetName val="플랜트 설치"/>
      <sheetName val="TRE TABLE"/>
      <sheetName val="tggwan(mac)"/>
      <sheetName val="내역5"/>
      <sheetName val="입찰내역서"/>
      <sheetName val="경비2내역"/>
      <sheetName val="FAB별"/>
      <sheetName val="K"/>
      <sheetName val="개산공사비"/>
      <sheetName val="GAEYO"/>
      <sheetName val="2공구산출내역"/>
      <sheetName val="배수내역 (2)"/>
      <sheetName val="DESIGN CRETERIA"/>
      <sheetName val="AILC004"/>
      <sheetName val="EE-PROP"/>
      <sheetName val="음료실행"/>
      <sheetName val="PF_일반수량(35m)"/>
      <sheetName val="s"/>
      <sheetName val="CAT_5"/>
      <sheetName val="지진시"/>
      <sheetName val="변수값"/>
      <sheetName val="중기상차"/>
      <sheetName val="AS복구"/>
      <sheetName val="중기터파기"/>
      <sheetName val="5.모델링"/>
      <sheetName val="토공집계표"/>
      <sheetName val="품의서"/>
      <sheetName val="SRC-B3U2"/>
      <sheetName val="광주"/>
      <sheetName val="K2-02월"/>
      <sheetName val="산출근거"/>
      <sheetName val="소비자가"/>
      <sheetName val="가도공"/>
      <sheetName val="LG제품"/>
      <sheetName val="상부수량(1)"/>
      <sheetName val="대치판정"/>
      <sheetName val="자재단가비교표"/>
      <sheetName val="PIPE RACK(PR6)"/>
      <sheetName val="XREF"/>
      <sheetName val="AR-Con"/>
      <sheetName val="일일투입집계표"/>
      <sheetName val="투자-국내2"/>
      <sheetName val="스케즐"/>
      <sheetName val="GRACE"/>
      <sheetName val="토공총괄표"/>
      <sheetName val="지장물C"/>
      <sheetName val="BQ(실행)"/>
      <sheetName val="보수0831"/>
      <sheetName val="단"/>
      <sheetName val="노임"/>
      <sheetName val="토공실행"/>
      <sheetName val="C3"/>
      <sheetName val="TIE-IN"/>
      <sheetName val="날개벽수량표"/>
      <sheetName val="입찰결과보고"/>
      <sheetName val="적정심사"/>
      <sheetName val="유림총괄"/>
      <sheetName val="여과지동"/>
      <sheetName val="기초자료"/>
      <sheetName val="부대내역"/>
      <sheetName val="BOL"/>
      <sheetName val="단가산출"/>
      <sheetName val="화재 탐지 설비"/>
      <sheetName val="손익차9월2"/>
      <sheetName val="총괄내역서"/>
      <sheetName val="자재단가"/>
      <sheetName val="지급자재"/>
      <sheetName val="Sheet5"/>
      <sheetName val="추가예산"/>
      <sheetName val=" 갑지"/>
      <sheetName val="변경증감내역서"/>
      <sheetName val="투자예산"/>
      <sheetName val="예산"/>
      <sheetName val="터파기및재료"/>
      <sheetName val="관급"/>
      <sheetName val="목차"/>
      <sheetName val="총괄표"/>
      <sheetName val="프랜트면허"/>
      <sheetName val="토목주소"/>
      <sheetName val="울산자금"/>
      <sheetName val="실행예산"/>
      <sheetName val="Macro(전동기)"/>
      <sheetName val="원가서"/>
      <sheetName val="철근량"/>
      <sheetName val="신대방33(적용)"/>
      <sheetName val="기초계산(Pmax)"/>
      <sheetName val="배수공 주요자재 집계표"/>
      <sheetName val="코드표"/>
      <sheetName val="기초코드"/>
      <sheetName val="Module1"/>
      <sheetName val="철근집계표"/>
      <sheetName val="설계명세서"/>
      <sheetName val="예산명세서"/>
      <sheetName val="자료입력"/>
      <sheetName val="도급"/>
      <sheetName val="시화점실행"/>
      <sheetName val="금융비용"/>
      <sheetName val="금호"/>
      <sheetName val="제잡비"/>
      <sheetName val="공통가설"/>
      <sheetName val="공정별계획(생산,발송)"/>
      <sheetName val="총괄집계표"/>
      <sheetName val="일위대가목차"/>
      <sheetName val="우수"/>
      <sheetName val="8.석축단위(H=1.5M)"/>
      <sheetName val="영업소실적"/>
      <sheetName val="데리네이타현황"/>
      <sheetName val="수주현황2월"/>
      <sheetName val="원도급"/>
      <sheetName val="하도급"/>
      <sheetName val="원하대비"/>
      <sheetName val="#REF!"/>
      <sheetName val="산출내역서집계표"/>
      <sheetName val="견적정보"/>
      <sheetName val="물가시세"/>
      <sheetName val="개요"/>
      <sheetName val="전기단가조사서"/>
      <sheetName val="기초작업"/>
      <sheetName val="설비"/>
      <sheetName val="변경품셈총괄"/>
      <sheetName val="인력터파기품"/>
      <sheetName val="터널조도"/>
      <sheetName val="하수급견적대비"/>
      <sheetName val="대림경상68억"/>
      <sheetName val="전체"/>
      <sheetName val="POOM_MOTO"/>
      <sheetName val="POOM_MOTO2"/>
      <sheetName val="1단계"/>
      <sheetName val="마산방향"/>
      <sheetName val="진주방향"/>
      <sheetName val="기성(1차) "/>
      <sheetName val="일위대가(가설)"/>
      <sheetName val="설계내역서"/>
      <sheetName val="마산월령동골조물량변경"/>
      <sheetName val="2.건축"/>
      <sheetName val="현황산출서"/>
      <sheetName val="구의33고"/>
      <sheetName val="Sheet4"/>
      <sheetName val="인사자료총집계"/>
      <sheetName val="공비대비"/>
      <sheetName val="일위대가(1)"/>
      <sheetName val="전기공사"/>
      <sheetName val="공사"/>
      <sheetName val="SOS_PLC &amp; Panel"/>
      <sheetName val="기본단가표"/>
      <sheetName val="DANGA"/>
      <sheetName val="공통(20-91)"/>
      <sheetName val="A01"/>
      <sheetName val="A11"/>
      <sheetName val="A16"/>
      <sheetName val="A02"/>
      <sheetName val="A03"/>
      <sheetName val="A04"/>
      <sheetName val="A05"/>
      <sheetName val="A06"/>
      <sheetName val="A07"/>
      <sheetName val="A08a"/>
      <sheetName val="A08b"/>
      <sheetName val="증감대비"/>
      <sheetName val="RFP002"/>
      <sheetName val="Stem Footing"/>
      <sheetName val="Piping Design Data"/>
      <sheetName val="코딩 (2)"/>
      <sheetName val="자금청구"/>
      <sheetName val="콘크리트타설집계표"/>
      <sheetName val="단가표"/>
      <sheetName val="예총"/>
      <sheetName val="Input"/>
      <sheetName val="IBASE"/>
      <sheetName val="PROJECT BRIEF"/>
      <sheetName val="용수간선"/>
      <sheetName val="A-LINE"/>
      <sheetName val="BSD (2)"/>
      <sheetName val="cp1"/>
      <sheetName val="정보"/>
      <sheetName val="SP-B1"/>
      <sheetName val="간접(90)"/>
      <sheetName val="남양내역"/>
      <sheetName val="일위_파일"/>
      <sheetName val="5.전사투자계획종함안"/>
      <sheetName val="단양 00 아파트-세부내역"/>
      <sheetName val="선정요령"/>
      <sheetName val="Sheet6"/>
      <sheetName val="관경별우수관집계"/>
      <sheetName val="차수"/>
      <sheetName val="예산조서"/>
      <sheetName val="입찰품의서"/>
      <sheetName val="감액총괄표"/>
      <sheetName val="HARSAT"/>
      <sheetName val="전체공내역서"/>
      <sheetName val="기초단가"/>
      <sheetName val="BASE DATA1"/>
      <sheetName val="안양동교 1안"/>
      <sheetName val="선급금신청서"/>
      <sheetName val="평당자료"/>
      <sheetName val="00상노임"/>
      <sheetName val="기계경비"/>
      <sheetName val="본사인상전"/>
      <sheetName val="영동(D)"/>
      <sheetName val="갱폼수직망"/>
      <sheetName val="시설물 설치표"/>
      <sheetName val="JUCKEYK"/>
      <sheetName val="PROJECT BRIEF(EX.NEW)"/>
      <sheetName val="건축공사집계"/>
      <sheetName val="본실행경비"/>
      <sheetName val="Baby일위대가"/>
      <sheetName val="대가표(품셈)"/>
      <sheetName val="중동상가"/>
      <sheetName val="SCH"/>
      <sheetName val="내역서단가산출용"/>
      <sheetName val="연습장소"/>
      <sheetName val="8_석축단위(H=1_5M)"/>
      <sheetName val="플랜트_설치"/>
      <sheetName val="기성(1차)_"/>
      <sheetName val="2_건축"/>
      <sheetName val="SOS_PLC_&amp;_Panel"/>
      <sheetName val="98지급계획"/>
      <sheetName val="단중"/>
      <sheetName val="목록"/>
      <sheetName val="RE9604"/>
      <sheetName val="도급양식"/>
      <sheetName val="할증 "/>
      <sheetName val="G.R300경비"/>
      <sheetName val="신설개소별 총집계표(동해-배전)"/>
      <sheetName val="안평역사 총집계"/>
      <sheetName val="냉천부속동"/>
      <sheetName val="돈암사업"/>
      <sheetName val="전기실-1"/>
      <sheetName val="MATRLDATA"/>
      <sheetName val="1,2공구원가계산서"/>
      <sheetName val="1공구산출내역서"/>
      <sheetName val="일위대가표"/>
      <sheetName val="산근"/>
      <sheetName val="실행"/>
      <sheetName val="울산자동제어"/>
      <sheetName val="APT"/>
      <sheetName val="교통대책내역"/>
      <sheetName val="입력"/>
      <sheetName val="화설내"/>
      <sheetName val="아파트-가설"/>
      <sheetName val="소방사항"/>
      <sheetName val="비교1"/>
      <sheetName val="내역서 (2)"/>
      <sheetName val="45,46"/>
      <sheetName val="3월"/>
      <sheetName val="시운전연료"/>
      <sheetName val="골조시행"/>
      <sheetName val="신우"/>
      <sheetName val="증감내역서"/>
      <sheetName val="C-노임단가"/>
      <sheetName val="식재가격"/>
      <sheetName val="식재총괄"/>
      <sheetName val="코드"/>
      <sheetName val="보안등"/>
      <sheetName val="본부장"/>
      <sheetName val="EACT10"/>
      <sheetName val="3BL공동구 수량"/>
      <sheetName val="가로등내역서"/>
      <sheetName val="화전내"/>
      <sheetName val="대비"/>
      <sheetName val="자재"/>
      <sheetName val="물가기준년"/>
      <sheetName val="장비기준"/>
      <sheetName val="내역(중앙)"/>
      <sheetName val="내역(창신)"/>
      <sheetName val="실행내역서 "/>
      <sheetName val="기계내역"/>
      <sheetName val="포천송우교회_CheckList"/>
      <sheetName val="MOKDONG(1)"/>
      <sheetName val="일위목록"/>
      <sheetName val="수정금지"/>
      <sheetName val="갑지"/>
      <sheetName val="학생내역"/>
      <sheetName val="기안"/>
      <sheetName val="배관길이"/>
      <sheetName val="자재단가표"/>
      <sheetName val="신공"/>
      <sheetName val="본공사"/>
      <sheetName val="견적을지"/>
      <sheetName val="확산동"/>
      <sheetName val="1차 내역서"/>
      <sheetName val="70%"/>
      <sheetName val="견적서"/>
      <sheetName val="건축(을)"/>
      <sheetName val="실행내역"/>
      <sheetName val="현장별"/>
      <sheetName val="_갑지"/>
      <sheetName val="9-1차이내역"/>
      <sheetName val="C10집계2"/>
      <sheetName val="9GNG운반"/>
      <sheetName val="4 LINE"/>
      <sheetName val="7 th"/>
      <sheetName val="내역(전체)"/>
      <sheetName val="개인별 순위표"/>
      <sheetName val="그림"/>
      <sheetName val="원남울진낙찰내역(99.4.13%20부산청).xls"/>
      <sheetName val="%EC%9B%90%EB%82%A8%EC%9A%B8%EC%"/>
      <sheetName val="공사비증감"/>
      <sheetName val="CAUDIT"/>
      <sheetName val="원본(갑지)"/>
      <sheetName val="세부추진"/>
      <sheetName val="상용보강"/>
      <sheetName val="부대공Ⅱ"/>
      <sheetName val="sh1"/>
      <sheetName val="신고조서"/>
      <sheetName val="환율change"/>
      <sheetName val="옥외외등집계표"/>
      <sheetName val="참조자료"/>
      <sheetName val="123"/>
      <sheetName val="광통신 견적내역서1"/>
      <sheetName val="일위대가표(DEEP)"/>
      <sheetName val="국산화"/>
      <sheetName val="물량 및 할증 적용 내역서(기계 배관)"/>
      <sheetName val="4 &amp; 10-inch, CO2 Combo &amp; Sweep"/>
      <sheetName val="근거 자료"/>
      <sheetName val="설계조건"/>
      <sheetName val="유형분류"/>
      <sheetName val="A-4"/>
      <sheetName val="맨홀수량"/>
      <sheetName val="시스템구분"/>
      <sheetName val="IT-BAT"/>
      <sheetName val="Xunit (단위환산)"/>
      <sheetName val="소야공정계획표"/>
      <sheetName val="합의서"/>
      <sheetName val="1-Master"/>
      <sheetName val="현지판매"/>
      <sheetName val="옥외배관기본공량"/>
      <sheetName val="품의서(TL)"/>
      <sheetName val="기계경비일람"/>
      <sheetName val="전기"/>
      <sheetName val="ESTI."/>
      <sheetName val="DI-ESTI"/>
      <sheetName val="토목"/>
      <sheetName val="125x125"/>
      <sheetName val="단가비교"/>
      <sheetName val="INSTR"/>
      <sheetName val="공량산출서"/>
      <sheetName val="용량계산"/>
      <sheetName val="물량 및 할증 적용 내역서"/>
      <sheetName val="1-1-2.고순도용접"/>
      <sheetName val="1-4CHEM"/>
      <sheetName val="1-5"/>
      <sheetName val="Upgrades pricing"/>
      <sheetName val="__MAIN"/>
      <sheetName val="CALCULATION"/>
      <sheetName val="장비당단가 (1)"/>
      <sheetName val="Summary Sheets"/>
      <sheetName val="수리결과"/>
      <sheetName val="파이프류"/>
      <sheetName val="DATA LISTS"/>
      <sheetName val="대"/>
      <sheetName val="옹벽"/>
      <sheetName val="지주설치제원"/>
      <sheetName val="빌딩 안내"/>
      <sheetName val="계정"/>
      <sheetName val="덕전리"/>
      <sheetName val="(A)내역서"/>
      <sheetName val="총괄-1"/>
      <sheetName val="일반부표"/>
      <sheetName val="시멘트"/>
      <sheetName val="내역표지"/>
      <sheetName val="식재인부"/>
      <sheetName val="설계가"/>
      <sheetName val="T형( 파일기초) 공현1교"/>
      <sheetName val="입고장부 (4)"/>
      <sheetName val="대공종"/>
      <sheetName val="Dulieu"/>
      <sheetName val="8.식재일위"/>
      <sheetName val="B시설가격"/>
      <sheetName val="조경"/>
      <sheetName val="물량"/>
      <sheetName val="집계"/>
      <sheetName val="인건비"/>
      <sheetName val="설-원가"/>
      <sheetName val="원가"/>
      <sheetName val="가계부"/>
      <sheetName val="제품목록"/>
      <sheetName val="매입매출관리"/>
      <sheetName val="견적산출"/>
      <sheetName val="수량집계"/>
      <sheetName val="배수설비"/>
      <sheetName val="빗물받이(910-510-410)"/>
      <sheetName val="TABLE DB"/>
      <sheetName val="쌍용 data base"/>
      <sheetName val="I一般比"/>
      <sheetName val="문학간접"/>
      <sheetName val="월별수입"/>
      <sheetName val="손익분석"/>
      <sheetName val="제경비"/>
      <sheetName val="장비단가"/>
      <sheetName val="신천3호용수로"/>
      <sheetName val="포장(수량)-관로부"/>
      <sheetName val="DHEQSUPT"/>
      <sheetName val="형강단중집계"/>
      <sheetName val="전체내역 (2)"/>
      <sheetName val="견적 집계"/>
      <sheetName val="변전실재분리"/>
      <sheetName val="견적대비표"/>
      <sheetName val="1"/>
      <sheetName val="원남울진낙찰내역(99_4_13_부산청)1"/>
      <sheetName val="5_BANG_I1"/>
      <sheetName val="소상_&quot;1&quot;1"/>
      <sheetName val="6PILE__(돌출)1"/>
      <sheetName val="BACK_DATA1"/>
      <sheetName val="현장관리비_산출내역1"/>
      <sheetName val="Hrg_Sat"/>
      <sheetName val="Cost_bd-&quot;A&quot;"/>
      <sheetName val="Customer_Databas"/>
      <sheetName val="3_하중산정4_지지력"/>
      <sheetName val="제출내역_(2)"/>
      <sheetName val="노원열병합__건축공사기성내역서"/>
      <sheetName val="Sheet1_(2)"/>
      <sheetName val="3련_BOX"/>
      <sheetName val="_견적서"/>
      <sheetName val="화재_탐지_설비"/>
      <sheetName val="_갑지1"/>
      <sheetName val="배수공_주요자재_집계표"/>
      <sheetName val="kimre_scrubber"/>
      <sheetName val="8_석축단위(H=1_5M)1"/>
      <sheetName val="플랜트_설치1"/>
      <sheetName val="기성(1차)_1"/>
      <sheetName val="2_건축1"/>
      <sheetName val="SOS_PLC_&amp;_Panel1"/>
      <sheetName val="Stem_Footing"/>
      <sheetName val="Piping_Design_Data"/>
      <sheetName val="코딩_(2)"/>
      <sheetName val="PROJECT_BRIEF"/>
      <sheetName val="BSD_(2)"/>
      <sheetName val="5_전사투자계획종함안"/>
      <sheetName val="단양_00_아파트-세부내역"/>
      <sheetName val="BASE_DATA1"/>
      <sheetName val="안양동교_1안"/>
      <sheetName val="시설물_설치표"/>
      <sheetName val="PROJECT_BRIEF(EX_NEW)"/>
      <sheetName val="할증_"/>
      <sheetName val="G_R300경비"/>
      <sheetName val="신설개소별_총집계표(동해-배전)"/>
      <sheetName val="안평역사_총집계"/>
      <sheetName val="내역서_(2)"/>
      <sheetName val="3BL공동구_수량"/>
      <sheetName val="실행내역서_"/>
      <sheetName val="2_대외공문"/>
      <sheetName val="1차_내역서"/>
      <sheetName val="4_LINE"/>
      <sheetName val="7_th"/>
      <sheetName val="개인별_순위표"/>
      <sheetName val="원남울진낙찰내역(99_4_13%20부산청)_xls"/>
      <sheetName val="광통신_견적내역서1"/>
      <sheetName val="물량_및_할증_적용_내역서(기계_배관)"/>
      <sheetName val="Site_Expenses"/>
      <sheetName val="4_&amp;_10-inch,_CO2_Combo_&amp;_Sweep"/>
      <sheetName val="근거_자료"/>
      <sheetName val="Xunit_(단위환산)"/>
      <sheetName val="ESTI_"/>
      <sheetName val="1_설계조건"/>
      <sheetName val="12CGOU"/>
      <sheetName val="Chiết tính"/>
      <sheetName val="CHITIET VL-NCHT1 (2)"/>
      <sheetName val="침하계"/>
      <sheetName val="고객사 관리 코드"/>
      <sheetName val="B.O.M"/>
      <sheetName val="신공항A-9(원가수정)"/>
      <sheetName val="하조서"/>
      <sheetName val="토공사"/>
      <sheetName val="전라자금"/>
      <sheetName val="예산입력(전)"/>
      <sheetName val="단가 (2)"/>
      <sheetName val="유림골조"/>
      <sheetName val="piping"/>
      <sheetName val="상 부"/>
      <sheetName val="내역서비교"/>
      <sheetName val="명세서"/>
      <sheetName val="CBL_OD"/>
      <sheetName val="시험장S자로가로등공사"/>
      <sheetName val="주관사업"/>
      <sheetName val="맨홀수량산출"/>
      <sheetName val="nai"/>
      <sheetName val="예산서"/>
      <sheetName val="A"/>
      <sheetName val="잡철단가대비"/>
      <sheetName val="대구실행"/>
      <sheetName val="2월가격"/>
      <sheetName val="실행품의서"/>
      <sheetName val="48일위(기존)"/>
      <sheetName val="(C)원내역"/>
      <sheetName val="내역서1"/>
      <sheetName val="FRT_O"/>
      <sheetName val="FAB_I"/>
      <sheetName val="교대"/>
      <sheetName val="토 목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산출내역서집계표"/>
      <sheetName val="내역"/>
      <sheetName val="여과지동"/>
      <sheetName val="기초자료"/>
      <sheetName val="기초단가"/>
      <sheetName val="BASE DATA1"/>
      <sheetName val="터널조도"/>
      <sheetName val="집계표"/>
      <sheetName val="일위대가"/>
      <sheetName val="화재 탐지 설비"/>
      <sheetName val="산출근거"/>
      <sheetName val="우수"/>
      <sheetName val="개요"/>
      <sheetName val="변경품셈총괄"/>
      <sheetName val="인력터파기품"/>
      <sheetName val="원남울진낙찰내역(99.4.13 부산청)"/>
      <sheetName val="지급자재"/>
      <sheetName val="자재단가"/>
      <sheetName val="하수급견적대비"/>
      <sheetName val="덕전리"/>
      <sheetName val="일반공사"/>
      <sheetName val="Sheet6"/>
      <sheetName val="관경별우수관집계"/>
      <sheetName val="전기단가조사서"/>
      <sheetName val="Sheet2"/>
      <sheetName val="갑지(추정)"/>
      <sheetName val="BSD (2)"/>
      <sheetName val="차액보증"/>
      <sheetName val="BID"/>
      <sheetName val="1단계"/>
      <sheetName val="마산방향"/>
      <sheetName val="진주방향"/>
      <sheetName val="#REF"/>
      <sheetName val="cp1"/>
      <sheetName val="수량산출"/>
      <sheetName val="기초작업"/>
      <sheetName val="설비"/>
      <sheetName val="대림경상68억"/>
      <sheetName val="플랜트 설치"/>
      <sheetName val="내역서"/>
      <sheetName val="금융비용"/>
      <sheetName val="차수"/>
      <sheetName val="입찰안"/>
      <sheetName val="PROJECT BRIEF"/>
      <sheetName val="평당자료"/>
      <sheetName val="전체"/>
      <sheetName val="공사비"/>
      <sheetName val="단가산출"/>
      <sheetName val="Macro2"/>
      <sheetName val="잔수량(작성)"/>
      <sheetName val="유림총괄"/>
      <sheetName val="일위_파일"/>
      <sheetName val="표지"/>
      <sheetName val="Total"/>
      <sheetName val="선정요령"/>
      <sheetName val="추가예산"/>
      <sheetName val="POOM_MOTO"/>
      <sheetName val="POOM_MOTO2"/>
      <sheetName val="공통가설"/>
      <sheetName val="총괄-1"/>
      <sheetName val="원가서"/>
      <sheetName val="공량산출서"/>
      <sheetName val="안양동교 1안"/>
      <sheetName val="ABUT수량-A1"/>
      <sheetName val="JUCKEYK"/>
      <sheetName val="00상노임"/>
      <sheetName val="노임단가"/>
      <sheetName val="WORK"/>
      <sheetName val="Sheet1"/>
      <sheetName val="기계경비"/>
      <sheetName val="건축공사"/>
      <sheetName val="대치판정"/>
      <sheetName val="조명시설"/>
      <sheetName val="2.대외공문"/>
      <sheetName val="5.전사투자계획종함안"/>
      <sheetName val="손익차9월2"/>
      <sheetName val="업체별기성내역"/>
      <sheetName val="9GNG운반"/>
      <sheetName val="목록"/>
      <sheetName val="간접(90)"/>
      <sheetName val="남양내역"/>
      <sheetName val="용수간선"/>
      <sheetName val="Macro(차단기)"/>
      <sheetName val="견적정보"/>
      <sheetName val="COVER"/>
      <sheetName val="단양 00 아파트-세부내역"/>
      <sheetName val="날개벽수량표"/>
      <sheetName val="N賃率-職"/>
      <sheetName val="전 기"/>
      <sheetName val="관급"/>
      <sheetName val="단면치수"/>
      <sheetName val="중동상가"/>
      <sheetName val="선급금신청서"/>
      <sheetName val="시화점실행"/>
      <sheetName val="맨홀수량산출"/>
      <sheetName val="관급자재"/>
      <sheetName val="정렬"/>
      <sheetName val="기둥(원형)"/>
      <sheetName val="T형( 파일기초) 공현1교"/>
      <sheetName val="내역서단가산출용"/>
      <sheetName val="경"/>
      <sheetName val="전체공내역서"/>
      <sheetName val="정보"/>
      <sheetName val="자재단가비교표"/>
      <sheetName val="SP-B1"/>
      <sheetName val="네고율"/>
      <sheetName val="영동(D)"/>
      <sheetName val="건축공사집계"/>
      <sheetName val="PROJECT BRIEF(EX.NEW)"/>
      <sheetName val="본실행경비"/>
      <sheetName val="노임"/>
      <sheetName val="Baby일위대가"/>
      <sheetName val="대가표(품셈)"/>
      <sheetName val="간접"/>
      <sheetName val="터파기및재료"/>
      <sheetName val="예산조서"/>
      <sheetName val="6호기"/>
      <sheetName val="갱폼수직망"/>
      <sheetName val="시설물 설치표"/>
      <sheetName val="소상 &quot;1&quot;"/>
      <sheetName val="본사인상전"/>
      <sheetName val="2공구산출내역"/>
      <sheetName val="CONCRETE"/>
      <sheetName val="DATA1"/>
      <sheetName val="계정"/>
      <sheetName val="총괄표"/>
      <sheetName val="일반부표"/>
      <sheetName val="시멘트"/>
      <sheetName val="내역표지"/>
      <sheetName val="데이타"/>
      <sheetName val="식재인부"/>
      <sheetName val="설계가"/>
      <sheetName val="골조시행"/>
      <sheetName val="(A)내역서"/>
      <sheetName val="카렌스센터계량기설치공사"/>
      <sheetName val="대공종"/>
      <sheetName val="7.경제성결과"/>
      <sheetName val="6PILE  (돌출)"/>
      <sheetName val="8.석축단위(H=1.5M)"/>
      <sheetName val="영업소실적"/>
      <sheetName val="공사개요"/>
      <sheetName val="Y-WORK"/>
      <sheetName val="단가 및 재료비"/>
      <sheetName val="단가산출2"/>
      <sheetName val="중기사용료산출근거"/>
      <sheetName val="단가산출1"/>
      <sheetName val="물가시세"/>
      <sheetName val="빌딩 안내"/>
      <sheetName val="충주"/>
      <sheetName val="data"/>
      <sheetName val="98지급계획"/>
      <sheetName val="신우"/>
      <sheetName val="FAB별"/>
      <sheetName val="자재비"/>
      <sheetName val="입찰품의서"/>
      <sheetName val="PW3"/>
      <sheetName val="PW4"/>
      <sheetName val="SC1"/>
      <sheetName val="PE"/>
      <sheetName val="PM"/>
      <sheetName val="TR"/>
      <sheetName val="정부노임단가"/>
      <sheetName val="IT-BAT"/>
      <sheetName val="역공종"/>
      <sheetName val="SCH"/>
      <sheetName val="Piping Design Data"/>
      <sheetName val="MEXICO-C"/>
      <sheetName val="물량산출근거"/>
      <sheetName val="도급양식"/>
      <sheetName val="ROOF(ALKALI)"/>
      <sheetName val="cable-data"/>
      <sheetName val="할증 "/>
      <sheetName val="kimre scrubber"/>
      <sheetName val="GRDBS"/>
      <sheetName val="G.R300경비"/>
      <sheetName val="잡철물"/>
      <sheetName val="단가표"/>
      <sheetName val="신설개소별 총집계표(동해-배전)"/>
      <sheetName val="안평역사 총집계"/>
      <sheetName val="CAPVC"/>
      <sheetName val="Customer Databas"/>
      <sheetName val="단중"/>
      <sheetName val="실행(ALT1)"/>
      <sheetName val="냉천부속동"/>
      <sheetName val="돈암사업"/>
      <sheetName val="토목주소"/>
      <sheetName val="프랜트면허"/>
      <sheetName val="전기실-1"/>
      <sheetName val="MATRLDATA"/>
      <sheetName val="1,2공구원가계산서"/>
      <sheetName val="1공구산출내역서"/>
      <sheetName val="4 &amp; 10-inch, CO2 Combo &amp; Sweep"/>
      <sheetName val="CTEMCOST"/>
      <sheetName val="부하(성남)"/>
      <sheetName val="RE9604"/>
      <sheetName val="일위대가목차"/>
      <sheetName val="Site Expenses"/>
      <sheetName val="근거 자료"/>
      <sheetName val="45,46"/>
      <sheetName val="일위대가(1)"/>
      <sheetName val="을"/>
      <sheetName val="내역서 "/>
      <sheetName val="현장관리비"/>
      <sheetName val="역결합트래버스"/>
      <sheetName val="식생매트"/>
      <sheetName val="입고장부 (4)"/>
      <sheetName val="연습장소"/>
      <sheetName val="전기"/>
      <sheetName val="수리결과"/>
      <sheetName val="준공갑지"/>
      <sheetName val="건축공사실행"/>
      <sheetName val="DATE"/>
      <sheetName val="파이프류"/>
      <sheetName val="투찰"/>
      <sheetName val="약품공급2"/>
      <sheetName val="유동표"/>
      <sheetName val="공종별"/>
      <sheetName val="관계주식"/>
      <sheetName val="인부신상자료"/>
      <sheetName val="물량표"/>
      <sheetName val="중기사용료"/>
      <sheetName val=""/>
      <sheetName val="96보완계획7.12"/>
      <sheetName val="부대내역"/>
      <sheetName val="NOMUBI"/>
      <sheetName val="sw1"/>
      <sheetName val="비교1"/>
      <sheetName val="연부97-1"/>
      <sheetName val="갑지1"/>
      <sheetName val="연습"/>
      <sheetName val="A-LINE"/>
      <sheetName val="배수내역 (2)"/>
      <sheetName val="DATA LISTS"/>
      <sheetName val="대"/>
      <sheetName val="전체내역 (2)"/>
      <sheetName val="TABLE DB"/>
      <sheetName val="쌍용 data base"/>
      <sheetName val="총괄내역서"/>
      <sheetName val="단가"/>
      <sheetName val="원도급"/>
      <sheetName val="하도급"/>
      <sheetName val="원하대비"/>
      <sheetName val="전기공사"/>
      <sheetName val="현장별"/>
      <sheetName val="Sheet3"/>
      <sheetName val="기본단가표"/>
      <sheetName val="DANGA"/>
      <sheetName val="견적 집계"/>
      <sheetName val="단열-자재"/>
      <sheetName val="한강운반비"/>
      <sheetName val="자재운반단가일람표"/>
      <sheetName val="방수"/>
      <sheetName val="원가계산서"/>
      <sheetName val="원본(갑지)"/>
      <sheetName val="Upgrades pricing"/>
      <sheetName val="XL4Poppy"/>
      <sheetName val="PL"/>
      <sheetName val="001"/>
      <sheetName val="일반관리비"/>
      <sheetName val="costing_Press"/>
      <sheetName val="사급자재"/>
      <sheetName val="70%"/>
      <sheetName val="시험장S자로가로등공사"/>
      <sheetName val="코드표"/>
      <sheetName val="예산경비1차"/>
      <sheetName val="원형1호맨홀토공수량"/>
      <sheetName val="노무비대장(직영)"/>
      <sheetName val="98NS-N"/>
      <sheetName val="준검 내역서"/>
      <sheetName val="구의33고"/>
      <sheetName val="자료(통합)"/>
      <sheetName val="공통비(전체)"/>
      <sheetName val="공사"/>
      <sheetName val="3차설계"/>
      <sheetName val="용량(1-2)"/>
      <sheetName val="8)중점관리장비현황"/>
      <sheetName val="의정부문예회관변경내역"/>
      <sheetName val="실행(1)"/>
      <sheetName val="B"/>
      <sheetName val="노임이"/>
      <sheetName val="기성(1차) "/>
      <sheetName val="5_BANG I"/>
      <sheetName val="Re-bar"/>
      <sheetName val="수안보-MBR1"/>
      <sheetName val="데리네이타현황"/>
      <sheetName val="수주현황2월"/>
      <sheetName val="설계조건"/>
      <sheetName val="청천내"/>
      <sheetName val="__MAIN"/>
      <sheetName val="산근"/>
      <sheetName val="MOTOR"/>
      <sheetName val="견적서"/>
      <sheetName val="조건"/>
      <sheetName val="실내건축일위대가"/>
      <sheetName val="LOAD-46"/>
      <sheetName val="A공구"/>
      <sheetName val="관경결정"/>
      <sheetName val="JUCK"/>
      <sheetName val="코드"/>
      <sheetName val="빗물받이(910-510-410)"/>
      <sheetName val="b_balju"/>
      <sheetName val="옹벽수량집계표"/>
      <sheetName val="설계"/>
      <sheetName val="Macro3"/>
      <sheetName val="비교원RD-S"/>
      <sheetName val="POWER"/>
      <sheetName val="BOL"/>
      <sheetName val="2000년1차"/>
      <sheetName val="ESTI."/>
      <sheetName val="DI-ESTI"/>
      <sheetName val="증감내역서"/>
      <sheetName val="토목"/>
      <sheetName val="125x125"/>
      <sheetName val="개산공사비"/>
      <sheetName val="#REF!"/>
      <sheetName val="건축집계"/>
      <sheetName val="Table"/>
      <sheetName val="장비명"/>
      <sheetName val="와동25-3(변경)"/>
      <sheetName val="밸브설치"/>
      <sheetName val="공사비집계"/>
      <sheetName val="우각부보강"/>
      <sheetName val="우배수"/>
      <sheetName val="계산식"/>
      <sheetName val="설명"/>
      <sheetName val="일위대가(가설)"/>
      <sheetName val="설계내역서"/>
      <sheetName val="마산월령동골조물량변경"/>
      <sheetName val="2.건축"/>
      <sheetName val="현황산출서"/>
      <sheetName val="Sheet4"/>
      <sheetName val="s"/>
      <sheetName val="인사자료총집계"/>
      <sheetName val="공비대비"/>
      <sheetName val="SOS_PLC &amp; Panel"/>
      <sheetName val="공통(20-91)"/>
      <sheetName val="wall"/>
      <sheetName val="A01"/>
      <sheetName val="A11"/>
      <sheetName val="A16"/>
      <sheetName val="A02"/>
      <sheetName val="A03"/>
      <sheetName val="A04"/>
      <sheetName val="A05"/>
      <sheetName val="A06"/>
      <sheetName val="A07"/>
      <sheetName val="A08a"/>
      <sheetName val="A08b"/>
      <sheetName val="증감대비"/>
      <sheetName val="PAINT"/>
      <sheetName val="RFP002"/>
      <sheetName val="기초계산(Pmax)"/>
      <sheetName val="현장관리비 산출내역"/>
      <sheetName val="견적조건"/>
      <sheetName val="Module1"/>
      <sheetName val="Stem Footing"/>
      <sheetName val="01"/>
      <sheetName val="BACK DATA"/>
      <sheetName val="c_balju"/>
      <sheetName val="외천교"/>
      <sheetName val="금액내역서"/>
      <sheetName val="코딩 (2)"/>
      <sheetName val="자금청구"/>
      <sheetName val="콘크리트타설집계표"/>
      <sheetName val=" 갑지"/>
      <sheetName val="날개벽"/>
      <sheetName val="예총"/>
      <sheetName val="Input"/>
      <sheetName val="IBASE"/>
      <sheetName val="단"/>
      <sheetName val="orignal"/>
      <sheetName val="감액총괄표"/>
      <sheetName val="Quantity"/>
      <sheetName val="HARSAT"/>
      <sheetName val="CAL"/>
      <sheetName val="DTCT"/>
      <sheetName val="SUMMARY"/>
      <sheetName val="직재"/>
      <sheetName val="재집"/>
      <sheetName val="98수문일위"/>
      <sheetName val="TB(BS)"/>
      <sheetName val="TB(PL)"/>
      <sheetName val="매입세"/>
      <sheetName val="EQT-ESTN"/>
      <sheetName val="구조물철거타공정이월"/>
      <sheetName val="Hrg.Sat"/>
      <sheetName val="일위대가표"/>
      <sheetName val="신대방33(적용)"/>
      <sheetName val="실행"/>
      <sheetName val="울산자동제어"/>
      <sheetName val="APT"/>
      <sheetName val="교통대책내역"/>
      <sheetName val="입력"/>
      <sheetName val="자료입력"/>
      <sheetName val="화설내"/>
      <sheetName val="토목내역"/>
      <sheetName val="아파트-가설"/>
      <sheetName val="소방사항"/>
      <sheetName val="내역서 (2)"/>
      <sheetName val="3월"/>
      <sheetName val="실행내역"/>
      <sheetName val="_갑지"/>
      <sheetName val="9-1차이내역"/>
      <sheetName val="C10집계2"/>
      <sheetName val="실행(표지,갑,을)"/>
      <sheetName val="소비자가"/>
      <sheetName val="4 LINE"/>
      <sheetName val="7 th"/>
      <sheetName val="견적을지"/>
      <sheetName val="내역(전체)"/>
      <sheetName val="TEL"/>
      <sheetName val="개인별 순위표"/>
      <sheetName val="FANDBS"/>
      <sheetName val="GRDATA"/>
      <sheetName val="SHAFTDBSE"/>
      <sheetName val="그림"/>
      <sheetName val="원남울진낙찰내역(99.4.13%20부산청).xls"/>
      <sheetName val="%EC%9B%90%EB%82%A8%EC%9A%B8%EC%"/>
      <sheetName val="원남울진낙찰내역(99_4_13_부산청)"/>
      <sheetName val="8_석축단위(H=1_5M)"/>
      <sheetName val="5_BANG_I"/>
      <sheetName val="플랜트_설치"/>
      <sheetName val="기성(1차)_"/>
      <sheetName val="소상_&quot;1&quot;"/>
      <sheetName val="6PILE__(돌출)"/>
      <sheetName val="BACK_DATA"/>
      <sheetName val="현장관리비_산출내역"/>
      <sheetName val="2_건축"/>
      <sheetName val="SOS_PLC_&amp;_Panel"/>
      <sheetName val="Sheet5"/>
      <sheetName val="변경증감내역서"/>
      <sheetName val="투자예산"/>
      <sheetName val="예산"/>
      <sheetName val="목차"/>
      <sheetName val="SG"/>
      <sheetName val="울산자금"/>
      <sheetName val="실행예산"/>
      <sheetName val="Macro(전동기)"/>
      <sheetName val="철근량"/>
      <sheetName val="배수공 주요자재 집계표"/>
      <sheetName val="기초코드"/>
      <sheetName val="철근집계표"/>
      <sheetName val="설계명세서"/>
      <sheetName val="예산명세서"/>
      <sheetName val="도급"/>
      <sheetName val="경비2내역"/>
      <sheetName val="금호"/>
      <sheetName val="제잡비"/>
      <sheetName val="공정별계획(생산,발송)"/>
      <sheetName val="STORAGE"/>
      <sheetName val="노원열병합  건축공사기성내역서"/>
      <sheetName val="시설일위"/>
      <sheetName val="기초일위"/>
      <sheetName val="조명일위"/>
      <sheetName val="동해title"/>
      <sheetName val="Pjny"/>
      <sheetName val="매입세율"/>
      <sheetName val="학생내역"/>
      <sheetName val="기안"/>
      <sheetName val="배관길이"/>
      <sheetName val="자재단가표"/>
      <sheetName val="신공"/>
      <sheetName val="실행내역서 "/>
      <sheetName val="본공사"/>
      <sheetName val="확산동"/>
      <sheetName val="1차 내역서"/>
      <sheetName val="건축(을)"/>
      <sheetName val="음료실행"/>
      <sheetName val="시운전연료"/>
      <sheetName val="Sheet1 (2)"/>
      <sheetName val="C-노임단가"/>
      <sheetName val="식재가격"/>
      <sheetName val="식재총괄"/>
      <sheetName val="보안등"/>
      <sheetName val="본부장"/>
      <sheetName val="EACT10"/>
      <sheetName val="3BL공동구 수량"/>
      <sheetName val="가로등내역서"/>
      <sheetName val="화전내"/>
      <sheetName val="대비"/>
      <sheetName val="자재"/>
      <sheetName val="물가기준년"/>
      <sheetName val="장비기준"/>
      <sheetName val="내역(중앙)"/>
      <sheetName val="내역(창신)"/>
      <sheetName val="기계내역"/>
      <sheetName val="포천송우교회_CheckList"/>
      <sheetName val="MOKDONG(1)"/>
      <sheetName val="일위목록"/>
      <sheetName val="수정금지"/>
      <sheetName val="갑지"/>
      <sheetName val="공사비증감"/>
      <sheetName val="CAUDIT"/>
      <sheetName val="세부추진"/>
      <sheetName val="상용보강"/>
      <sheetName val="부대공Ⅱ"/>
      <sheetName val="sh1"/>
      <sheetName val="신고조서"/>
      <sheetName val="환율change"/>
      <sheetName val="옥외외등집계표"/>
      <sheetName val="참조자료"/>
      <sheetName val="부하계산서"/>
      <sheetName val="B.O.M"/>
      <sheetName val="신공항A-9(원가수정)"/>
      <sheetName val="하조서"/>
      <sheetName val="문학간접"/>
      <sheetName val="소야공정계획표"/>
      <sheetName val="토공사"/>
      <sheetName val="원가"/>
      <sheetName val="전라자금"/>
      <sheetName val="예산입력(전)"/>
      <sheetName val="단가 (2)"/>
      <sheetName val="유림골조"/>
      <sheetName val="조건표"/>
      <sheetName val="15"/>
      <sheetName val="중기"/>
      <sheetName val="간접비계산"/>
      <sheetName val="건설실행"/>
      <sheetName val="Dulieu"/>
      <sheetName val="내역서을지"/>
      <sheetName val="Graph (LGEN)"/>
      <sheetName val="out_prog"/>
      <sheetName val="선적schedule (2)"/>
      <sheetName val="집수정(600-700)"/>
      <sheetName val="예정(3)"/>
      <sheetName val="archi(본사)"/>
      <sheetName val="타공종이기"/>
      <sheetName val="P-산#1-1(WOWA1)"/>
      <sheetName val="간접비"/>
      <sheetName val="관람석제출"/>
      <sheetName val="기초자료입력"/>
      <sheetName val="기기리스트"/>
      <sheetName val="다이꾸"/>
      <sheetName val="Factor"/>
      <sheetName val="S0"/>
      <sheetName val="부하LOAD"/>
      <sheetName val="Cost bd-&quot;A&quot;"/>
      <sheetName val="계수시트"/>
      <sheetName val="쌍송교"/>
      <sheetName val="3.하중산정4.지지력"/>
      <sheetName val="제출내역 (2)"/>
      <sheetName val="직노"/>
      <sheetName val="관접합및부설"/>
      <sheetName val="HRSG SMALL07220"/>
      <sheetName val="costing_CV"/>
      <sheetName val="자압"/>
      <sheetName val="COPING"/>
      <sheetName val="전차선로 물량표"/>
      <sheetName val="바닥판(1)"/>
      <sheetName val="3련 BOX"/>
      <sheetName val="기초공"/>
      <sheetName val=" 견적서"/>
      <sheetName val="Sheet22"/>
      <sheetName val="총괄"/>
      <sheetName val="내역1"/>
      <sheetName val="실행간접비용"/>
      <sheetName val="배수내역"/>
      <sheetName val="woo(mac)"/>
      <sheetName val="BQ"/>
      <sheetName val="J直材4"/>
      <sheetName val="배수설비"/>
      <sheetName val="맨홀수량"/>
      <sheetName val="라이닝보강"/>
      <sheetName val="현장별계약현황('98.10.31)"/>
      <sheetName val="인건비"/>
      <sheetName val="집계"/>
      <sheetName val="준공변경요약서(4차1회)"/>
      <sheetName val="원가계산서 (전체변경)"/>
      <sheetName val="원가 (2)"/>
      <sheetName val="A-4"/>
      <sheetName val="123"/>
      <sheetName val="광통신 견적내역서1"/>
      <sheetName val="일위대가표(DEEP)"/>
      <sheetName val="국산화"/>
      <sheetName val="물량 및 할증 적용 내역서(기계 배관)"/>
      <sheetName val="당초"/>
      <sheetName val="SRC-B3U2"/>
      <sheetName val="분뇨"/>
      <sheetName val="품의서"/>
      <sheetName val="ITEM"/>
      <sheetName val="광주"/>
      <sheetName val="K2-02월"/>
      <sheetName val="유형분류"/>
      <sheetName val="시스템구분"/>
      <sheetName val="Xunit (단위환산)"/>
      <sheetName val="합의서"/>
      <sheetName val="1-Master"/>
      <sheetName val="현지판매"/>
      <sheetName val="옥외배관기본공량"/>
      <sheetName val="견적 업체 LIST"/>
      <sheetName val="서울대규장각(가시설흙막이)"/>
      <sheetName val="가설공사비"/>
      <sheetName val="전신환매도율"/>
      <sheetName val="교각1"/>
      <sheetName val="전도자금"/>
      <sheetName val="식재품셈"/>
      <sheetName val="4층내역"/>
      <sheetName val="견적"/>
      <sheetName val="포장공"/>
      <sheetName val="ALINE"/>
      <sheetName val="3.바닥판설계"/>
      <sheetName val="6)화재 탐지 설비"/>
      <sheetName val="Bill 2"/>
      <sheetName val="STBOX"/>
      <sheetName val="TRE TABLE"/>
      <sheetName val="품셈"/>
      <sheetName val="품의서(TL)"/>
      <sheetName val="1.설계조건"/>
      <sheetName val="변전실재분리"/>
      <sheetName val="근로자자료입력"/>
      <sheetName val="참고자료"/>
      <sheetName val="단가비교"/>
      <sheetName val="INSTR"/>
      <sheetName val="용량계산"/>
      <sheetName val="물량 및 할증 적용 내역서"/>
      <sheetName val="1-1-2.고순도용접"/>
      <sheetName val="1-4CHEM"/>
      <sheetName val="1-5"/>
      <sheetName val="CALCULATION"/>
      <sheetName val="GRACE"/>
      <sheetName val="장비당단가 (1)"/>
      <sheetName val="Summary Sheets"/>
      <sheetName val="경상비"/>
      <sheetName val="옹벽"/>
      <sheetName val="지주설치제원"/>
      <sheetName val="D-623D"/>
      <sheetName val="Macro1"/>
      <sheetName val="8.식재일위"/>
      <sheetName val="B시설가격"/>
      <sheetName val="조경"/>
      <sheetName val="물량"/>
      <sheetName val="설-원가"/>
      <sheetName val="가계부"/>
      <sheetName val="제품목록"/>
      <sheetName val="매입매출관리"/>
      <sheetName val="견적산출"/>
      <sheetName val="수량집계"/>
      <sheetName val="I一般比"/>
      <sheetName val="월별수입"/>
      <sheetName val="손익분석"/>
      <sheetName val="제경비"/>
      <sheetName val="장비단가"/>
      <sheetName val="신천3호용수로"/>
      <sheetName val="포장(수량)-관로부"/>
      <sheetName val="DHEQSUPT"/>
      <sheetName val="형강단중집계"/>
      <sheetName val="실행별짠"/>
      <sheetName val="장비내역서"/>
      <sheetName val="기계내역서"/>
      <sheetName val="200"/>
      <sheetName val="X17-TOTAL"/>
      <sheetName val="내역서2안"/>
      <sheetName val="95월별매출"/>
      <sheetName val="내역서(삼호)"/>
      <sheetName val="저"/>
      <sheetName val="총괄집계표"/>
      <sheetName val="구분자"/>
      <sheetName val="통장출금액"/>
      <sheetName val="원가총괄"/>
      <sheetName val="평3"/>
      <sheetName val="조명율표"/>
      <sheetName val="BCK3672"/>
      <sheetName val="퍼스트"/>
      <sheetName val="위치"/>
      <sheetName val="토목내역서 (도급단가)"/>
      <sheetName val="원남울진낙찰내역(99_4_13_부산청)1"/>
      <sheetName val="8_석축단위(H=1_5M)1"/>
      <sheetName val="5_BANG_I1"/>
      <sheetName val="플랜트_설치1"/>
      <sheetName val="기성(1차)_1"/>
      <sheetName val="현장관리비_산출내역1"/>
      <sheetName val="Stem_Footing"/>
      <sheetName val="Piping_Design_Data"/>
      <sheetName val="소상_&quot;1&quot;1"/>
      <sheetName val="6PILE__(돌출)1"/>
      <sheetName val="BACK_DATA1"/>
      <sheetName val="코딩_(2)"/>
      <sheetName val="2_건축1"/>
      <sheetName val="_갑지1"/>
      <sheetName val="SOS_PLC_&amp;_Panel1"/>
      <sheetName val="PROJECT_BRIEF"/>
      <sheetName val="BSD_(2)"/>
      <sheetName val="5_전사투자계획종함안"/>
      <sheetName val="단양_00_아파트-세부내역"/>
      <sheetName val="빌딩_안내"/>
      <sheetName val="시설물_설치표"/>
      <sheetName val="안양동교_1안"/>
      <sheetName val="T형(_파일기초)_공현1교"/>
      <sheetName val="입고장부_(4)"/>
      <sheetName val="2_대외공문"/>
      <sheetName val="전체내역_(2)"/>
      <sheetName val="TABLE_DB"/>
      <sheetName val="쌍용_data_base"/>
      <sheetName val="견적_집계"/>
      <sheetName val="Graph_(LGEN)"/>
      <sheetName val="선적schedule_(2)"/>
      <sheetName val="준검_내역서"/>
      <sheetName val="kimre_scrubber"/>
      <sheetName val="Customer_Databas"/>
      <sheetName val="화재_탐지_설비"/>
      <sheetName val="할증_"/>
      <sheetName val="G_R300경비"/>
      <sheetName val="신설개소별_총집계표(동해-배전)"/>
      <sheetName val="안평역사_총집계"/>
      <sheetName val="원남울진낙찰내역(99_4_13%20부산청)_xls"/>
      <sheetName val="BASE_DATA1"/>
      <sheetName val="PROJECT_BRIEF(EX_NEW)"/>
      <sheetName val="ESTI_"/>
      <sheetName val="Hrg_Sat"/>
      <sheetName val="내역서_(2)"/>
      <sheetName val="4_LINE"/>
      <sheetName val="7_th"/>
      <sheetName val="개인별_순위표"/>
      <sheetName val="배수공_주요자재_집계표"/>
      <sheetName val="노원열병합__건축공사기성내역서"/>
      <sheetName val="실행내역서_"/>
      <sheetName val="1차_내역서"/>
      <sheetName val="Sheet1_(2)"/>
      <sheetName val="3BL공동구_수량"/>
      <sheetName val="7_경제성결과"/>
      <sheetName val="Cost_bd-&quot;A&quot;"/>
      <sheetName val="3_하중산정4_지지력"/>
      <sheetName val="제출내역_(2)"/>
      <sheetName val="HRSG_SMALL07220"/>
      <sheetName val="전차선로_물량표"/>
      <sheetName val="3련_BOX"/>
      <sheetName val="_견적서"/>
      <sheetName val="현장별계약현황('98_10_31)"/>
      <sheetName val="원가계산서_(전체변경)"/>
      <sheetName val="원가_(2)"/>
      <sheetName val="광통신_견적내역서1"/>
      <sheetName val="물량_및_할증_적용_내역서(기계_배관)"/>
      <sheetName val="Site_Expenses"/>
      <sheetName val="4_&amp;_10-inch,_CO2_Combo_&amp;_Sweep"/>
      <sheetName val="근거_자료"/>
      <sheetName val="Xunit_(단위환산)"/>
      <sheetName val="8_식재일위"/>
      <sheetName val="배수내역_(2)"/>
      <sheetName val="DATA_LISTS"/>
      <sheetName val="물량_및_할증_적용_내역서"/>
      <sheetName val="1-1-2_고순도용접"/>
      <sheetName val="Upgrades_pricing"/>
      <sheetName val="장비당단가_(1)"/>
      <sheetName val="Summary_Sheets"/>
      <sheetName val="TIE-INS"/>
      <sheetName val="1.Factory+Office"/>
      <sheetName val="PROCESS"/>
      <sheetName val="Package1"/>
      <sheetName val="공문"/>
      <sheetName val="1-1"/>
      <sheetName val="구조물공"/>
      <sheetName val="부대공"/>
      <sheetName val="배수공"/>
      <sheetName val="토공"/>
      <sheetName val="단가산출서"/>
      <sheetName val="단가산출서 (2)"/>
      <sheetName val="1"/>
      <sheetName val="1공구(을)"/>
      <sheetName val="1을"/>
      <sheetName val="기계경비일람"/>
      <sheetName val="견적대비표"/>
      <sheetName val="도면자료제출일정"/>
      <sheetName val="1_설계조건"/>
      <sheetName val="Chiết tính"/>
      <sheetName val="12CGOU"/>
      <sheetName val="CHITIET VL-NCHT1 (2)"/>
      <sheetName val="건축내역"/>
      <sheetName val="TDTKP"/>
      <sheetName val="집 계 표"/>
      <sheetName val="기계경비(시간당)"/>
      <sheetName val="nys"/>
      <sheetName val="전_기"/>
      <sheetName val="집_계_표"/>
      <sheetName val="MV Motor Data"/>
      <sheetName val="스케즐"/>
      <sheetName val="인원계획"/>
      <sheetName val="중량표"/>
      <sheetName val="대야미내역서"/>
      <sheetName val="효율표"/>
      <sheetName val="과천MAIN"/>
      <sheetName val="단가_및_재료비"/>
      <sheetName val="B_O_M"/>
      <sheetName val="단가_(2)"/>
      <sheetName val="AHU집계"/>
      <sheetName val="공조기휀"/>
      <sheetName val="공조기"/>
      <sheetName val="정산내역서"/>
      <sheetName val="건축원가"/>
      <sheetName val="4.소방설비공사"/>
      <sheetName val="969910( R)"/>
      <sheetName val="유리"/>
      <sheetName val="건축2"/>
      <sheetName val="49일위"/>
      <sheetName val="2000전체분"/>
      <sheetName val="비교표"/>
      <sheetName val="위생-sa"/>
      <sheetName val="단가대비표"/>
      <sheetName val="SIZING"/>
      <sheetName val="원가계산서_(전체변ƽ螁"/>
      <sheetName val="cost"/>
      <sheetName val="원남울진낙찰내역(99_4_13_부산청)2"/>
      <sheetName val="8_석축단위(H=1_5M)2"/>
      <sheetName val="5_BANG_I2"/>
      <sheetName val="플랜트_설치2"/>
      <sheetName val="기성(1차)_2"/>
      <sheetName val="소상_&quot;1&quot;2"/>
      <sheetName val="6PILE__(돌출)2"/>
      <sheetName val="BACK_DATA2"/>
      <sheetName val="현장관리비_산출내역2"/>
      <sheetName val="2_건축2"/>
      <sheetName val="SOS_PLC_&amp;_Panel2"/>
      <sheetName val="Stem_Footing1"/>
      <sheetName val="Piping_Design_Data1"/>
      <sheetName val="코딩_(2)1"/>
      <sheetName val="_갑지2"/>
      <sheetName val="PROJECT_BRIEF1"/>
      <sheetName val="BSD_(2)1"/>
      <sheetName val="5_전사투자계획종함안1"/>
      <sheetName val="단양_00_아파트-세부내역1"/>
      <sheetName val="kimre_scrubber1"/>
      <sheetName val="Customer_Databas1"/>
      <sheetName val="화재_탐지_설비1"/>
      <sheetName val="할증_1"/>
      <sheetName val="G_R300경비1"/>
      <sheetName val="신설개소별_총집계표(동해-배전)1"/>
      <sheetName val="안평역사_총집계1"/>
      <sheetName val="빌딩_안내1"/>
      <sheetName val="시설물_설치표1"/>
      <sheetName val="안양동교_1안1"/>
      <sheetName val="T형(_파일기초)_공현1교1"/>
      <sheetName val="입고장부_(4)1"/>
      <sheetName val="2_대외공문1"/>
      <sheetName val="전체내역_(2)1"/>
      <sheetName val="TABLE_DB1"/>
      <sheetName val="쌍용_data_base1"/>
      <sheetName val="견적_집계1"/>
      <sheetName val="Graph_(LGEN)1"/>
      <sheetName val="선적schedule_(2)1"/>
      <sheetName val="준검_내역서1"/>
      <sheetName val="원남울진낙찰내역(99_4_13%20부산청)_xls1"/>
      <sheetName val="BASE_DATA11"/>
      <sheetName val="PROJECT_BRIEF(EX_NEW)1"/>
      <sheetName val="7_경제성결과1"/>
      <sheetName val="ESTI_1"/>
      <sheetName val="Hrg_Sat1"/>
      <sheetName val="내역서_(2)1"/>
      <sheetName val="4_LINE1"/>
      <sheetName val="7_th1"/>
      <sheetName val="개인별_순위표1"/>
      <sheetName val="배수공_주요자재_집계표1"/>
      <sheetName val="노원열병합__건축공사기성내역서1"/>
      <sheetName val="실행내역서_1"/>
      <sheetName val="1차_내역서1"/>
      <sheetName val="Sheet1_(2)1"/>
      <sheetName val="3BL공동구_수량1"/>
      <sheetName val="Cost_bd-&quot;A&quot;1"/>
      <sheetName val="3_하중산정4_지지력1"/>
      <sheetName val="제출내역_(2)1"/>
      <sheetName val="HRSG_SMALL072201"/>
      <sheetName val="전차선로_물량표1"/>
      <sheetName val="3련_BOX1"/>
      <sheetName val="_견적서1"/>
      <sheetName val="현장별계약현황('98_10_31)1"/>
      <sheetName val="원가계산서_(전체변경)1"/>
      <sheetName val="원가_(2)1"/>
      <sheetName val="광통신_견적내역서11"/>
      <sheetName val="물량_및_할증_적용_내역서(기계_배관)1"/>
      <sheetName val="Site_Expenses1"/>
      <sheetName val="4_&amp;_10-inch,_CO2_Combo_&amp;_Sweep1"/>
      <sheetName val="근거_자료1"/>
      <sheetName val="Xunit_(단위환산)1"/>
      <sheetName val="8_식재일위1"/>
      <sheetName val="배수내역_(2)1"/>
      <sheetName val="DATA_LISTS1"/>
      <sheetName val="물량_및_할증_적용_내역서1"/>
      <sheetName val="1-1-2_고순도용접1"/>
      <sheetName val="Upgrades_pricing1"/>
      <sheetName val="장비당단가_(1)1"/>
      <sheetName val="Summary_Sheets1"/>
      <sheetName val="1_설계조건1"/>
      <sheetName val="전_기1"/>
      <sheetName val="1_Factory+Office"/>
      <sheetName val="단가산출서_(2)"/>
      <sheetName val="TRE_TABLE"/>
      <sheetName val="Chiết_tính"/>
      <sheetName val="CHITIET_VL-NCHT1_(2)"/>
      <sheetName val="집_계_표1"/>
      <sheetName val="Currency"/>
      <sheetName val="4641"/>
      <sheetName val="2Piling"/>
      <sheetName val="ma-pt"/>
      <sheetName val="sanitary-ware tower3&amp;4"/>
      <sheetName val="입출재고현황 (2)"/>
      <sheetName val="단중표"/>
      <sheetName val="改加胶玻璃、室外栏杆"/>
      <sheetName val="토공집계표"/>
      <sheetName val="Parem"/>
      <sheetName val="MAIN"/>
      <sheetName val="D_MUC"/>
      <sheetName val="BIDDING-SUM"/>
      <sheetName val="Section"/>
      <sheetName val="Settings"/>
      <sheetName val="BG"/>
      <sheetName val="TH-Dien"/>
      <sheetName val="Area Cal"/>
      <sheetName val="B-B"/>
      <sheetName val="detai cable..."/>
      <sheetName val="NNgung"/>
      <sheetName val="00-Pipe Schedule for QS rev01"/>
      <sheetName val="LOC"/>
      <sheetName val="Units"/>
      <sheetName val="gvl"/>
      <sheetName val="Define finishing"/>
      <sheetName val="Sheet"/>
      <sheetName val="TYPE-B 평균H"/>
      <sheetName val="수문일위1"/>
      <sheetName val="토사(PE)"/>
      <sheetName val="바닥판"/>
      <sheetName val="MFAB"/>
      <sheetName val="MFRT"/>
      <sheetName val="MPKG"/>
      <sheetName val="MPRD"/>
      <sheetName val="CM 1"/>
      <sheetName val="Shee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/>
      <sheetData sheetId="827" refreshError="1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울산시산표"/>
      <sheetName val="결산905"/>
      <sheetName val="2000전체분"/>
      <sheetName val="2000년1차"/>
      <sheetName val="노임"/>
      <sheetName val="내역서"/>
      <sheetName val="잡비계산"/>
      <sheetName val="자재"/>
      <sheetName val="중기"/>
      <sheetName val="위치조서"/>
      <sheetName val="파일의이용"/>
      <sheetName val="실행철강하도"/>
      <sheetName val="수토공단위당"/>
      <sheetName val="노임단가"/>
    </sheetNames>
    <sheetDataSet>
      <sheetData sheetId="0" refreshError="1">
        <row r="2">
          <cell r="G2" t="str">
            <v>차변</v>
          </cell>
        </row>
        <row r="3">
          <cell r="G3">
            <v>1167206542453</v>
          </cell>
        </row>
        <row r="4">
          <cell r="G4">
            <v>50201791770</v>
          </cell>
        </row>
        <row r="5">
          <cell r="G5">
            <v>0</v>
          </cell>
        </row>
        <row r="6">
          <cell r="G6">
            <v>1117004750683</v>
          </cell>
        </row>
        <row r="7">
          <cell r="G7">
            <v>295870000</v>
          </cell>
        </row>
        <row r="8">
          <cell r="G8">
            <v>44550000</v>
          </cell>
        </row>
        <row r="9">
          <cell r="G9">
            <v>251320000</v>
          </cell>
        </row>
        <row r="10">
          <cell r="G10">
            <v>609214246092</v>
          </cell>
        </row>
        <row r="11">
          <cell r="G11">
            <v>604355864047</v>
          </cell>
        </row>
        <row r="12">
          <cell r="G12">
            <v>0</v>
          </cell>
        </row>
        <row r="13">
          <cell r="G13">
            <v>4385724556</v>
          </cell>
        </row>
        <row r="14">
          <cell r="G14">
            <v>0</v>
          </cell>
        </row>
        <row r="15">
          <cell r="G15">
            <v>472657489</v>
          </cell>
        </row>
        <row r="16">
          <cell r="G16">
            <v>1079786923111</v>
          </cell>
        </row>
        <row r="17">
          <cell r="G17">
            <v>101291596245</v>
          </cell>
        </row>
        <row r="18">
          <cell r="G18">
            <v>978495326866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78834318067</v>
          </cell>
        </row>
        <row r="23">
          <cell r="G23">
            <v>688071706</v>
          </cell>
        </row>
        <row r="24">
          <cell r="G24">
            <v>11023016583</v>
          </cell>
        </row>
        <row r="25">
          <cell r="G25">
            <v>10318261235</v>
          </cell>
        </row>
        <row r="26">
          <cell r="G26">
            <v>202092329</v>
          </cell>
        </row>
        <row r="27">
          <cell r="G27">
            <v>0</v>
          </cell>
        </row>
        <row r="28">
          <cell r="G28">
            <v>23344241468</v>
          </cell>
        </row>
        <row r="29">
          <cell r="G29">
            <v>7553093425</v>
          </cell>
        </row>
        <row r="30">
          <cell r="G30">
            <v>1405967849</v>
          </cell>
        </row>
        <row r="31">
          <cell r="G31">
            <v>317581793</v>
          </cell>
        </row>
        <row r="32">
          <cell r="G32">
            <v>49855255</v>
          </cell>
        </row>
        <row r="33">
          <cell r="G33">
            <v>54486157</v>
          </cell>
        </row>
        <row r="34">
          <cell r="G34">
            <v>222242812</v>
          </cell>
        </row>
        <row r="35">
          <cell r="G35">
            <v>0</v>
          </cell>
        </row>
        <row r="36">
          <cell r="G36">
            <v>23655407455</v>
          </cell>
        </row>
        <row r="37">
          <cell r="G37">
            <v>31469071</v>
          </cell>
        </row>
        <row r="38">
          <cell r="G38">
            <v>31469071</v>
          </cell>
        </row>
        <row r="39">
          <cell r="G39">
            <v>0</v>
          </cell>
        </row>
        <row r="40">
          <cell r="G40">
            <v>141340642200</v>
          </cell>
        </row>
        <row r="41">
          <cell r="G41">
            <v>91945427801</v>
          </cell>
        </row>
        <row r="42">
          <cell r="G42">
            <v>49395214399</v>
          </cell>
        </row>
        <row r="43">
          <cell r="G43">
            <v>246020777627</v>
          </cell>
        </row>
        <row r="44">
          <cell r="G44">
            <v>55944764189</v>
          </cell>
        </row>
        <row r="45">
          <cell r="G45">
            <v>10421482</v>
          </cell>
        </row>
        <row r="46">
          <cell r="G46">
            <v>111484479335</v>
          </cell>
        </row>
        <row r="47">
          <cell r="G47">
            <v>112817800</v>
          </cell>
        </row>
        <row r="48">
          <cell r="G48">
            <v>42086953857</v>
          </cell>
        </row>
        <row r="49">
          <cell r="G49">
            <v>271424191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18108081390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164055095</v>
          </cell>
        </row>
        <row r="57">
          <cell r="G57">
            <v>9231684263</v>
          </cell>
        </row>
        <row r="58">
          <cell r="G58">
            <v>2222499211</v>
          </cell>
        </row>
        <row r="59">
          <cell r="G59">
            <v>4247006675</v>
          </cell>
        </row>
        <row r="60">
          <cell r="G60">
            <v>4516237</v>
          </cell>
        </row>
        <row r="61">
          <cell r="G61">
            <v>0</v>
          </cell>
        </row>
        <row r="62">
          <cell r="G62">
            <v>35868392</v>
          </cell>
        </row>
        <row r="63">
          <cell r="G63">
            <v>2096205510</v>
          </cell>
        </row>
        <row r="64">
          <cell r="G64">
            <v>11331757520</v>
          </cell>
        </row>
        <row r="65">
          <cell r="G65">
            <v>65603256390</v>
          </cell>
        </row>
        <row r="66">
          <cell r="G66">
            <v>44476160132</v>
          </cell>
        </row>
        <row r="67">
          <cell r="G67">
            <v>566112878</v>
          </cell>
        </row>
        <row r="68">
          <cell r="G68">
            <v>6958943273</v>
          </cell>
        </row>
        <row r="69">
          <cell r="G69">
            <v>1341406991</v>
          </cell>
        </row>
        <row r="70">
          <cell r="G70">
            <v>251062447</v>
          </cell>
        </row>
        <row r="71">
          <cell r="G71">
            <v>7403586</v>
          </cell>
        </row>
        <row r="72">
          <cell r="G72">
            <v>5273737714</v>
          </cell>
        </row>
        <row r="73">
          <cell r="G73">
            <v>6446028289</v>
          </cell>
        </row>
        <row r="74">
          <cell r="G74">
            <v>43657219</v>
          </cell>
        </row>
        <row r="75">
          <cell r="G75">
            <v>238743861</v>
          </cell>
        </row>
        <row r="76">
          <cell r="G76">
            <v>7318159581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58295359852</v>
          </cell>
        </row>
        <row r="81">
          <cell r="G81">
            <v>14254170802</v>
          </cell>
        </row>
        <row r="82">
          <cell r="G82">
            <v>34094718587</v>
          </cell>
        </row>
        <row r="83">
          <cell r="G83">
            <v>8071712770</v>
          </cell>
        </row>
        <row r="84">
          <cell r="G84">
            <v>1874757693</v>
          </cell>
        </row>
        <row r="85">
          <cell r="G85">
            <v>2123148732127</v>
          </cell>
        </row>
        <row r="86">
          <cell r="G86">
            <v>4766559024</v>
          </cell>
        </row>
        <row r="87">
          <cell r="G87">
            <v>30273509632</v>
          </cell>
        </row>
        <row r="88">
          <cell r="G88">
            <v>20522236602</v>
          </cell>
        </row>
        <row r="89">
          <cell r="G89">
            <v>16470096873</v>
          </cell>
        </row>
        <row r="90">
          <cell r="G90">
            <v>7612101063</v>
          </cell>
        </row>
        <row r="91">
          <cell r="G91">
            <v>15143100879</v>
          </cell>
        </row>
        <row r="92">
          <cell r="G92">
            <v>24893246179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5892179461</v>
          </cell>
        </row>
        <row r="96">
          <cell r="G96">
            <v>1016933982</v>
          </cell>
        </row>
        <row r="97">
          <cell r="G97">
            <v>7460071051</v>
          </cell>
        </row>
        <row r="98">
          <cell r="G98">
            <v>259513048678</v>
          </cell>
        </row>
        <row r="99">
          <cell r="G99">
            <v>194471528028</v>
          </cell>
        </row>
        <row r="100">
          <cell r="G100">
            <v>379382620523</v>
          </cell>
        </row>
        <row r="101">
          <cell r="G101">
            <v>197929044425</v>
          </cell>
        </row>
        <row r="102">
          <cell r="G102">
            <v>121943328417</v>
          </cell>
        </row>
        <row r="103">
          <cell r="G103">
            <v>128609930983</v>
          </cell>
        </row>
        <row r="104">
          <cell r="G104">
            <v>391889485544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46653007023</v>
          </cell>
        </row>
        <row r="108">
          <cell r="G108">
            <v>229159569938</v>
          </cell>
        </row>
        <row r="109">
          <cell r="G109">
            <v>39547133822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89113738657</v>
          </cell>
        </row>
        <row r="113">
          <cell r="G113">
            <v>30434276566</v>
          </cell>
        </row>
        <row r="114">
          <cell r="G114">
            <v>13669804929</v>
          </cell>
        </row>
        <row r="115">
          <cell r="G115">
            <v>1437092281</v>
          </cell>
        </row>
        <row r="116">
          <cell r="G116">
            <v>24165711613</v>
          </cell>
        </row>
        <row r="117">
          <cell r="G117">
            <v>4361283741</v>
          </cell>
        </row>
        <row r="118">
          <cell r="G118">
            <v>59664915</v>
          </cell>
        </row>
        <row r="119">
          <cell r="G119">
            <v>1384048726</v>
          </cell>
        </row>
        <row r="120">
          <cell r="G120">
            <v>459293960</v>
          </cell>
        </row>
        <row r="121">
          <cell r="G121">
            <v>162288969</v>
          </cell>
        </row>
        <row r="122">
          <cell r="G122">
            <v>3305439319</v>
          </cell>
        </row>
        <row r="123">
          <cell r="G123">
            <v>9549116403</v>
          </cell>
        </row>
        <row r="124">
          <cell r="G124">
            <v>36317235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89400000</v>
          </cell>
        </row>
        <row r="128">
          <cell r="G128">
            <v>248348415442</v>
          </cell>
        </row>
        <row r="129">
          <cell r="G129">
            <v>168473632963</v>
          </cell>
        </row>
        <row r="130">
          <cell r="G130">
            <v>149972780</v>
          </cell>
        </row>
        <row r="131">
          <cell r="G131">
            <v>-14783183583</v>
          </cell>
        </row>
        <row r="132">
          <cell r="G132">
            <v>0</v>
          </cell>
        </row>
        <row r="133">
          <cell r="G133">
            <v>94507993282</v>
          </cell>
        </row>
        <row r="134">
          <cell r="G134">
            <v>6911546219</v>
          </cell>
        </row>
        <row r="135">
          <cell r="G135">
            <v>6908527598</v>
          </cell>
        </row>
        <row r="136">
          <cell r="G136">
            <v>0</v>
          </cell>
        </row>
        <row r="137">
          <cell r="G137">
            <v>3018621</v>
          </cell>
        </row>
        <row r="138">
          <cell r="G138">
            <v>295953446436</v>
          </cell>
        </row>
        <row r="139">
          <cell r="G139">
            <v>158954016859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13177051988</v>
          </cell>
        </row>
        <row r="144">
          <cell r="G144">
            <v>77167098491</v>
          </cell>
        </row>
        <row r="145">
          <cell r="G145">
            <v>4404166666</v>
          </cell>
        </row>
        <row r="146">
          <cell r="G146">
            <v>1465006</v>
          </cell>
        </row>
        <row r="147">
          <cell r="G147">
            <v>0</v>
          </cell>
        </row>
        <row r="148">
          <cell r="G148">
            <v>42249647426</v>
          </cell>
        </row>
        <row r="149">
          <cell r="G149">
            <v>20004890618</v>
          </cell>
        </row>
        <row r="150">
          <cell r="G150">
            <v>0</v>
          </cell>
        </row>
        <row r="151">
          <cell r="G151">
            <v>1605533367</v>
          </cell>
        </row>
        <row r="152">
          <cell r="G152">
            <v>25146381</v>
          </cell>
        </row>
        <row r="153">
          <cell r="G153">
            <v>0</v>
          </cell>
        </row>
        <row r="154">
          <cell r="G154">
            <v>9711716620</v>
          </cell>
        </row>
        <row r="155">
          <cell r="G155">
            <v>8662494250</v>
          </cell>
        </row>
        <row r="156">
          <cell r="G156">
            <v>0</v>
          </cell>
        </row>
        <row r="157">
          <cell r="G157">
            <v>88622744740</v>
          </cell>
        </row>
        <row r="158">
          <cell r="G158">
            <v>88600917648</v>
          </cell>
        </row>
        <row r="159">
          <cell r="G159">
            <v>9654981</v>
          </cell>
        </row>
        <row r="160">
          <cell r="G160">
            <v>12172111</v>
          </cell>
        </row>
        <row r="161">
          <cell r="G161">
            <v>0</v>
          </cell>
        </row>
        <row r="162">
          <cell r="G162">
            <v>1239028663</v>
          </cell>
        </row>
        <row r="163">
          <cell r="G163">
            <v>0</v>
          </cell>
        </row>
        <row r="164">
          <cell r="G164">
            <v>1239028663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54093753349</v>
          </cell>
        </row>
        <row r="169">
          <cell r="G169">
            <v>14443595604</v>
          </cell>
        </row>
        <row r="170">
          <cell r="G170">
            <v>14443595604</v>
          </cell>
        </row>
        <row r="171">
          <cell r="G171">
            <v>577176070</v>
          </cell>
        </row>
        <row r="172">
          <cell r="G172">
            <v>577176070</v>
          </cell>
        </row>
        <row r="173">
          <cell r="G173">
            <v>0</v>
          </cell>
        </row>
        <row r="174">
          <cell r="G174">
            <v>202568924809</v>
          </cell>
        </row>
        <row r="175">
          <cell r="G175">
            <v>202568924809</v>
          </cell>
        </row>
        <row r="176">
          <cell r="G176">
            <v>0</v>
          </cell>
        </row>
        <row r="177">
          <cell r="G177">
            <v>198105438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825106240</v>
          </cell>
        </row>
        <row r="181">
          <cell r="G181">
            <v>825106240</v>
          </cell>
        </row>
        <row r="182">
          <cell r="G182">
            <v>69267720987</v>
          </cell>
        </row>
        <row r="183">
          <cell r="G183">
            <v>726151309166</v>
          </cell>
        </row>
        <row r="184">
          <cell r="G184">
            <v>754372973894</v>
          </cell>
        </row>
        <row r="185">
          <cell r="G185">
            <v>58268145104</v>
          </cell>
        </row>
        <row r="186">
          <cell r="G186">
            <v>1963028606388</v>
          </cell>
        </row>
        <row r="187">
          <cell r="G187">
            <v>13094633976</v>
          </cell>
        </row>
        <row r="188">
          <cell r="G188">
            <v>185403475725</v>
          </cell>
        </row>
        <row r="189">
          <cell r="G189">
            <v>159020409424</v>
          </cell>
        </row>
        <row r="190">
          <cell r="G190">
            <v>421338313251</v>
          </cell>
        </row>
        <row r="191">
          <cell r="G191">
            <v>421338313251</v>
          </cell>
        </row>
        <row r="192">
          <cell r="G192">
            <v>0</v>
          </cell>
        </row>
        <row r="193">
          <cell r="G193">
            <v>698279438357</v>
          </cell>
        </row>
        <row r="194">
          <cell r="G194">
            <v>698159534857</v>
          </cell>
        </row>
        <row r="195">
          <cell r="G195">
            <v>119903500</v>
          </cell>
        </row>
        <row r="196">
          <cell r="G196">
            <v>432522228</v>
          </cell>
        </row>
        <row r="197">
          <cell r="G197">
            <v>432522228</v>
          </cell>
        </row>
        <row r="198">
          <cell r="G198">
            <v>22741171352</v>
          </cell>
        </row>
        <row r="199">
          <cell r="G199">
            <v>0</v>
          </cell>
        </row>
        <row r="200">
          <cell r="G200">
            <v>10488940778</v>
          </cell>
        </row>
        <row r="201">
          <cell r="G201">
            <v>5381495633</v>
          </cell>
        </row>
        <row r="202">
          <cell r="G202">
            <v>6097358261</v>
          </cell>
        </row>
        <row r="203">
          <cell r="G203">
            <v>771594600</v>
          </cell>
        </row>
        <row r="204">
          <cell r="G204">
            <v>1782080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1389347900547</v>
          </cell>
        </row>
        <row r="226">
          <cell r="G226">
            <v>812146717319</v>
          </cell>
        </row>
        <row r="227">
          <cell r="G227">
            <v>566266447893</v>
          </cell>
        </row>
        <row r="228">
          <cell r="G228">
            <v>10934735335</v>
          </cell>
        </row>
        <row r="229">
          <cell r="G229">
            <v>534525766235</v>
          </cell>
        </row>
        <row r="230">
          <cell r="G230">
            <v>293282521872</v>
          </cell>
        </row>
        <row r="231">
          <cell r="G231">
            <v>105209220623</v>
          </cell>
        </row>
        <row r="232">
          <cell r="G232">
            <v>8843100</v>
          </cell>
        </row>
        <row r="233">
          <cell r="G233">
            <v>0</v>
          </cell>
        </row>
        <row r="234">
          <cell r="G234">
            <v>0</v>
          </cell>
        </row>
        <row r="235">
          <cell r="G235">
            <v>13616626990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2908487027</v>
          </cell>
        </row>
        <row r="239">
          <cell r="G239">
            <v>1307351672</v>
          </cell>
        </row>
        <row r="240">
          <cell r="G240">
            <v>53836900</v>
          </cell>
        </row>
        <row r="241">
          <cell r="G241">
            <v>99861267489</v>
          </cell>
        </row>
        <row r="242">
          <cell r="G242">
            <v>18277610562</v>
          </cell>
        </row>
        <row r="243">
          <cell r="G243">
            <v>2693371904</v>
          </cell>
        </row>
        <row r="244">
          <cell r="G244">
            <v>1218623041</v>
          </cell>
        </row>
        <row r="245">
          <cell r="G245">
            <v>1120000000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163395000</v>
          </cell>
        </row>
        <row r="249">
          <cell r="G249">
            <v>191329352</v>
          </cell>
        </row>
        <row r="250">
          <cell r="G250">
            <v>24511</v>
          </cell>
        </row>
        <row r="251">
          <cell r="G251">
            <v>47849664284</v>
          </cell>
        </row>
        <row r="252">
          <cell r="G252">
            <v>24071116639</v>
          </cell>
        </row>
        <row r="253">
          <cell r="G253">
            <v>8437827690</v>
          </cell>
        </row>
        <row r="254">
          <cell r="G254">
            <v>998449569</v>
          </cell>
        </row>
        <row r="255">
          <cell r="G255">
            <v>1596930</v>
          </cell>
        </row>
        <row r="256">
          <cell r="G256">
            <v>10770000</v>
          </cell>
        </row>
        <row r="257">
          <cell r="G257">
            <v>3186920</v>
          </cell>
        </row>
        <row r="258">
          <cell r="G258">
            <v>0</v>
          </cell>
        </row>
        <row r="259">
          <cell r="G259">
            <v>1868661952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>
            <v>3750825</v>
          </cell>
        </row>
        <row r="264">
          <cell r="G264">
            <v>4074818990</v>
          </cell>
        </row>
        <row r="265">
          <cell r="G265">
            <v>431585088</v>
          </cell>
        </row>
        <row r="266">
          <cell r="G266">
            <v>2505837423</v>
          </cell>
        </row>
        <row r="267">
          <cell r="G267">
            <v>0</v>
          </cell>
        </row>
        <row r="268">
          <cell r="G268">
            <v>0</v>
          </cell>
        </row>
        <row r="269">
          <cell r="G269">
            <v>11100000</v>
          </cell>
        </row>
        <row r="270">
          <cell r="G270">
            <v>48750000</v>
          </cell>
        </row>
        <row r="271">
          <cell r="G271">
            <v>14438880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496800</v>
          </cell>
        </row>
        <row r="275">
          <cell r="G275">
            <v>44201790</v>
          </cell>
        </row>
        <row r="276">
          <cell r="G276">
            <v>1901069530</v>
          </cell>
        </row>
        <row r="277">
          <cell r="G277">
            <v>0</v>
          </cell>
        </row>
        <row r="278">
          <cell r="G278">
            <v>229380000</v>
          </cell>
        </row>
        <row r="279">
          <cell r="G279">
            <v>300000</v>
          </cell>
        </row>
        <row r="280">
          <cell r="G280">
            <v>429745000</v>
          </cell>
        </row>
        <row r="281">
          <cell r="G281">
            <v>2762580258</v>
          </cell>
        </row>
        <row r="282">
          <cell r="G282">
            <v>27792977231</v>
          </cell>
        </row>
        <row r="283">
          <cell r="G283">
            <v>15166730444</v>
          </cell>
        </row>
        <row r="284">
          <cell r="G284">
            <v>0</v>
          </cell>
        </row>
        <row r="285">
          <cell r="G285">
            <v>0</v>
          </cell>
        </row>
        <row r="286">
          <cell r="G286">
            <v>0</v>
          </cell>
        </row>
        <row r="287">
          <cell r="G287">
            <v>257330817</v>
          </cell>
        </row>
        <row r="288">
          <cell r="G288">
            <v>279554240</v>
          </cell>
        </row>
        <row r="289">
          <cell r="G289">
            <v>10991097260</v>
          </cell>
        </row>
        <row r="290">
          <cell r="G290">
            <v>0</v>
          </cell>
        </row>
        <row r="291">
          <cell r="G291">
            <v>1098264470</v>
          </cell>
        </row>
        <row r="292">
          <cell r="G292">
            <v>226876308</v>
          </cell>
        </row>
        <row r="293">
          <cell r="G293">
            <v>183045200</v>
          </cell>
        </row>
        <row r="294">
          <cell r="G294">
            <v>43831108</v>
          </cell>
        </row>
        <row r="295">
          <cell r="G295">
            <v>0</v>
          </cell>
        </row>
        <row r="296">
          <cell r="G296">
            <v>18600373576</v>
          </cell>
        </row>
        <row r="297">
          <cell r="G297">
            <v>0</v>
          </cell>
        </row>
        <row r="298">
          <cell r="G298">
            <v>18600373576</v>
          </cell>
        </row>
        <row r="299">
          <cell r="G299">
            <v>256068481</v>
          </cell>
        </row>
        <row r="300">
          <cell r="G300">
            <v>256068481</v>
          </cell>
        </row>
        <row r="301">
          <cell r="G301">
            <v>11616341977</v>
          </cell>
        </row>
        <row r="302">
          <cell r="G302">
            <v>0</v>
          </cell>
        </row>
        <row r="303">
          <cell r="G303">
            <v>0</v>
          </cell>
        </row>
        <row r="304">
          <cell r="G304">
            <v>1000416922</v>
          </cell>
        </row>
        <row r="305">
          <cell r="G305">
            <v>76444801</v>
          </cell>
        </row>
        <row r="306">
          <cell r="G306">
            <v>621386163</v>
          </cell>
        </row>
        <row r="307">
          <cell r="G307">
            <v>7517364893</v>
          </cell>
        </row>
        <row r="308">
          <cell r="G308">
            <v>2400729198</v>
          </cell>
        </row>
        <row r="309">
          <cell r="G309">
            <v>25867683</v>
          </cell>
        </row>
        <row r="310">
          <cell r="G310">
            <v>0</v>
          </cell>
        </row>
        <row r="311">
          <cell r="G311">
            <v>25867683</v>
          </cell>
        </row>
        <row r="312">
          <cell r="G312">
            <v>3338313711</v>
          </cell>
        </row>
        <row r="313">
          <cell r="G313">
            <v>3338313711</v>
          </cell>
        </row>
        <row r="314">
          <cell r="G314">
            <v>0</v>
          </cell>
        </row>
        <row r="315">
          <cell r="G315">
            <v>0</v>
          </cell>
        </row>
        <row r="316">
          <cell r="G316">
            <v>0</v>
          </cell>
        </row>
        <row r="317">
          <cell r="G317">
            <v>0</v>
          </cell>
        </row>
        <row r="318">
          <cell r="G318">
            <v>0</v>
          </cell>
        </row>
        <row r="319">
          <cell r="G319">
            <v>17154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>
            <v>0</v>
          </cell>
        </row>
        <row r="323">
          <cell r="G323">
            <v>17154</v>
          </cell>
        </row>
        <row r="324">
          <cell r="G324">
            <v>0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>
            <v>0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>
            <v>0</v>
          </cell>
        </row>
        <row r="334">
          <cell r="G334">
            <v>24589426894</v>
          </cell>
        </row>
        <row r="335">
          <cell r="G335">
            <v>0</v>
          </cell>
        </row>
        <row r="336">
          <cell r="G336">
            <v>2872688020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104869350</v>
          </cell>
        </row>
        <row r="340">
          <cell r="G340">
            <v>16568356495</v>
          </cell>
        </row>
        <row r="341">
          <cell r="G341">
            <v>394278915</v>
          </cell>
        </row>
        <row r="342">
          <cell r="G342">
            <v>0</v>
          </cell>
        </row>
        <row r="343">
          <cell r="G343">
            <v>667309194</v>
          </cell>
        </row>
        <row r="344">
          <cell r="G344">
            <v>3981924920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48">
          <cell r="G348">
            <v>0</v>
          </cell>
        </row>
        <row r="349">
          <cell r="G349">
            <v>0</v>
          </cell>
        </row>
        <row r="350">
          <cell r="G350">
            <v>1548483394453</v>
          </cell>
        </row>
        <row r="351">
          <cell r="G351">
            <v>78214075271</v>
          </cell>
        </row>
        <row r="352">
          <cell r="G352">
            <v>1399166642080</v>
          </cell>
        </row>
        <row r="353">
          <cell r="G353">
            <v>8522601072</v>
          </cell>
        </row>
        <row r="354">
          <cell r="G354">
            <v>-6793463760</v>
          </cell>
        </row>
        <row r="355">
          <cell r="G355">
            <v>336932041</v>
          </cell>
        </row>
        <row r="356">
          <cell r="G356">
            <v>3515444989</v>
          </cell>
        </row>
        <row r="357">
          <cell r="G357">
            <v>38669265490</v>
          </cell>
        </row>
        <row r="358">
          <cell r="G358">
            <v>9630220857</v>
          </cell>
        </row>
        <row r="359">
          <cell r="G359">
            <v>10099328700</v>
          </cell>
        </row>
        <row r="360">
          <cell r="G360">
            <v>7122347713</v>
          </cell>
        </row>
        <row r="361">
          <cell r="G361">
            <v>207804657602</v>
          </cell>
        </row>
        <row r="362">
          <cell r="G362">
            <v>115953719787</v>
          </cell>
        </row>
        <row r="363">
          <cell r="G363">
            <v>33553175953</v>
          </cell>
        </row>
        <row r="364">
          <cell r="G364">
            <v>88800153</v>
          </cell>
        </row>
        <row r="365">
          <cell r="G365">
            <v>-62517021</v>
          </cell>
        </row>
        <row r="366">
          <cell r="G366">
            <v>58235387746</v>
          </cell>
        </row>
        <row r="367">
          <cell r="G367">
            <v>36090984</v>
          </cell>
        </row>
        <row r="368">
          <cell r="G368">
            <v>256048998894</v>
          </cell>
        </row>
        <row r="369">
          <cell r="G369">
            <v>26521850873</v>
          </cell>
        </row>
        <row r="370">
          <cell r="G370">
            <v>29023090637</v>
          </cell>
        </row>
        <row r="371">
          <cell r="G371">
            <v>1585385279</v>
          </cell>
        </row>
        <row r="372">
          <cell r="G372">
            <v>672744158</v>
          </cell>
        </row>
        <row r="373">
          <cell r="G373">
            <v>293321788</v>
          </cell>
        </row>
        <row r="374">
          <cell r="G374">
            <v>1022661989</v>
          </cell>
        </row>
        <row r="375">
          <cell r="G375">
            <v>1088005545</v>
          </cell>
        </row>
        <row r="376">
          <cell r="G376">
            <v>9411039312</v>
          </cell>
        </row>
        <row r="377">
          <cell r="G377">
            <v>5743831829</v>
          </cell>
        </row>
        <row r="378">
          <cell r="G378">
            <v>74675419</v>
          </cell>
        </row>
        <row r="379">
          <cell r="G379">
            <v>586750684</v>
          </cell>
        </row>
        <row r="380">
          <cell r="G380">
            <v>519433343</v>
          </cell>
        </row>
        <row r="381">
          <cell r="G381">
            <v>203122886</v>
          </cell>
        </row>
        <row r="382">
          <cell r="G382">
            <v>4688866108</v>
          </cell>
        </row>
        <row r="383">
          <cell r="G383">
            <v>19919411956</v>
          </cell>
        </row>
        <row r="384">
          <cell r="G384">
            <v>535055573</v>
          </cell>
        </row>
        <row r="385">
          <cell r="G385">
            <v>720582059</v>
          </cell>
        </row>
        <row r="386">
          <cell r="G386">
            <v>0</v>
          </cell>
        </row>
        <row r="387">
          <cell r="G387">
            <v>77153693</v>
          </cell>
        </row>
        <row r="388">
          <cell r="G388">
            <v>0</v>
          </cell>
        </row>
        <row r="389">
          <cell r="G389">
            <v>153362015763</v>
          </cell>
        </row>
        <row r="390">
          <cell r="G390">
            <v>0</v>
          </cell>
        </row>
        <row r="391">
          <cell r="G391">
            <v>316328768376</v>
          </cell>
        </row>
        <row r="392">
          <cell r="G392">
            <v>316328768376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6">
          <cell r="G396">
            <v>0</v>
          </cell>
        </row>
        <row r="397">
          <cell r="G397">
            <v>88585291386</v>
          </cell>
        </row>
        <row r="398">
          <cell r="G398">
            <v>88585291386</v>
          </cell>
        </row>
        <row r="399">
          <cell r="G399">
            <v>427890219737</v>
          </cell>
        </row>
        <row r="400">
          <cell r="G400">
            <v>427890219737</v>
          </cell>
        </row>
        <row r="401">
          <cell r="G401">
            <v>1880650784</v>
          </cell>
        </row>
        <row r="402">
          <cell r="G402">
            <v>1880650784</v>
          </cell>
        </row>
        <row r="403">
          <cell r="G403">
            <v>0</v>
          </cell>
        </row>
        <row r="404">
          <cell r="G404">
            <v>0</v>
          </cell>
        </row>
        <row r="405">
          <cell r="G405">
            <v>0</v>
          </cell>
        </row>
        <row r="406">
          <cell r="G406">
            <v>0</v>
          </cell>
        </row>
        <row r="407">
          <cell r="G407">
            <v>0</v>
          </cell>
        </row>
        <row r="408">
          <cell r="G408">
            <v>0</v>
          </cell>
        </row>
        <row r="409">
          <cell r="G409">
            <v>0</v>
          </cell>
        </row>
        <row r="410">
          <cell r="G410">
            <v>0</v>
          </cell>
        </row>
        <row r="411">
          <cell r="G411">
            <v>0</v>
          </cell>
        </row>
        <row r="1016">
          <cell r="G1016">
            <v>29179675336338</v>
          </cell>
        </row>
        <row r="1017">
          <cell r="G101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DATA"/>
      <sheetName val="노무비계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kjk705@naver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showGridLines="0" showRowColHeaders="0" showZeros="0" showOutlineSymbols="0" topLeftCell="B65536" zoomScaleSheetLayoutView="4" workbookViewId="0"/>
  </sheetViews>
  <sheetFormatPr defaultRowHeight="11.25"/>
  <sheetData/>
  <phoneticPr fontId="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tabColor theme="8" tint="0.79998168889431442"/>
  </sheetPr>
  <dimension ref="A1:AZ91"/>
  <sheetViews>
    <sheetView showGridLines="0" tabSelected="1" view="pageBreakPreview" zoomScale="80" zoomScaleNormal="70" zoomScaleSheetLayoutView="80" workbookViewId="0">
      <selection activeCell="B2" sqref="B2:W2"/>
    </sheetView>
  </sheetViews>
  <sheetFormatPr defaultColWidth="9.33203125" defaultRowHeight="16.5" outlineLevelRow="1"/>
  <cols>
    <col min="1" max="1" width="3.33203125" style="6" customWidth="1"/>
    <col min="2" max="3" width="7.5" style="6" customWidth="1"/>
    <col min="4" max="5" width="6.83203125" style="6" customWidth="1"/>
    <col min="6" max="6" width="7.5" style="6" customWidth="1"/>
    <col min="7" max="7" width="7.33203125" style="6" customWidth="1"/>
    <col min="8" max="8" width="7.5" style="6" customWidth="1"/>
    <col min="9" max="10" width="6.83203125" style="6" customWidth="1"/>
    <col min="11" max="13" width="7.5" style="6" customWidth="1"/>
    <col min="14" max="15" width="6.83203125" style="6" customWidth="1"/>
    <col min="16" max="18" width="7.5" style="6" customWidth="1"/>
    <col min="19" max="20" width="6.83203125" style="6" customWidth="1"/>
    <col min="21" max="23" width="7.5" style="6" customWidth="1"/>
    <col min="24" max="24" width="2.6640625" style="44" customWidth="1"/>
    <col min="25" max="25" width="20.83203125" style="67" hidden="1" customWidth="1"/>
    <col min="26" max="26" width="23.6640625" style="6" customWidth="1"/>
    <col min="27" max="16384" width="9.33203125" style="6"/>
  </cols>
  <sheetData>
    <row r="1" spans="1:52" ht="19.5">
      <c r="B1" s="50" t="s">
        <v>620</v>
      </c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52" s="352" customFormat="1" ht="35.25">
      <c r="B2" s="538" t="s">
        <v>470</v>
      </c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353"/>
      <c r="Z2" s="354"/>
      <c r="AE2" s="355"/>
      <c r="AF2" s="355"/>
      <c r="AG2" s="355"/>
      <c r="AH2" s="355"/>
      <c r="AI2" s="355"/>
      <c r="AJ2" s="355"/>
      <c r="AK2" s="355"/>
      <c r="AL2" s="355"/>
      <c r="AM2" s="355"/>
      <c r="AN2" s="355"/>
      <c r="AO2" s="355"/>
      <c r="AP2" s="355"/>
      <c r="AQ2" s="355"/>
      <c r="AR2" s="355"/>
      <c r="AS2" s="355"/>
      <c r="AT2" s="355"/>
      <c r="AU2" s="355"/>
      <c r="AV2" s="355"/>
      <c r="AW2" s="355"/>
      <c r="AX2" s="355"/>
      <c r="AY2" s="355"/>
      <c r="AZ2" s="355"/>
    </row>
    <row r="3" spans="1:52" ht="28.5" customHeight="1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52" ht="30" customHeight="1">
      <c r="B4" s="539" t="s">
        <v>164</v>
      </c>
      <c r="C4" s="540"/>
      <c r="D4" s="540"/>
      <c r="E4" s="540"/>
      <c r="F4" s="541"/>
      <c r="G4" s="59"/>
      <c r="H4" s="59"/>
      <c r="I4" s="60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52" s="35" customFormat="1" ht="22.15" customHeight="1">
      <c r="B5" s="528" t="s">
        <v>471</v>
      </c>
      <c r="C5" s="520"/>
      <c r="D5" s="542"/>
      <c r="E5" s="543"/>
      <c r="F5" s="543"/>
      <c r="G5" s="543"/>
      <c r="H5" s="544"/>
      <c r="I5" s="519" t="s">
        <v>163</v>
      </c>
      <c r="J5" s="520"/>
      <c r="K5" s="519"/>
      <c r="L5" s="524"/>
      <c r="M5" s="524"/>
      <c r="N5" s="524"/>
      <c r="O5" s="524"/>
      <c r="P5" s="524"/>
      <c r="Q5" s="524"/>
      <c r="R5" s="524"/>
      <c r="S5" s="524"/>
      <c r="T5" s="524"/>
      <c r="U5" s="524"/>
      <c r="V5" s="524"/>
      <c r="W5" s="520"/>
      <c r="X5" s="37"/>
      <c r="Y5" s="222"/>
    </row>
    <row r="6" spans="1:52" s="35" customFormat="1" ht="22.15" customHeight="1">
      <c r="B6" s="528" t="s">
        <v>162</v>
      </c>
      <c r="C6" s="520"/>
      <c r="D6" s="519"/>
      <c r="E6" s="524"/>
      <c r="F6" s="524"/>
      <c r="G6" s="524"/>
      <c r="H6" s="520"/>
      <c r="I6" s="519" t="s">
        <v>161</v>
      </c>
      <c r="J6" s="520"/>
      <c r="K6" s="527"/>
      <c r="L6" s="525"/>
      <c r="M6" s="525"/>
      <c r="N6" s="525"/>
      <c r="O6" s="525"/>
      <c r="P6" s="526"/>
      <c r="Q6" s="519" t="s">
        <v>614</v>
      </c>
      <c r="R6" s="520"/>
      <c r="S6" s="521" t="s">
        <v>472</v>
      </c>
      <c r="T6" s="522"/>
      <c r="U6" s="522"/>
      <c r="V6" s="522"/>
      <c r="W6" s="523"/>
      <c r="X6" s="36"/>
      <c r="Y6" s="223"/>
    </row>
    <row r="7" spans="1:52" s="46" customFormat="1" ht="22.15" customHeight="1">
      <c r="B7" s="528" t="s">
        <v>256</v>
      </c>
      <c r="C7" s="520"/>
      <c r="D7" s="527"/>
      <c r="E7" s="525"/>
      <c r="F7" s="525"/>
      <c r="G7" s="525"/>
      <c r="H7" s="526"/>
      <c r="I7" s="519" t="s">
        <v>257</v>
      </c>
      <c r="J7" s="520"/>
      <c r="K7" s="527"/>
      <c r="L7" s="525"/>
      <c r="M7" s="526"/>
      <c r="N7" s="519" t="s">
        <v>258</v>
      </c>
      <c r="O7" s="524"/>
      <c r="P7" s="525"/>
      <c r="Q7" s="525"/>
      <c r="R7" s="526"/>
      <c r="S7" s="519" t="s">
        <v>259</v>
      </c>
      <c r="T7" s="524"/>
      <c r="U7" s="525"/>
      <c r="V7" s="525"/>
      <c r="W7" s="526"/>
      <c r="Y7" s="224" t="s">
        <v>260</v>
      </c>
      <c r="AA7" s="47"/>
      <c r="AB7" s="47"/>
      <c r="AC7" s="47"/>
      <c r="AD7" s="47"/>
      <c r="AE7" s="47"/>
      <c r="AF7" s="47"/>
    </row>
    <row r="8" spans="1:52" s="8" customFormat="1" ht="22.15" customHeight="1">
      <c r="A8" s="8" t="s">
        <v>290</v>
      </c>
      <c r="B8" s="529" t="s">
        <v>160</v>
      </c>
      <c r="C8" s="530"/>
      <c r="D8" s="519" t="s">
        <v>595</v>
      </c>
      <c r="E8" s="524"/>
      <c r="F8" s="524"/>
      <c r="G8" s="524"/>
      <c r="H8" s="524"/>
      <c r="I8" s="524"/>
      <c r="J8" s="524"/>
      <c r="K8" s="524"/>
      <c r="L8" s="524"/>
      <c r="M8" s="520"/>
      <c r="N8" s="519" t="s">
        <v>473</v>
      </c>
      <c r="O8" s="524"/>
      <c r="P8" s="524"/>
      <c r="Q8" s="524"/>
      <c r="R8" s="524"/>
      <c r="S8" s="524"/>
      <c r="T8" s="524"/>
      <c r="U8" s="524"/>
      <c r="V8" s="524"/>
      <c r="W8" s="520"/>
      <c r="X8" s="32"/>
      <c r="Y8" s="73"/>
    </row>
    <row r="9" spans="1:52" s="8" customFormat="1" ht="22.15" customHeight="1">
      <c r="B9" s="531"/>
      <c r="C9" s="532"/>
      <c r="D9" s="519" t="s">
        <v>159</v>
      </c>
      <c r="E9" s="520"/>
      <c r="F9" s="535"/>
      <c r="G9" s="536"/>
      <c r="H9" s="537"/>
      <c r="I9" s="519" t="s">
        <v>261</v>
      </c>
      <c r="J9" s="520"/>
      <c r="K9" s="552" t="s">
        <v>596</v>
      </c>
      <c r="L9" s="547"/>
      <c r="M9" s="553"/>
      <c r="N9" s="519" t="s">
        <v>159</v>
      </c>
      <c r="O9" s="520"/>
      <c r="P9" s="535"/>
      <c r="Q9" s="536"/>
      <c r="R9" s="537"/>
      <c r="S9" s="519" t="s">
        <v>261</v>
      </c>
      <c r="T9" s="520"/>
      <c r="U9" s="552"/>
      <c r="V9" s="547"/>
      <c r="W9" s="553"/>
      <c r="X9" s="32"/>
      <c r="Y9" s="73"/>
    </row>
    <row r="10" spans="1:52" s="8" customFormat="1" ht="22.15" customHeight="1">
      <c r="B10" s="533"/>
      <c r="C10" s="534"/>
      <c r="D10" s="519" t="s">
        <v>307</v>
      </c>
      <c r="E10" s="520"/>
      <c r="F10" s="535"/>
      <c r="G10" s="536"/>
      <c r="H10" s="537"/>
      <c r="I10" s="519" t="s">
        <v>292</v>
      </c>
      <c r="J10" s="520"/>
      <c r="K10" s="535"/>
      <c r="L10" s="536"/>
      <c r="M10" s="537"/>
      <c r="N10" s="519" t="s">
        <v>307</v>
      </c>
      <c r="O10" s="520"/>
      <c r="P10" s="535"/>
      <c r="Q10" s="536"/>
      <c r="R10" s="537"/>
      <c r="S10" s="519" t="s">
        <v>292</v>
      </c>
      <c r="T10" s="520"/>
      <c r="U10" s="535"/>
      <c r="V10" s="536"/>
      <c r="W10" s="537"/>
      <c r="X10" s="32"/>
      <c r="Y10" s="73"/>
    </row>
    <row r="11" spans="1:52" s="8" customFormat="1" ht="21.95" customHeight="1">
      <c r="B11" s="623" t="s">
        <v>158</v>
      </c>
      <c r="C11" s="624"/>
      <c r="D11" s="62"/>
      <c r="E11" s="545" t="s">
        <v>597</v>
      </c>
      <c r="F11" s="545"/>
      <c r="G11" s="545"/>
      <c r="H11" s="63"/>
      <c r="I11" s="528" t="s">
        <v>264</v>
      </c>
      <c r="J11" s="524"/>
      <c r="K11" s="520"/>
      <c r="L11" s="528" t="s">
        <v>157</v>
      </c>
      <c r="M11" s="524"/>
      <c r="N11" s="520"/>
      <c r="O11" s="528" t="s">
        <v>156</v>
      </c>
      <c r="P11" s="524"/>
      <c r="Q11" s="520"/>
      <c r="R11" s="528" t="s">
        <v>155</v>
      </c>
      <c r="S11" s="524"/>
      <c r="T11" s="520"/>
      <c r="U11" s="528" t="s">
        <v>154</v>
      </c>
      <c r="V11" s="524"/>
      <c r="W11" s="520"/>
      <c r="X11" s="32"/>
      <c r="Y11" s="73"/>
    </row>
    <row r="12" spans="1:52" s="8" customFormat="1" ht="21.95" customHeight="1">
      <c r="B12" s="625"/>
      <c r="C12" s="626"/>
      <c r="D12" s="62"/>
      <c r="E12" s="545" t="s">
        <v>153</v>
      </c>
      <c r="F12" s="545"/>
      <c r="G12" s="545"/>
      <c r="H12" s="63"/>
      <c r="I12" s="549"/>
      <c r="J12" s="550"/>
      <c r="K12" s="551"/>
      <c r="L12" s="549"/>
      <c r="M12" s="550"/>
      <c r="N12" s="551"/>
      <c r="O12" s="560"/>
      <c r="P12" s="550"/>
      <c r="Q12" s="558"/>
      <c r="R12" s="557"/>
      <c r="S12" s="550"/>
      <c r="T12" s="558"/>
      <c r="U12" s="557"/>
      <c r="V12" s="550"/>
      <c r="W12" s="558"/>
      <c r="X12" s="32"/>
      <c r="Y12" s="73"/>
    </row>
    <row r="13" spans="1:52" s="8" customFormat="1" ht="21.95" customHeight="1">
      <c r="B13" s="625"/>
      <c r="C13" s="626"/>
      <c r="D13" s="62"/>
      <c r="E13" s="545" t="s">
        <v>152</v>
      </c>
      <c r="F13" s="545"/>
      <c r="G13" s="545"/>
      <c r="H13" s="63"/>
      <c r="I13" s="561"/>
      <c r="J13" s="536"/>
      <c r="K13" s="562"/>
      <c r="L13" s="561"/>
      <c r="M13" s="536"/>
      <c r="N13" s="562"/>
      <c r="O13" s="561"/>
      <c r="P13" s="536"/>
      <c r="Q13" s="559"/>
      <c r="R13" s="535"/>
      <c r="S13" s="536"/>
      <c r="T13" s="559"/>
      <c r="U13" s="535"/>
      <c r="V13" s="536"/>
      <c r="W13" s="559"/>
      <c r="X13" s="32"/>
      <c r="Y13" s="73"/>
    </row>
    <row r="14" spans="1:52" s="8" customFormat="1" ht="21.95" customHeight="1">
      <c r="B14" s="625"/>
      <c r="C14" s="626"/>
      <c r="D14" s="62"/>
      <c r="E14" s="545" t="s">
        <v>474</v>
      </c>
      <c r="F14" s="545"/>
      <c r="G14" s="545"/>
      <c r="H14" s="63"/>
      <c r="I14" s="554" t="s">
        <v>418</v>
      </c>
      <c r="J14" s="555"/>
      <c r="K14" s="556"/>
      <c r="L14" s="554" t="s">
        <v>418</v>
      </c>
      <c r="M14" s="555"/>
      <c r="N14" s="556"/>
      <c r="O14" s="554" t="s">
        <v>418</v>
      </c>
      <c r="P14" s="555"/>
      <c r="Q14" s="556"/>
      <c r="R14" s="554" t="s">
        <v>418</v>
      </c>
      <c r="S14" s="555"/>
      <c r="T14" s="556"/>
      <c r="U14" s="554" t="s">
        <v>418</v>
      </c>
      <c r="V14" s="555"/>
      <c r="W14" s="556"/>
      <c r="X14" s="32"/>
      <c r="Y14" s="73"/>
    </row>
    <row r="15" spans="1:52" s="8" customFormat="1" ht="21.95" customHeight="1">
      <c r="B15" s="627"/>
      <c r="C15" s="628"/>
      <c r="D15" s="62"/>
      <c r="E15" s="545" t="s">
        <v>151</v>
      </c>
      <c r="F15" s="545"/>
      <c r="G15" s="545"/>
      <c r="H15" s="63"/>
      <c r="I15" s="546" t="s">
        <v>419</v>
      </c>
      <c r="J15" s="547"/>
      <c r="K15" s="548"/>
      <c r="L15" s="546" t="s">
        <v>419</v>
      </c>
      <c r="M15" s="547"/>
      <c r="N15" s="548"/>
      <c r="O15" s="546" t="s">
        <v>419</v>
      </c>
      <c r="P15" s="547"/>
      <c r="Q15" s="548"/>
      <c r="R15" s="546" t="s">
        <v>419</v>
      </c>
      <c r="S15" s="547"/>
      <c r="T15" s="548"/>
      <c r="U15" s="546" t="s">
        <v>419</v>
      </c>
      <c r="V15" s="547"/>
      <c r="W15" s="548"/>
      <c r="X15" s="32"/>
      <c r="Y15" s="256"/>
    </row>
    <row r="16" spans="1:52" ht="30" customHeight="1">
      <c r="B16" s="539" t="s">
        <v>150</v>
      </c>
      <c r="C16" s="540"/>
      <c r="D16" s="540"/>
      <c r="E16" s="540"/>
      <c r="F16" s="540"/>
      <c r="G16" s="540"/>
      <c r="H16" s="540"/>
      <c r="I16" s="540"/>
      <c r="J16" s="540"/>
      <c r="K16" s="540"/>
      <c r="L16" s="541"/>
      <c r="M16" s="64"/>
      <c r="N16" s="65"/>
      <c r="O16" s="65"/>
      <c r="P16" s="65"/>
      <c r="Q16" s="65"/>
      <c r="R16" s="65"/>
      <c r="S16" s="65"/>
      <c r="T16" s="65"/>
      <c r="U16" s="65"/>
      <c r="V16" s="65"/>
      <c r="W16" s="65"/>
    </row>
    <row r="17" spans="2:26" s="8" customFormat="1" ht="30" customHeight="1">
      <c r="B17" s="570" t="s">
        <v>621</v>
      </c>
      <c r="C17" s="571"/>
      <c r="D17" s="576"/>
      <c r="E17" s="577"/>
      <c r="F17" s="578"/>
      <c r="G17" s="570" t="s">
        <v>149</v>
      </c>
      <c r="H17" s="585"/>
      <c r="I17" s="571"/>
      <c r="J17" s="588"/>
      <c r="K17" s="589"/>
      <c r="L17" s="590"/>
      <c r="M17" s="563" t="s">
        <v>475</v>
      </c>
      <c r="N17" s="564"/>
      <c r="O17" s="564"/>
      <c r="P17" s="564"/>
      <c r="Q17" s="564"/>
      <c r="R17" s="564"/>
      <c r="S17" s="565"/>
      <c r="T17" s="565"/>
      <c r="U17" s="565"/>
      <c r="V17" s="565"/>
      <c r="W17" s="566"/>
      <c r="X17" s="45"/>
      <c r="Y17" s="73"/>
    </row>
    <row r="18" spans="2:26" s="311" customFormat="1" ht="30" customHeight="1" outlineLevel="1">
      <c r="B18" s="572"/>
      <c r="C18" s="573"/>
      <c r="D18" s="579"/>
      <c r="E18" s="580"/>
      <c r="F18" s="581"/>
      <c r="G18" s="572"/>
      <c r="H18" s="586"/>
      <c r="I18" s="573"/>
      <c r="J18" s="591"/>
      <c r="K18" s="592"/>
      <c r="L18" s="593"/>
      <c r="M18" s="601" t="s">
        <v>476</v>
      </c>
      <c r="N18" s="602"/>
      <c r="O18" s="602"/>
      <c r="P18" s="602"/>
      <c r="Q18" s="602"/>
      <c r="R18" s="602"/>
      <c r="S18" s="603"/>
      <c r="T18" s="603"/>
      <c r="U18" s="603"/>
      <c r="V18" s="603"/>
      <c r="W18" s="604"/>
      <c r="X18" s="309"/>
      <c r="Y18" s="310" t="s">
        <v>263</v>
      </c>
    </row>
    <row r="19" spans="2:26" s="8" customFormat="1" ht="30" customHeight="1">
      <c r="B19" s="574"/>
      <c r="C19" s="575"/>
      <c r="D19" s="582"/>
      <c r="E19" s="583"/>
      <c r="F19" s="584"/>
      <c r="G19" s="574"/>
      <c r="H19" s="587"/>
      <c r="I19" s="575"/>
      <c r="J19" s="594"/>
      <c r="K19" s="595"/>
      <c r="L19" s="596"/>
      <c r="M19" s="597" t="s">
        <v>148</v>
      </c>
      <c r="N19" s="598"/>
      <c r="O19" s="598"/>
      <c r="P19" s="598"/>
      <c r="Q19" s="598"/>
      <c r="R19" s="598"/>
      <c r="S19" s="599"/>
      <c r="T19" s="599"/>
      <c r="U19" s="599"/>
      <c r="V19" s="599"/>
      <c r="W19" s="600"/>
      <c r="X19" s="45"/>
      <c r="Y19" s="73"/>
      <c r="Z19" s="1"/>
    </row>
    <row r="20" spans="2:26" s="33" customFormat="1" ht="19.899999999999999" customHeight="1">
      <c r="B20" s="509" t="s">
        <v>481</v>
      </c>
      <c r="C20" s="510"/>
      <c r="D20" s="510"/>
      <c r="E20" s="510"/>
      <c r="F20" s="511"/>
      <c r="G20" s="503"/>
      <c r="H20" s="504"/>
      <c r="I20" s="504"/>
      <c r="J20" s="504"/>
      <c r="K20" s="504"/>
      <c r="L20" s="500" t="s">
        <v>147</v>
      </c>
      <c r="M20" s="570" t="s">
        <v>482</v>
      </c>
      <c r="N20" s="585"/>
      <c r="O20" s="585"/>
      <c r="P20" s="585"/>
      <c r="Q20" s="608"/>
      <c r="R20" s="611" t="s">
        <v>477</v>
      </c>
      <c r="S20" s="612"/>
      <c r="T20" s="613"/>
      <c r="U20" s="605" t="str">
        <f>IFERROR('제1-1호'!D16%,"")</f>
        <v/>
      </c>
      <c r="V20" s="606"/>
      <c r="W20" s="607"/>
      <c r="X20" s="34"/>
      <c r="Y20" s="225"/>
    </row>
    <row r="21" spans="2:26" s="33" customFormat="1" ht="19.899999999999999" customHeight="1">
      <c r="B21" s="512"/>
      <c r="C21" s="513"/>
      <c r="D21" s="513"/>
      <c r="E21" s="513"/>
      <c r="F21" s="514"/>
      <c r="G21" s="505"/>
      <c r="H21" s="518"/>
      <c r="I21" s="518"/>
      <c r="J21" s="518"/>
      <c r="K21" s="518"/>
      <c r="L21" s="501"/>
      <c r="M21" s="572"/>
      <c r="N21" s="586"/>
      <c r="O21" s="586"/>
      <c r="P21" s="586"/>
      <c r="Q21" s="609"/>
      <c r="R21" s="617" t="s">
        <v>478</v>
      </c>
      <c r="S21" s="618"/>
      <c r="T21" s="619"/>
      <c r="U21" s="567" t="str">
        <f>IFERROR('제1-1호'!D17%,"")</f>
        <v/>
      </c>
      <c r="V21" s="568"/>
      <c r="W21" s="569"/>
      <c r="X21" s="34"/>
      <c r="Y21" s="225"/>
    </row>
    <row r="22" spans="2:26" s="33" customFormat="1" ht="19.899999999999999" customHeight="1">
      <c r="B22" s="515"/>
      <c r="C22" s="516"/>
      <c r="D22" s="516"/>
      <c r="E22" s="516"/>
      <c r="F22" s="517"/>
      <c r="G22" s="507"/>
      <c r="H22" s="508"/>
      <c r="I22" s="508"/>
      <c r="J22" s="508"/>
      <c r="K22" s="508"/>
      <c r="L22" s="502"/>
      <c r="M22" s="574"/>
      <c r="N22" s="587"/>
      <c r="O22" s="587"/>
      <c r="P22" s="587"/>
      <c r="Q22" s="610"/>
      <c r="R22" s="620" t="s">
        <v>479</v>
      </c>
      <c r="S22" s="621"/>
      <c r="T22" s="622"/>
      <c r="U22" s="614" t="str">
        <f>IFERROR('제1-1호'!D18%,"")</f>
        <v/>
      </c>
      <c r="V22" s="615"/>
      <c r="W22" s="616"/>
      <c r="X22" s="34"/>
      <c r="Y22" s="225"/>
    </row>
    <row r="23" spans="2:26" s="33" customFormat="1" ht="19.899999999999999" customHeight="1">
      <c r="B23" s="509" t="s">
        <v>480</v>
      </c>
      <c r="C23" s="510"/>
      <c r="D23" s="510"/>
      <c r="E23" s="510"/>
      <c r="F23" s="511"/>
      <c r="G23" s="503"/>
      <c r="H23" s="504"/>
      <c r="I23" s="504"/>
      <c r="J23" s="504"/>
      <c r="K23" s="504"/>
      <c r="L23" s="500" t="s">
        <v>146</v>
      </c>
      <c r="M23" s="509" t="s">
        <v>483</v>
      </c>
      <c r="N23" s="510"/>
      <c r="O23" s="510"/>
      <c r="P23" s="510"/>
      <c r="Q23" s="511"/>
      <c r="R23" s="503"/>
      <c r="S23" s="504"/>
      <c r="T23" s="504"/>
      <c r="U23" s="504"/>
      <c r="V23" s="504"/>
      <c r="W23" s="500" t="s">
        <v>146</v>
      </c>
      <c r="X23" s="34"/>
      <c r="Y23" s="225"/>
      <c r="Z23" s="396" t="str">
        <f>IFERROR(R23-'제1-1호'!D21,"")</f>
        <v/>
      </c>
    </row>
    <row r="24" spans="2:26" s="33" customFormat="1" ht="19.899999999999999" customHeight="1">
      <c r="B24" s="512"/>
      <c r="C24" s="513"/>
      <c r="D24" s="513"/>
      <c r="E24" s="513"/>
      <c r="F24" s="514"/>
      <c r="G24" s="505"/>
      <c r="H24" s="506"/>
      <c r="I24" s="506"/>
      <c r="J24" s="506"/>
      <c r="K24" s="506"/>
      <c r="L24" s="501"/>
      <c r="M24" s="512"/>
      <c r="N24" s="513"/>
      <c r="O24" s="513"/>
      <c r="P24" s="513"/>
      <c r="Q24" s="514"/>
      <c r="R24" s="505"/>
      <c r="S24" s="518"/>
      <c r="T24" s="518"/>
      <c r="U24" s="518"/>
      <c r="V24" s="518"/>
      <c r="W24" s="501"/>
      <c r="X24" s="34"/>
      <c r="Y24" s="225"/>
    </row>
    <row r="25" spans="2:26" s="33" customFormat="1" ht="19.899999999999999" customHeight="1">
      <c r="B25" s="515"/>
      <c r="C25" s="516"/>
      <c r="D25" s="516"/>
      <c r="E25" s="516"/>
      <c r="F25" s="517"/>
      <c r="G25" s="507"/>
      <c r="H25" s="508"/>
      <c r="I25" s="508"/>
      <c r="J25" s="508"/>
      <c r="K25" s="508"/>
      <c r="L25" s="502"/>
      <c r="M25" s="515"/>
      <c r="N25" s="516"/>
      <c r="O25" s="516"/>
      <c r="P25" s="516"/>
      <c r="Q25" s="517"/>
      <c r="R25" s="507"/>
      <c r="S25" s="508"/>
      <c r="T25" s="508"/>
      <c r="U25" s="508"/>
      <c r="V25" s="508"/>
      <c r="W25" s="502"/>
      <c r="X25" s="34"/>
      <c r="Y25" s="225"/>
      <c r="Z25" s="396"/>
    </row>
    <row r="26" spans="2:26" s="8" customFormat="1" ht="24.95" hidden="1" customHeight="1" outlineLevel="1">
      <c r="B26" s="570" t="s">
        <v>145</v>
      </c>
      <c r="C26" s="585"/>
      <c r="D26" s="585"/>
      <c r="E26" s="585"/>
      <c r="F26" s="571"/>
      <c r="G26" s="629" t="e">
        <f>IF(#REF!="FM",'제1-1호'!D9,'제1-1호'!#REF!)</f>
        <v>#REF!</v>
      </c>
      <c r="H26" s="630"/>
      <c r="I26" s="630"/>
      <c r="J26" s="630"/>
      <c r="K26" s="630"/>
      <c r="L26" s="631"/>
      <c r="M26" s="570" t="s">
        <v>144</v>
      </c>
      <c r="N26" s="585"/>
      <c r="O26" s="585"/>
      <c r="P26" s="585"/>
      <c r="Q26" s="608"/>
      <c r="R26" s="636" t="str">
        <f>'제1-1호'!C16</f>
        <v>예정공정률</v>
      </c>
      <c r="S26" s="636"/>
      <c r="T26" s="636"/>
      <c r="U26" s="643" t="e">
        <f>IF(#REF!="FM",'제1-1호'!D16%,'제1-1호'!#REF!%)</f>
        <v>#REF!</v>
      </c>
      <c r="V26" s="643"/>
      <c r="W26" s="643"/>
      <c r="X26" s="32"/>
      <c r="Y26" s="73"/>
    </row>
    <row r="27" spans="2:26" s="8" customFormat="1" ht="24.95" hidden="1" customHeight="1" outlineLevel="1">
      <c r="B27" s="572"/>
      <c r="C27" s="586"/>
      <c r="D27" s="586"/>
      <c r="E27" s="586"/>
      <c r="F27" s="573"/>
      <c r="G27" s="632"/>
      <c r="H27" s="633"/>
      <c r="I27" s="633"/>
      <c r="J27" s="633"/>
      <c r="K27" s="633"/>
      <c r="L27" s="634"/>
      <c r="M27" s="572"/>
      <c r="N27" s="586"/>
      <c r="O27" s="586"/>
      <c r="P27" s="586"/>
      <c r="Q27" s="609"/>
      <c r="R27" s="635" t="str">
        <f>'제1-1호'!C17</f>
        <v>실행공정률</v>
      </c>
      <c r="S27" s="635"/>
      <c r="T27" s="635"/>
      <c r="U27" s="641" t="e">
        <f>IF(#REF!="FM",'제1-1호'!D17%,'제1-1호'!#REF!%)</f>
        <v>#REF!</v>
      </c>
      <c r="V27" s="641"/>
      <c r="W27" s="641"/>
      <c r="X27" s="32"/>
      <c r="Y27" s="73"/>
      <c r="Z27" s="1"/>
    </row>
    <row r="28" spans="2:26" s="8" customFormat="1" ht="24.95" hidden="1" customHeight="1" outlineLevel="1">
      <c r="B28" s="570" t="s">
        <v>143</v>
      </c>
      <c r="C28" s="585"/>
      <c r="D28" s="585"/>
      <c r="E28" s="585"/>
      <c r="F28" s="571"/>
      <c r="G28" s="629" t="e">
        <f>IF(#REF!="FM",'제1-1호'!$D$12,'제1-1호'!#REF!)</f>
        <v>#REF!</v>
      </c>
      <c r="H28" s="630"/>
      <c r="I28" s="630"/>
      <c r="J28" s="630"/>
      <c r="K28" s="630"/>
      <c r="L28" s="631"/>
      <c r="M28" s="570" t="s">
        <v>142</v>
      </c>
      <c r="N28" s="585"/>
      <c r="O28" s="585"/>
      <c r="P28" s="585"/>
      <c r="Q28" s="571"/>
      <c r="R28" s="629" t="e">
        <f>G26-G28</f>
        <v>#REF!</v>
      </c>
      <c r="S28" s="630"/>
      <c r="T28" s="630"/>
      <c r="U28" s="630"/>
      <c r="V28" s="630"/>
      <c r="W28" s="637"/>
      <c r="X28" s="32"/>
      <c r="Y28" s="73"/>
    </row>
    <row r="29" spans="2:26" s="8" customFormat="1" ht="24.95" hidden="1" customHeight="1" outlineLevel="1">
      <c r="B29" s="574"/>
      <c r="C29" s="587"/>
      <c r="D29" s="587"/>
      <c r="E29" s="587"/>
      <c r="F29" s="575"/>
      <c r="G29" s="638"/>
      <c r="H29" s="639"/>
      <c r="I29" s="639"/>
      <c r="J29" s="639"/>
      <c r="K29" s="639"/>
      <c r="L29" s="642"/>
      <c r="M29" s="574"/>
      <c r="N29" s="587"/>
      <c r="O29" s="587"/>
      <c r="P29" s="587"/>
      <c r="Q29" s="575"/>
      <c r="R29" s="638"/>
      <c r="S29" s="639"/>
      <c r="T29" s="639"/>
      <c r="U29" s="639"/>
      <c r="V29" s="639"/>
      <c r="W29" s="640"/>
      <c r="X29" s="32"/>
      <c r="Y29" s="73"/>
    </row>
    <row r="30" spans="2:26" s="8" customFormat="1" ht="30" customHeight="1" collapsed="1">
      <c r="B30" s="570" t="s">
        <v>484</v>
      </c>
      <c r="C30" s="585"/>
      <c r="D30" s="585"/>
      <c r="E30" s="585"/>
      <c r="F30" s="571"/>
      <c r="G30" s="629" t="str">
        <f>'제1-1호'!D24</f>
        <v/>
      </c>
      <c r="H30" s="630"/>
      <c r="I30" s="630"/>
      <c r="J30" s="630"/>
      <c r="K30" s="630"/>
      <c r="L30" s="631"/>
      <c r="M30" s="570" t="s">
        <v>485</v>
      </c>
      <c r="N30" s="585"/>
      <c r="O30" s="585"/>
      <c r="P30" s="585"/>
      <c r="Q30" s="571"/>
      <c r="R30" s="629" t="str">
        <f>'제1-1호'!D23</f>
        <v/>
      </c>
      <c r="S30" s="630"/>
      <c r="T30" s="630"/>
      <c r="U30" s="630"/>
      <c r="V30" s="630"/>
      <c r="W30" s="631"/>
      <c r="X30" s="32"/>
      <c r="Y30" s="73"/>
    </row>
    <row r="31" spans="2:26" s="8" customFormat="1" ht="30" customHeight="1">
      <c r="B31" s="574"/>
      <c r="C31" s="587"/>
      <c r="D31" s="587"/>
      <c r="E31" s="587"/>
      <c r="F31" s="575"/>
      <c r="G31" s="638"/>
      <c r="H31" s="639"/>
      <c r="I31" s="639"/>
      <c r="J31" s="639"/>
      <c r="K31" s="639"/>
      <c r="L31" s="642"/>
      <c r="M31" s="574"/>
      <c r="N31" s="587"/>
      <c r="O31" s="587"/>
      <c r="P31" s="587"/>
      <c r="Q31" s="575"/>
      <c r="R31" s="638"/>
      <c r="S31" s="639"/>
      <c r="T31" s="639"/>
      <c r="U31" s="639"/>
      <c r="V31" s="639"/>
      <c r="W31" s="642"/>
      <c r="X31" s="32"/>
      <c r="Y31" s="73"/>
    </row>
    <row r="32" spans="2:26" s="8" customFormat="1" ht="30" customHeight="1">
      <c r="B32" s="570" t="s">
        <v>499</v>
      </c>
      <c r="C32" s="585"/>
      <c r="D32" s="585"/>
      <c r="E32" s="585"/>
      <c r="F32" s="571"/>
      <c r="G32" s="629">
        <f>'제1-1호'!D28</f>
        <v>0</v>
      </c>
      <c r="H32" s="630"/>
      <c r="I32" s="630"/>
      <c r="J32" s="630"/>
      <c r="K32" s="630"/>
      <c r="L32" s="631"/>
      <c r="M32" s="570" t="s">
        <v>502</v>
      </c>
      <c r="N32" s="585"/>
      <c r="O32" s="585"/>
      <c r="P32" s="585"/>
      <c r="Q32" s="571"/>
      <c r="R32" s="629" t="str">
        <f>IFERROR(R30-G30-G32,"")</f>
        <v/>
      </c>
      <c r="S32" s="630"/>
      <c r="T32" s="630"/>
      <c r="U32" s="630"/>
      <c r="V32" s="630"/>
      <c r="W32" s="631"/>
      <c r="X32" s="32"/>
      <c r="Y32" s="73"/>
    </row>
    <row r="33" spans="1:32" s="8" customFormat="1" ht="30" customHeight="1">
      <c r="B33" s="574"/>
      <c r="C33" s="587"/>
      <c r="D33" s="587"/>
      <c r="E33" s="587"/>
      <c r="F33" s="575"/>
      <c r="G33" s="638"/>
      <c r="H33" s="639"/>
      <c r="I33" s="639"/>
      <c r="J33" s="639"/>
      <c r="K33" s="639"/>
      <c r="L33" s="642"/>
      <c r="M33" s="574"/>
      <c r="N33" s="587"/>
      <c r="O33" s="587"/>
      <c r="P33" s="587"/>
      <c r="Q33" s="575"/>
      <c r="R33" s="638"/>
      <c r="S33" s="639"/>
      <c r="T33" s="639"/>
      <c r="U33" s="639"/>
      <c r="V33" s="639"/>
      <c r="W33" s="642"/>
      <c r="X33" s="32"/>
      <c r="Y33" s="73"/>
    </row>
    <row r="34" spans="1:32" ht="30" customHeight="1">
      <c r="B34" s="539" t="s">
        <v>486</v>
      </c>
      <c r="C34" s="540"/>
      <c r="D34" s="540"/>
      <c r="E34" s="540"/>
      <c r="F34" s="540"/>
      <c r="G34" s="540"/>
      <c r="H34" s="540"/>
      <c r="I34" s="540"/>
      <c r="J34" s="540"/>
      <c r="K34" s="540"/>
      <c r="L34" s="540"/>
      <c r="M34" s="540"/>
      <c r="N34" s="644"/>
      <c r="O34" s="66"/>
      <c r="P34" s="66"/>
      <c r="Q34" s="66"/>
      <c r="R34" s="67"/>
      <c r="S34" s="67"/>
      <c r="T34" s="67"/>
      <c r="U34" s="67"/>
      <c r="V34" s="67"/>
      <c r="W34" s="61"/>
    </row>
    <row r="35" spans="1:32" s="8" customFormat="1" ht="27" customHeight="1">
      <c r="B35" s="68" t="s">
        <v>141</v>
      </c>
      <c r="C35" s="528" t="s">
        <v>140</v>
      </c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0"/>
      <c r="R35" s="519" t="s">
        <v>139</v>
      </c>
      <c r="S35" s="520"/>
      <c r="T35" s="519" t="s">
        <v>138</v>
      </c>
      <c r="U35" s="524"/>
      <c r="V35" s="524"/>
      <c r="W35" s="520"/>
      <c r="X35" s="32"/>
      <c r="Y35" s="73"/>
    </row>
    <row r="36" spans="1:32" s="8" customFormat="1" ht="27" customHeight="1">
      <c r="B36" s="68">
        <v>1</v>
      </c>
      <c r="C36" s="646" t="s">
        <v>601</v>
      </c>
      <c r="D36" s="647"/>
      <c r="E36" s="647"/>
      <c r="F36" s="647"/>
      <c r="G36" s="647"/>
      <c r="H36" s="647"/>
      <c r="I36" s="647"/>
      <c r="J36" s="647"/>
      <c r="K36" s="647"/>
      <c r="L36" s="647"/>
      <c r="M36" s="647"/>
      <c r="N36" s="647"/>
      <c r="O36" s="647"/>
      <c r="P36" s="647"/>
      <c r="Q36" s="648"/>
      <c r="R36" s="519"/>
      <c r="S36" s="520"/>
      <c r="T36" s="652" t="s">
        <v>591</v>
      </c>
      <c r="U36" s="650"/>
      <c r="V36" s="650"/>
      <c r="W36" s="651"/>
      <c r="X36" s="32"/>
      <c r="Y36" s="73"/>
    </row>
    <row r="37" spans="1:32" s="8" customFormat="1" ht="27" customHeight="1">
      <c r="B37" s="68">
        <v>2</v>
      </c>
      <c r="C37" s="646" t="s">
        <v>602</v>
      </c>
      <c r="D37" s="647"/>
      <c r="E37" s="647"/>
      <c r="F37" s="647"/>
      <c r="G37" s="647"/>
      <c r="H37" s="647"/>
      <c r="I37" s="647"/>
      <c r="J37" s="647"/>
      <c r="K37" s="647"/>
      <c r="L37" s="647"/>
      <c r="M37" s="647"/>
      <c r="N37" s="647"/>
      <c r="O37" s="647"/>
      <c r="P37" s="647"/>
      <c r="Q37" s="648"/>
      <c r="R37" s="519"/>
      <c r="S37" s="520"/>
      <c r="T37" s="652" t="s">
        <v>592</v>
      </c>
      <c r="U37" s="650"/>
      <c r="V37" s="650"/>
      <c r="W37" s="651"/>
      <c r="X37" s="32"/>
      <c r="Y37" s="73"/>
    </row>
    <row r="38" spans="1:32" s="8" customFormat="1" ht="27" customHeight="1">
      <c r="B38" s="69">
        <v>3</v>
      </c>
      <c r="C38" s="646" t="s">
        <v>594</v>
      </c>
      <c r="D38" s="647"/>
      <c r="E38" s="647"/>
      <c r="F38" s="647"/>
      <c r="G38" s="647"/>
      <c r="H38" s="647"/>
      <c r="I38" s="647"/>
      <c r="J38" s="647"/>
      <c r="K38" s="647"/>
      <c r="L38" s="647"/>
      <c r="M38" s="647"/>
      <c r="N38" s="647"/>
      <c r="O38" s="647"/>
      <c r="P38" s="647"/>
      <c r="Q38" s="648"/>
      <c r="R38" s="519"/>
      <c r="S38" s="520"/>
      <c r="T38" s="649" t="s">
        <v>593</v>
      </c>
      <c r="U38" s="650"/>
      <c r="V38" s="650"/>
      <c r="W38" s="651"/>
      <c r="X38" s="32"/>
      <c r="Y38" s="73"/>
    </row>
    <row r="39" spans="1:32" ht="30" customHeight="1">
      <c r="B39" s="539" t="s">
        <v>137</v>
      </c>
      <c r="C39" s="540"/>
      <c r="D39" s="540"/>
      <c r="E39" s="540"/>
      <c r="F39" s="540"/>
      <c r="G39" s="540"/>
      <c r="H39" s="540"/>
      <c r="I39" s="540"/>
      <c r="J39" s="540"/>
      <c r="K39" s="540"/>
      <c r="L39" s="540"/>
      <c r="M39" s="540"/>
      <c r="N39" s="540"/>
      <c r="O39" s="540"/>
      <c r="P39" s="540"/>
      <c r="Q39" s="541"/>
      <c r="R39" s="70"/>
      <c r="S39" s="65"/>
      <c r="T39" s="65"/>
      <c r="U39" s="65"/>
      <c r="V39" s="65"/>
      <c r="W39" s="65"/>
      <c r="Y39" s="85" t="s">
        <v>136</v>
      </c>
    </row>
    <row r="40" spans="1:32" ht="12" customHeight="1">
      <c r="B40" s="291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3"/>
      <c r="P40" s="293"/>
      <c r="Q40" s="294"/>
      <c r="R40" s="294"/>
      <c r="S40" s="294"/>
      <c r="T40" s="294"/>
      <c r="U40" s="294"/>
      <c r="V40" s="294"/>
      <c r="W40" s="295"/>
    </row>
    <row r="41" spans="1:32" s="8" customFormat="1" ht="24.95" customHeight="1">
      <c r="A41" s="645"/>
      <c r="B41" s="71" t="s">
        <v>487</v>
      </c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7"/>
      <c r="Y41" s="73"/>
      <c r="AA41" s="31"/>
      <c r="AB41" s="31"/>
      <c r="AC41" s="31"/>
      <c r="AD41" s="31"/>
      <c r="AE41" s="31"/>
      <c r="AF41" s="31"/>
    </row>
    <row r="42" spans="1:32" s="8" customFormat="1" ht="24.95" customHeight="1">
      <c r="A42" s="645"/>
      <c r="B42" s="71" t="s">
        <v>414</v>
      </c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7"/>
      <c r="Y42" s="74"/>
    </row>
    <row r="43" spans="1:32" s="8" customFormat="1" ht="24.95" customHeight="1">
      <c r="A43" s="645"/>
      <c r="B43" s="71" t="s">
        <v>420</v>
      </c>
      <c r="C43" s="296"/>
      <c r="D43" s="296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7"/>
      <c r="Y43" s="74"/>
    </row>
    <row r="44" spans="1:32" s="8" customFormat="1" ht="24.95" customHeight="1">
      <c r="A44" s="645"/>
      <c r="B44" s="71" t="s">
        <v>488</v>
      </c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7"/>
      <c r="Y44" s="74"/>
    </row>
    <row r="45" spans="1:32" s="73" customFormat="1" ht="24.95" customHeight="1">
      <c r="A45" s="645"/>
      <c r="B45" s="71" t="s">
        <v>489</v>
      </c>
      <c r="C45" s="296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7"/>
      <c r="Y45" s="74"/>
    </row>
    <row r="46" spans="1:32" s="73" customFormat="1" ht="24.95" customHeight="1">
      <c r="A46" s="645"/>
      <c r="B46" s="71" t="s">
        <v>490</v>
      </c>
      <c r="C46" s="296"/>
      <c r="D46" s="296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7"/>
      <c r="Y46" s="74"/>
    </row>
    <row r="47" spans="1:32" s="73" customFormat="1" ht="24.95" customHeight="1">
      <c r="A47" s="645"/>
      <c r="B47" s="71"/>
      <c r="C47" s="296"/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7"/>
      <c r="Y47" s="74"/>
    </row>
    <row r="48" spans="1:32" s="73" customFormat="1" ht="9.75" customHeight="1">
      <c r="A48" s="645"/>
      <c r="B48" s="71"/>
      <c r="C48" s="296"/>
      <c r="D48" s="296"/>
      <c r="E48" s="296"/>
      <c r="F48" s="296"/>
      <c r="G48" s="296"/>
      <c r="H48" s="296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75"/>
      <c r="Y48" s="74"/>
    </row>
    <row r="49" spans="1:32" s="73" customFormat="1" ht="22.35" customHeight="1">
      <c r="A49" s="645"/>
      <c r="B49" s="76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9"/>
      <c r="N49" s="298"/>
      <c r="O49" s="300"/>
      <c r="P49" s="298"/>
      <c r="Q49" s="301"/>
      <c r="R49" s="302" t="s">
        <v>416</v>
      </c>
      <c r="S49" s="301"/>
      <c r="T49" s="298"/>
      <c r="U49" s="298"/>
      <c r="V49" s="298"/>
      <c r="W49" s="75"/>
      <c r="Y49" s="74"/>
    </row>
    <row r="50" spans="1:32" s="73" customFormat="1" ht="11.45" customHeight="1">
      <c r="A50" s="645"/>
      <c r="B50" s="76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9"/>
      <c r="N50" s="298"/>
      <c r="O50" s="300"/>
      <c r="P50" s="298"/>
      <c r="Q50" s="301"/>
      <c r="R50" s="302"/>
      <c r="S50" s="301"/>
      <c r="T50" s="298"/>
      <c r="U50" s="298"/>
      <c r="V50" s="298"/>
      <c r="W50" s="75"/>
      <c r="Y50" s="74"/>
    </row>
    <row r="51" spans="1:32" s="67" customFormat="1" ht="54" customHeight="1">
      <c r="A51" s="645"/>
      <c r="B51" s="303"/>
      <c r="C51" s="304"/>
      <c r="D51" s="305"/>
      <c r="E51" s="305"/>
      <c r="F51" s="305"/>
      <c r="G51" s="305"/>
      <c r="H51" s="305"/>
      <c r="I51" s="653" t="s">
        <v>421</v>
      </c>
      <c r="J51" s="653"/>
      <c r="K51" s="653"/>
      <c r="L51" s="653"/>
      <c r="M51" s="653"/>
      <c r="N51" s="653"/>
      <c r="O51" s="653"/>
      <c r="P51" s="653"/>
      <c r="Q51" s="653"/>
      <c r="R51" s="653"/>
      <c r="S51" s="305"/>
      <c r="T51" s="306" t="s">
        <v>415</v>
      </c>
      <c r="U51" s="307"/>
      <c r="V51" s="306"/>
      <c r="W51" s="308"/>
      <c r="Y51" s="79"/>
      <c r="Z51" s="73"/>
    </row>
    <row r="52" spans="1:32" s="67" customFormat="1" ht="4.5" customHeight="1">
      <c r="A52" s="645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3"/>
      <c r="U52" s="84"/>
      <c r="V52" s="84"/>
      <c r="Y52" s="79"/>
    </row>
    <row r="53" spans="1:32" s="77" customFormat="1" ht="20.25">
      <c r="A53" s="645"/>
      <c r="B53" s="73" t="s">
        <v>135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8"/>
    </row>
    <row r="54" spans="1:32" s="77" customFormat="1" ht="20.25">
      <c r="A54" s="645"/>
      <c r="B54" s="73" t="s">
        <v>134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8"/>
    </row>
    <row r="55" spans="1:32" s="67" customFormat="1">
      <c r="X55" s="79"/>
    </row>
    <row r="56" spans="1:32" s="67" customFormat="1">
      <c r="X56" s="79"/>
    </row>
    <row r="57" spans="1:32" s="73" customFormat="1" ht="24.95" customHeight="1">
      <c r="A57" s="67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Z57" s="85"/>
      <c r="AA57" s="85"/>
      <c r="AB57" s="85"/>
      <c r="AC57" s="85"/>
      <c r="AD57" s="85"/>
      <c r="AE57" s="85"/>
      <c r="AF57" s="85"/>
    </row>
    <row r="58" spans="1:32" s="73" customFormat="1" ht="24.95" customHeight="1">
      <c r="A58" s="67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Y58" s="74"/>
    </row>
    <row r="59" spans="1:32" s="73" customFormat="1" ht="24.95" customHeight="1">
      <c r="A59" s="67"/>
      <c r="B59" s="86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Y59" s="74"/>
    </row>
    <row r="60" spans="1:32" s="73" customFormat="1" ht="24.95" customHeight="1">
      <c r="A60" s="67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Y60" s="74"/>
    </row>
    <row r="61" spans="1:32" s="73" customFormat="1" ht="24.95" customHeight="1">
      <c r="A61" s="67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Y61" s="74"/>
    </row>
    <row r="62" spans="1:32" s="73" customFormat="1" ht="24.95" customHeight="1">
      <c r="A62" s="67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Y62" s="74"/>
    </row>
    <row r="63" spans="1:32" s="73" customFormat="1" ht="24.95" customHeight="1">
      <c r="A63" s="67"/>
      <c r="B63" s="72"/>
      <c r="C63" s="72"/>
      <c r="D63" s="72"/>
      <c r="E63" s="72"/>
      <c r="F63" s="72"/>
      <c r="G63" s="72"/>
      <c r="H63" s="72"/>
      <c r="Y63" s="74"/>
    </row>
    <row r="64" spans="1:32" s="77" customFormat="1" ht="24.95" customHeight="1">
      <c r="A64" s="87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73"/>
      <c r="Y64" s="85"/>
    </row>
    <row r="65" spans="1:32" s="73" customFormat="1" ht="24.95" customHeight="1">
      <c r="A65" s="67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Z65" s="85"/>
      <c r="AA65" s="85"/>
      <c r="AB65" s="85"/>
      <c r="AC65" s="85"/>
      <c r="AD65" s="85"/>
      <c r="AE65" s="85"/>
      <c r="AF65" s="85"/>
    </row>
    <row r="66" spans="1:32" s="73" customFormat="1" ht="24.95" customHeight="1">
      <c r="A66" s="67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Y66" s="74"/>
    </row>
    <row r="67" spans="1:32" s="73" customFormat="1" ht="24.95" customHeight="1">
      <c r="A67" s="67"/>
      <c r="B67" s="86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Y67" s="74"/>
    </row>
    <row r="68" spans="1:32" s="73" customFormat="1" ht="24.95" customHeight="1">
      <c r="A68" s="67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Y68" s="74"/>
    </row>
    <row r="69" spans="1:32" s="73" customFormat="1" ht="24.95" customHeight="1">
      <c r="A69" s="67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Y69" s="74"/>
    </row>
    <row r="70" spans="1:32" s="73" customFormat="1" ht="24.95" customHeight="1">
      <c r="A70" s="67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Y70" s="74"/>
    </row>
    <row r="71" spans="1:32" s="73" customFormat="1" ht="24.95" customHeight="1">
      <c r="A71" s="67"/>
      <c r="B71" s="72"/>
      <c r="C71" s="72"/>
      <c r="D71" s="72"/>
      <c r="E71" s="72"/>
      <c r="F71" s="72"/>
      <c r="G71" s="72"/>
      <c r="H71" s="72"/>
      <c r="Y71" s="74"/>
    </row>
    <row r="72" spans="1:32" s="77" customFormat="1" ht="24.95" customHeight="1">
      <c r="A72" s="87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73"/>
      <c r="Y72" s="85"/>
    </row>
    <row r="73" spans="1:32" s="73" customFormat="1" ht="24.95" customHeight="1">
      <c r="X73" s="74"/>
      <c r="Z73" s="85"/>
      <c r="AA73" s="89"/>
      <c r="AB73" s="89"/>
      <c r="AC73" s="89"/>
      <c r="AD73" s="89"/>
      <c r="AE73" s="89"/>
      <c r="AF73" s="89"/>
    </row>
    <row r="74" spans="1:32" s="73" customFormat="1" ht="24.95" customHeight="1">
      <c r="X74" s="74"/>
      <c r="Y74" s="74"/>
    </row>
    <row r="75" spans="1:32" s="73" customFormat="1" ht="24.95" customHeight="1">
      <c r="X75" s="74"/>
      <c r="Y75" s="74"/>
    </row>
    <row r="76" spans="1:32" s="73" customFormat="1" ht="24.95" customHeight="1">
      <c r="X76" s="74"/>
      <c r="Y76" s="74"/>
    </row>
    <row r="77" spans="1:32" s="73" customFormat="1" ht="24.95" customHeight="1">
      <c r="X77" s="74"/>
      <c r="Y77" s="74"/>
    </row>
    <row r="78" spans="1:32" s="77" customFormat="1" ht="24.95" customHeight="1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73"/>
      <c r="Y78" s="74"/>
    </row>
    <row r="79" spans="1:32" s="73" customFormat="1" ht="24.95" customHeight="1">
      <c r="Z79" s="85"/>
      <c r="AA79" s="72"/>
    </row>
    <row r="80" spans="1:32" s="73" customFormat="1" ht="24.95" customHeight="1"/>
    <row r="81" spans="1:25" s="73" customFormat="1" ht="24.95" customHeight="1"/>
    <row r="82" spans="1:25" s="73" customFormat="1" ht="24.95" customHeight="1"/>
    <row r="83" spans="1:25" s="73" customFormat="1" ht="24.95" customHeight="1">
      <c r="W83" s="74"/>
    </row>
    <row r="84" spans="1:25" s="73" customFormat="1" ht="9.75" customHeight="1">
      <c r="A84" s="90"/>
      <c r="X84" s="74"/>
      <c r="Y84" s="91"/>
    </row>
    <row r="85" spans="1:25" s="67" customFormat="1">
      <c r="X85" s="79"/>
    </row>
    <row r="86" spans="1:25" s="67" customFormat="1">
      <c r="X86" s="79"/>
    </row>
    <row r="87" spans="1:25" s="67" customFormat="1">
      <c r="X87" s="79"/>
    </row>
    <row r="88" spans="1:25" s="67" customFormat="1">
      <c r="X88" s="79"/>
    </row>
    <row r="89" spans="1:25" s="67" customFormat="1">
      <c r="X89" s="79"/>
    </row>
    <row r="90" spans="1:25" s="67" customFormat="1">
      <c r="X90" s="79"/>
    </row>
    <row r="91" spans="1:25" s="67" customFormat="1">
      <c r="X91" s="79"/>
    </row>
  </sheetData>
  <mergeCells count="132">
    <mergeCell ref="A41:A54"/>
    <mergeCell ref="B39:Q39"/>
    <mergeCell ref="C36:Q36"/>
    <mergeCell ref="R36:S36"/>
    <mergeCell ref="C38:Q38"/>
    <mergeCell ref="R38:S38"/>
    <mergeCell ref="T38:W38"/>
    <mergeCell ref="C37:Q37"/>
    <mergeCell ref="T36:W36"/>
    <mergeCell ref="R37:S37"/>
    <mergeCell ref="T37:W37"/>
    <mergeCell ref="I51:R51"/>
    <mergeCell ref="B32:F33"/>
    <mergeCell ref="G32:L33"/>
    <mergeCell ref="M32:Q33"/>
    <mergeCell ref="R32:W33"/>
    <mergeCell ref="G30:L31"/>
    <mergeCell ref="M30:Q31"/>
    <mergeCell ref="R30:W31"/>
    <mergeCell ref="B34:N34"/>
    <mergeCell ref="C35:Q35"/>
    <mergeCell ref="R35:S35"/>
    <mergeCell ref="T35:W35"/>
    <mergeCell ref="G26:L27"/>
    <mergeCell ref="M26:Q27"/>
    <mergeCell ref="R27:T27"/>
    <mergeCell ref="R26:T26"/>
    <mergeCell ref="B30:F31"/>
    <mergeCell ref="R28:W29"/>
    <mergeCell ref="U27:W27"/>
    <mergeCell ref="B28:F29"/>
    <mergeCell ref="G28:L29"/>
    <mergeCell ref="B26:F27"/>
    <mergeCell ref="M28:Q29"/>
    <mergeCell ref="U26:W26"/>
    <mergeCell ref="M17:R17"/>
    <mergeCell ref="S17:W17"/>
    <mergeCell ref="L15:N15"/>
    <mergeCell ref="U21:W21"/>
    <mergeCell ref="B17:C19"/>
    <mergeCell ref="D17:F19"/>
    <mergeCell ref="G17:I19"/>
    <mergeCell ref="J17:L19"/>
    <mergeCell ref="M19:R19"/>
    <mergeCell ref="S19:W19"/>
    <mergeCell ref="M18:R18"/>
    <mergeCell ref="S18:W18"/>
    <mergeCell ref="U20:W20"/>
    <mergeCell ref="M20:Q22"/>
    <mergeCell ref="R20:T20"/>
    <mergeCell ref="U22:W22"/>
    <mergeCell ref="R21:T21"/>
    <mergeCell ref="R22:T22"/>
    <mergeCell ref="G20:K22"/>
    <mergeCell ref="B20:F22"/>
    <mergeCell ref="B11:C15"/>
    <mergeCell ref="I11:K11"/>
    <mergeCell ref="I13:K13"/>
    <mergeCell ref="B16:L16"/>
    <mergeCell ref="S10:T10"/>
    <mergeCell ref="U12:W12"/>
    <mergeCell ref="O12:Q12"/>
    <mergeCell ref="P10:R10"/>
    <mergeCell ref="O13:Q13"/>
    <mergeCell ref="R13:T13"/>
    <mergeCell ref="E14:G14"/>
    <mergeCell ref="I14:K14"/>
    <mergeCell ref="L14:N14"/>
    <mergeCell ref="O14:Q14"/>
    <mergeCell ref="R14:T14"/>
    <mergeCell ref="L13:N13"/>
    <mergeCell ref="E13:G13"/>
    <mergeCell ref="E11:G11"/>
    <mergeCell ref="L11:N11"/>
    <mergeCell ref="L12:N12"/>
    <mergeCell ref="E15:G15"/>
    <mergeCell ref="I15:K15"/>
    <mergeCell ref="E12:G12"/>
    <mergeCell ref="I12:K12"/>
    <mergeCell ref="U15:W15"/>
    <mergeCell ref="P9:R9"/>
    <mergeCell ref="S9:T9"/>
    <mergeCell ref="U9:W9"/>
    <mergeCell ref="N9:O9"/>
    <mergeCell ref="D10:E10"/>
    <mergeCell ref="F10:H10"/>
    <mergeCell ref="I10:J10"/>
    <mergeCell ref="N10:O10"/>
    <mergeCell ref="K9:M9"/>
    <mergeCell ref="F9:H9"/>
    <mergeCell ref="O15:Q15"/>
    <mergeCell ref="R15:T15"/>
    <mergeCell ref="U14:W14"/>
    <mergeCell ref="U10:W10"/>
    <mergeCell ref="O11:Q11"/>
    <mergeCell ref="R11:T11"/>
    <mergeCell ref="U11:W11"/>
    <mergeCell ref="R12:T12"/>
    <mergeCell ref="U13:W13"/>
    <mergeCell ref="B2:W2"/>
    <mergeCell ref="B4:F4"/>
    <mergeCell ref="B5:C5"/>
    <mergeCell ref="D5:H5"/>
    <mergeCell ref="I5:J5"/>
    <mergeCell ref="K5:W5"/>
    <mergeCell ref="B6:C6"/>
    <mergeCell ref="D6:H6"/>
    <mergeCell ref="I6:J6"/>
    <mergeCell ref="L20:L22"/>
    <mergeCell ref="L23:L25"/>
    <mergeCell ref="G23:K25"/>
    <mergeCell ref="B23:F25"/>
    <mergeCell ref="R23:V25"/>
    <mergeCell ref="W23:W25"/>
    <mergeCell ref="M23:Q25"/>
    <mergeCell ref="Q6:R6"/>
    <mergeCell ref="S6:W6"/>
    <mergeCell ref="N7:O7"/>
    <mergeCell ref="P7:R7"/>
    <mergeCell ref="S7:T7"/>
    <mergeCell ref="U7:W7"/>
    <mergeCell ref="N8:W8"/>
    <mergeCell ref="K6:P6"/>
    <mergeCell ref="B7:C7"/>
    <mergeCell ref="D7:H7"/>
    <mergeCell ref="I7:J7"/>
    <mergeCell ref="K7:M7"/>
    <mergeCell ref="B8:C10"/>
    <mergeCell ref="D8:M8"/>
    <mergeCell ref="D9:E9"/>
    <mergeCell ref="I9:J9"/>
    <mergeCell ref="K10:M10"/>
  </mergeCells>
  <phoneticPr fontId="10" type="noConversion"/>
  <pageMargins left="0.55118110236220474" right="0.55118110236220474" top="0.82677165354330717" bottom="0.47244094488188981" header="0.70866141732283472" footer="0.39370078740157483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tabColor theme="8" tint="0.79998168889431442"/>
  </sheetPr>
  <dimension ref="A1:P59"/>
  <sheetViews>
    <sheetView showGridLines="0" showZeros="0" view="pageBreakPreview" topLeftCell="A7" zoomScale="90" zoomScaleNormal="85" zoomScaleSheetLayoutView="90" workbookViewId="0">
      <selection activeCell="B6" sqref="B6"/>
    </sheetView>
  </sheetViews>
  <sheetFormatPr defaultColWidth="13.33203125" defaultRowHeight="14.25"/>
  <cols>
    <col min="1" max="1" width="3.33203125" style="10" customWidth="1"/>
    <col min="2" max="2" width="29.5" style="10" customWidth="1"/>
    <col min="3" max="3" width="20.83203125" style="10" customWidth="1"/>
    <col min="4" max="4" width="25.5" style="10" customWidth="1"/>
    <col min="5" max="5" width="5.6640625" style="287" customWidth="1"/>
    <col min="6" max="6" width="44" style="10" customWidth="1"/>
    <col min="7" max="7" width="5.5" style="10" customWidth="1"/>
    <col min="8" max="8" width="14.5" style="10" customWidth="1"/>
    <col min="9" max="16" width="10.83203125" style="10" customWidth="1"/>
    <col min="17" max="16384" width="13.33203125" style="10"/>
  </cols>
  <sheetData>
    <row r="1" spans="1:9" s="16" customFormat="1" ht="19.5" customHeight="1">
      <c r="A1"/>
      <c r="B1" s="285" t="s">
        <v>566</v>
      </c>
      <c r="C1" s="52"/>
      <c r="D1" s="52"/>
      <c r="E1" s="286"/>
      <c r="F1" s="52"/>
    </row>
    <row r="2" spans="1:9" s="356" customFormat="1" ht="39" customHeight="1">
      <c r="B2" s="657" t="s">
        <v>184</v>
      </c>
      <c r="C2" s="657"/>
      <c r="D2" s="657"/>
      <c r="E2" s="657"/>
      <c r="F2" s="657"/>
      <c r="G2" s="357"/>
      <c r="H2" s="357"/>
      <c r="I2" s="357"/>
    </row>
    <row r="3" spans="1:9" ht="22.5" customHeight="1">
      <c r="B3" s="93"/>
      <c r="C3" s="94"/>
      <c r="D3" s="94"/>
      <c r="E3" s="273"/>
      <c r="F3" s="94"/>
      <c r="G3" s="94"/>
      <c r="H3" s="2"/>
      <c r="I3" s="41"/>
    </row>
    <row r="4" spans="1:9" s="276" customFormat="1" ht="21.95" customHeight="1">
      <c r="B4" s="276" t="str">
        <f>"■ 수요기관 : "&amp;제1호!D5</f>
        <v xml:space="preserve">■ 수요기관 : </v>
      </c>
      <c r="E4" s="277"/>
    </row>
    <row r="5" spans="1:9" s="276" customFormat="1" ht="21.95" customHeight="1">
      <c r="B5" s="375" t="str">
        <f>"■ 물가변동 작성 및 검토자 :    소속 : "&amp;TEXT(제1호!D7,"#")&amp;"          직급 :                 성명 : "&amp;IF(제1호!K7&gt;0,TEXT(제1호!K7,"(인)")&amp;"   (인)","")</f>
        <v xml:space="preserve">■ 물가변동 작성 및 검토자 :    소속 :           직급 :                 성명 : </v>
      </c>
      <c r="C5" s="375"/>
      <c r="D5" s="375"/>
      <c r="E5" s="375"/>
      <c r="F5" s="375" t="s">
        <v>506</v>
      </c>
      <c r="G5" s="375"/>
      <c r="H5" s="377"/>
      <c r="I5" s="377"/>
    </row>
    <row r="6" spans="1:9" s="276" customFormat="1" ht="21.95" customHeight="1">
      <c r="B6" s="276" t="str">
        <f>"■ 공 사 명 : "&amp;제1호!K5</f>
        <v xml:space="preserve">■ 공 사 명 : </v>
      </c>
    </row>
    <row r="7" spans="1:9" s="276" customFormat="1" ht="21.95" customHeight="1">
      <c r="B7" s="278" t="str">
        <f>"■ 물가변동 경과기간 :   "&amp;TEXT(제1호!J17,"###,###")&amp;"일      [기준시점 : "&amp;TEXT(IF(제1호!S17=1,제1호!S18,제1호!S17),"  년    월     일")&amp;",  비교시점 : "&amp;TEXT(제1호!S19,"  년    월    일")&amp;"]"</f>
        <v>■ 물가변동 경과기간 :   일      [기준시점 :   년    월     일,  비교시점 :   년    월    일]</v>
      </c>
    </row>
    <row r="8" spans="1:9" s="16" customFormat="1" ht="39.75" customHeight="1" thickBot="1">
      <c r="B8" s="658" t="s">
        <v>183</v>
      </c>
      <c r="C8" s="659"/>
      <c r="D8" s="660" t="s">
        <v>399</v>
      </c>
      <c r="E8" s="659"/>
      <c r="F8" s="378" t="s">
        <v>400</v>
      </c>
      <c r="G8" s="93"/>
    </row>
    <row r="9" spans="1:9" s="16" customFormat="1" ht="16.899999999999999" customHeight="1" thickTop="1">
      <c r="B9" s="679" t="s">
        <v>387</v>
      </c>
      <c r="C9" s="443" t="s">
        <v>491</v>
      </c>
      <c r="D9" s="379">
        <v>0</v>
      </c>
      <c r="E9" s="380" t="s">
        <v>388</v>
      </c>
      <c r="F9" s="661" t="s">
        <v>495</v>
      </c>
      <c r="G9" s="93"/>
    </row>
    <row r="10" spans="1:9" s="16" customFormat="1" ht="16.899999999999999" customHeight="1">
      <c r="B10" s="680"/>
      <c r="C10" s="444" t="s">
        <v>598</v>
      </c>
      <c r="D10" s="417">
        <v>0</v>
      </c>
      <c r="E10" s="418" t="s">
        <v>389</v>
      </c>
      <c r="F10" s="662"/>
      <c r="G10" s="93"/>
    </row>
    <row r="11" spans="1:9" s="16" customFormat="1" ht="16.899999999999999" customHeight="1">
      <c r="B11" s="681"/>
      <c r="C11" s="445" t="s">
        <v>390</v>
      </c>
      <c r="D11" s="381">
        <f>D9+D10</f>
        <v>0</v>
      </c>
      <c r="E11" s="382" t="s">
        <v>389</v>
      </c>
      <c r="F11" s="663"/>
      <c r="G11" s="93"/>
    </row>
    <row r="12" spans="1:9" s="16" customFormat="1" ht="16.899999999999999" customHeight="1">
      <c r="B12" s="682" t="s">
        <v>391</v>
      </c>
      <c r="C12" s="446" t="s">
        <v>492</v>
      </c>
      <c r="D12" s="383" t="str">
        <f>IFERROR(D9-D19,"")</f>
        <v/>
      </c>
      <c r="E12" s="384" t="s">
        <v>388</v>
      </c>
      <c r="F12" s="664" t="s">
        <v>599</v>
      </c>
      <c r="G12" s="93"/>
    </row>
    <row r="13" spans="1:9" s="16" customFormat="1" ht="16.899999999999999" customHeight="1">
      <c r="B13" s="680"/>
      <c r="C13" s="444" t="str">
        <f>C10</f>
        <v>·00회ES조정금액(ⓑ)</v>
      </c>
      <c r="D13" s="417" t="str">
        <f>IFERROR(D10-D20,"")</f>
        <v/>
      </c>
      <c r="E13" s="418" t="s">
        <v>389</v>
      </c>
      <c r="F13" s="662"/>
      <c r="G13" s="93"/>
    </row>
    <row r="14" spans="1:9" s="16" customFormat="1" ht="16.899999999999999" customHeight="1">
      <c r="B14" s="680"/>
      <c r="C14" s="472" t="s">
        <v>668</v>
      </c>
      <c r="D14" s="470"/>
      <c r="E14" s="471" t="s">
        <v>666</v>
      </c>
      <c r="F14" s="662"/>
      <c r="G14" s="93"/>
    </row>
    <row r="15" spans="1:9" s="16" customFormat="1" ht="17.100000000000001" customHeight="1">
      <c r="B15" s="681"/>
      <c r="C15" s="445" t="s">
        <v>667</v>
      </c>
      <c r="D15" s="381" t="str">
        <f>IFERROR(D12+D13,"")</f>
        <v/>
      </c>
      <c r="E15" s="382" t="s">
        <v>389</v>
      </c>
      <c r="F15" s="663"/>
      <c r="G15" s="93"/>
    </row>
    <row r="16" spans="1:9" s="16" customFormat="1" ht="15" customHeight="1">
      <c r="B16" s="665" t="s">
        <v>493</v>
      </c>
      <c r="C16" s="450" t="s">
        <v>622</v>
      </c>
      <c r="D16" s="394" t="s">
        <v>663</v>
      </c>
      <c r="E16" s="280" t="s">
        <v>181</v>
      </c>
      <c r="F16" s="423" t="s">
        <v>381</v>
      </c>
      <c r="G16" s="97"/>
    </row>
    <row r="17" spans="1:7" s="16" customFormat="1" ht="15" customHeight="1">
      <c r="B17" s="665"/>
      <c r="C17" s="451" t="s">
        <v>623</v>
      </c>
      <c r="D17" s="395" t="s">
        <v>663</v>
      </c>
      <c r="E17" s="290" t="s">
        <v>181</v>
      </c>
      <c r="F17" s="424" t="s">
        <v>625</v>
      </c>
      <c r="G17" s="97"/>
    </row>
    <row r="18" spans="1:7" s="16" customFormat="1" ht="15" customHeight="1">
      <c r="B18" s="666"/>
      <c r="C18" s="447" t="s">
        <v>624</v>
      </c>
      <c r="D18" s="419" t="str">
        <f>IFERROR(D12/D9*100,"")</f>
        <v/>
      </c>
      <c r="E18" s="420" t="s">
        <v>181</v>
      </c>
      <c r="F18" s="425" t="s">
        <v>382</v>
      </c>
      <c r="G18" s="93"/>
    </row>
    <row r="19" spans="1:7" s="16" customFormat="1" ht="17.100000000000001" customHeight="1">
      <c r="B19" s="680" t="s">
        <v>397</v>
      </c>
      <c r="C19" s="448" t="s">
        <v>494</v>
      </c>
      <c r="D19" s="383" t="s">
        <v>663</v>
      </c>
      <c r="E19" s="384" t="s">
        <v>388</v>
      </c>
      <c r="F19" s="671" t="s">
        <v>398</v>
      </c>
      <c r="G19" s="93"/>
    </row>
    <row r="20" spans="1:7" s="16" customFormat="1" ht="17.100000000000001" customHeight="1">
      <c r="B20" s="680"/>
      <c r="C20" s="444" t="str">
        <f>C13</f>
        <v>·00회ES조정금액(ⓑ)</v>
      </c>
      <c r="D20" s="417" t="s">
        <v>663</v>
      </c>
      <c r="E20" s="418" t="s">
        <v>389</v>
      </c>
      <c r="F20" s="672"/>
      <c r="G20" s="93"/>
    </row>
    <row r="21" spans="1:7" s="16" customFormat="1" ht="17.100000000000001" customHeight="1">
      <c r="B21" s="681"/>
      <c r="C21" s="445" t="s">
        <v>390</v>
      </c>
      <c r="D21" s="381" t="str">
        <f>IFERROR(D19+D20,"")</f>
        <v/>
      </c>
      <c r="E21" s="382" t="s">
        <v>388</v>
      </c>
      <c r="F21" s="673"/>
      <c r="G21" s="93"/>
    </row>
    <row r="22" spans="1:7" s="16" customFormat="1" ht="49.9" customHeight="1">
      <c r="B22" s="669" t="s">
        <v>496</v>
      </c>
      <c r="C22" s="670"/>
      <c r="D22" s="385"/>
      <c r="E22" s="281" t="s">
        <v>182</v>
      </c>
      <c r="F22" s="347" t="s">
        <v>626</v>
      </c>
      <c r="G22" s="93"/>
    </row>
    <row r="23" spans="1:7" s="16" customFormat="1" ht="49.9" customHeight="1">
      <c r="B23" s="669" t="s">
        <v>497</v>
      </c>
      <c r="C23" s="670"/>
      <c r="D23" s="386" t="str">
        <f>IFERROR(ROUNDDOWN(D21*D22%,-3),"")</f>
        <v/>
      </c>
      <c r="E23" s="282" t="s">
        <v>355</v>
      </c>
      <c r="F23" s="347" t="s">
        <v>504</v>
      </c>
      <c r="G23" s="93"/>
    </row>
    <row r="24" spans="1:7" s="16" customFormat="1" ht="49.9" customHeight="1">
      <c r="B24" s="683" t="s">
        <v>392</v>
      </c>
      <c r="C24" s="684"/>
      <c r="D24" s="387" t="str">
        <f>'제1-1-1호'!C17</f>
        <v/>
      </c>
      <c r="E24" s="283" t="str">
        <f>IF(D24&gt;0,"원","")</f>
        <v>원</v>
      </c>
      <c r="F24" s="348" t="s">
        <v>357</v>
      </c>
      <c r="G24" s="99"/>
    </row>
    <row r="25" spans="1:7" s="16" customFormat="1" ht="20.100000000000001" customHeight="1">
      <c r="B25" s="388" t="s">
        <v>393</v>
      </c>
      <c r="C25" s="389"/>
      <c r="D25" s="667" t="str">
        <f>IF('제1-1-1호'!$E$6="","년      월     일",""&amp;YEAR('제1-1-1호'!$E$6)&amp;"년  "&amp;MONTH('제1-1-1호'!$E$6)&amp;"월  "&amp;DAY('제1-1-1호'!$E$6)&amp;"일")</f>
        <v>년      월     일</v>
      </c>
      <c r="E25" s="668"/>
      <c r="F25" s="349" t="s">
        <v>383</v>
      </c>
      <c r="G25" s="99"/>
    </row>
    <row r="26" spans="1:7" s="16" customFormat="1" ht="20.100000000000001" customHeight="1">
      <c r="B26" s="390" t="s">
        <v>394</v>
      </c>
      <c r="C26" s="391"/>
      <c r="D26" s="392">
        <f>'제1-1-1호'!C6</f>
        <v>0</v>
      </c>
      <c r="E26" s="284" t="s">
        <v>356</v>
      </c>
      <c r="F26" s="350" t="s">
        <v>383</v>
      </c>
      <c r="G26" s="99"/>
    </row>
    <row r="27" spans="1:7" s="16" customFormat="1" ht="20.100000000000001" customHeight="1">
      <c r="B27" s="674" t="s">
        <v>498</v>
      </c>
      <c r="C27" s="675"/>
      <c r="D27" s="393">
        <f>'제1-1-1호'!E7*100</f>
        <v>0</v>
      </c>
      <c r="E27" s="281" t="s">
        <v>182</v>
      </c>
      <c r="F27" s="351" t="s">
        <v>384</v>
      </c>
      <c r="G27" s="99"/>
    </row>
    <row r="28" spans="1:7" s="16" customFormat="1" ht="49.9" customHeight="1">
      <c r="B28" s="669" t="s">
        <v>500</v>
      </c>
      <c r="C28" s="670"/>
      <c r="D28" s="387">
        <v>0</v>
      </c>
      <c r="E28" s="282"/>
      <c r="F28" s="347" t="s">
        <v>385</v>
      </c>
      <c r="G28" s="93"/>
    </row>
    <row r="29" spans="1:7" s="16" customFormat="1" ht="49.9" customHeight="1">
      <c r="B29" s="669" t="s">
        <v>501</v>
      </c>
      <c r="C29" s="670"/>
      <c r="D29" s="386" t="str">
        <f>IFERROR(D23-D24-D28,"")</f>
        <v/>
      </c>
      <c r="E29" s="282" t="s">
        <v>355</v>
      </c>
      <c r="F29" s="347" t="s">
        <v>503</v>
      </c>
      <c r="G29" s="93"/>
    </row>
    <row r="30" spans="1:7" s="16" customFormat="1" ht="42" customHeight="1">
      <c r="B30" s="677" t="s">
        <v>395</v>
      </c>
      <c r="C30" s="678"/>
      <c r="D30" s="386" t="s">
        <v>396</v>
      </c>
      <c r="E30" s="282"/>
      <c r="F30" s="347" t="s">
        <v>386</v>
      </c>
      <c r="G30" s="93"/>
    </row>
    <row r="31" spans="1:7" s="16" customFormat="1" ht="9.75" customHeight="1">
      <c r="B31" s="93"/>
      <c r="C31" s="93"/>
      <c r="D31" s="93"/>
      <c r="E31" s="78"/>
      <c r="F31" s="93"/>
      <c r="G31" s="93"/>
    </row>
    <row r="32" spans="1:7" s="276" customFormat="1" ht="20.100000000000001" customHeight="1">
      <c r="A32" s="277"/>
      <c r="B32" s="276" t="s">
        <v>615</v>
      </c>
      <c r="E32" s="277"/>
    </row>
    <row r="33" spans="1:16" s="276" customFormat="1" ht="20.100000000000001" customHeight="1">
      <c r="A33" s="277"/>
      <c r="B33" s="276" t="s">
        <v>402</v>
      </c>
    </row>
    <row r="34" spans="1:16" s="276" customFormat="1" ht="20.100000000000001" customHeight="1">
      <c r="A34" s="277"/>
      <c r="B34" s="276" t="s">
        <v>627</v>
      </c>
      <c r="G34" s="375"/>
      <c r="I34" s="375"/>
      <c r="J34" s="375"/>
      <c r="K34" s="375"/>
      <c r="L34" s="375"/>
      <c r="M34" s="375"/>
      <c r="N34" s="375"/>
      <c r="O34" s="375"/>
      <c r="P34" s="375"/>
    </row>
    <row r="35" spans="1:16" s="276" customFormat="1" ht="20.100000000000001" customHeight="1">
      <c r="A35" s="277"/>
      <c r="B35" s="276" t="s">
        <v>505</v>
      </c>
    </row>
    <row r="36" spans="1:16" s="276" customFormat="1" ht="20.100000000000001" customHeight="1">
      <c r="A36" s="277"/>
      <c r="B36" s="276" t="s">
        <v>403</v>
      </c>
      <c r="G36" s="375"/>
      <c r="I36" s="375"/>
      <c r="J36" s="375"/>
      <c r="K36" s="375"/>
      <c r="L36" s="375"/>
      <c r="M36" s="375"/>
      <c r="N36" s="375"/>
      <c r="O36" s="375"/>
      <c r="P36" s="375"/>
    </row>
    <row r="37" spans="1:16" s="276" customFormat="1" ht="20.100000000000001" customHeight="1">
      <c r="A37" s="277"/>
      <c r="B37" s="276" t="s">
        <v>404</v>
      </c>
      <c r="E37" s="376"/>
      <c r="F37" s="279"/>
      <c r="G37" s="279"/>
    </row>
    <row r="38" spans="1:16" s="276" customFormat="1" ht="20.100000000000001" customHeight="1">
      <c r="A38" s="277"/>
      <c r="B38" s="474" t="s">
        <v>673</v>
      </c>
      <c r="E38" s="376"/>
      <c r="F38" s="279"/>
      <c r="G38" s="279"/>
    </row>
    <row r="39" spans="1:16" s="276" customFormat="1" ht="20.100000000000001" customHeight="1">
      <c r="A39" s="277"/>
      <c r="B39" s="474" t="s">
        <v>674</v>
      </c>
      <c r="E39" s="376"/>
      <c r="F39" s="279"/>
      <c r="G39" s="279"/>
    </row>
    <row r="40" spans="1:16" s="276" customFormat="1" ht="20.100000000000001" customHeight="1">
      <c r="A40" s="277"/>
      <c r="B40" s="474" t="s">
        <v>675</v>
      </c>
      <c r="E40" s="376"/>
      <c r="F40" s="279"/>
      <c r="G40" s="279"/>
    </row>
    <row r="41" spans="1:16" s="276" customFormat="1" ht="20.100000000000001" customHeight="1">
      <c r="A41" s="277"/>
      <c r="B41" s="276" t="s">
        <v>405</v>
      </c>
    </row>
    <row r="42" spans="1:16" s="276" customFormat="1" ht="20.100000000000001" customHeight="1">
      <c r="A42" s="277"/>
    </row>
    <row r="43" spans="1:16" s="288" customFormat="1" ht="15" customHeight="1">
      <c r="A43" s="346"/>
      <c r="B43" s="77"/>
      <c r="C43" s="77"/>
      <c r="D43" s="77"/>
      <c r="E43" s="77"/>
      <c r="F43" s="77"/>
      <c r="G43" s="77"/>
    </row>
    <row r="44" spans="1:16" s="16" customFormat="1" ht="20.100000000000001" customHeight="1">
      <c r="A44" s="10"/>
      <c r="B44" s="10"/>
      <c r="C44" s="10"/>
      <c r="D44" s="10"/>
      <c r="E44" s="287"/>
      <c r="F44" s="10"/>
      <c r="G44" s="10"/>
      <c r="I44" s="10"/>
      <c r="J44" s="10"/>
      <c r="K44" s="10"/>
      <c r="L44" s="10"/>
      <c r="M44" s="10"/>
      <c r="N44" s="10"/>
      <c r="O44" s="10"/>
      <c r="P44" s="10"/>
    </row>
    <row r="45" spans="1:16" ht="20.100000000000001" hidden="1" customHeight="1">
      <c r="A45" s="676" t="s">
        <v>180</v>
      </c>
      <c r="B45" s="10" t="s">
        <v>179</v>
      </c>
      <c r="E45" s="288"/>
      <c r="G45" s="654" t="s">
        <v>178</v>
      </c>
    </row>
    <row r="46" spans="1:16" ht="20.100000000000001" hidden="1" customHeight="1">
      <c r="A46" s="676"/>
      <c r="B46" s="10" t="s">
        <v>177</v>
      </c>
      <c r="E46" s="288"/>
      <c r="G46" s="655"/>
    </row>
    <row r="47" spans="1:16" ht="20.100000000000001" hidden="1" customHeight="1">
      <c r="A47" s="676"/>
      <c r="B47" s="40" t="s">
        <v>176</v>
      </c>
      <c r="E47" s="288"/>
      <c r="G47" s="655"/>
    </row>
    <row r="48" spans="1:16" ht="20.100000000000001" hidden="1" customHeight="1">
      <c r="A48" s="676"/>
      <c r="B48" s="10" t="s">
        <v>175</v>
      </c>
      <c r="E48" s="288"/>
      <c r="G48" s="655"/>
    </row>
    <row r="49" spans="1:14" ht="20.100000000000001" hidden="1" customHeight="1">
      <c r="A49" s="676"/>
      <c r="B49" s="40" t="s">
        <v>174</v>
      </c>
      <c r="E49" s="289"/>
      <c r="F49" s="39"/>
      <c r="G49" s="655"/>
      <c r="L49" s="39"/>
      <c r="M49" s="39"/>
      <c r="N49" s="39"/>
    </row>
    <row r="50" spans="1:14" ht="20.100000000000001" hidden="1" customHeight="1">
      <c r="A50" s="676"/>
      <c r="B50" s="10" t="s">
        <v>173</v>
      </c>
      <c r="G50" s="655"/>
    </row>
    <row r="51" spans="1:14" ht="20.100000000000001" hidden="1" customHeight="1">
      <c r="A51" s="676"/>
      <c r="B51" s="10" t="s">
        <v>172</v>
      </c>
      <c r="G51" s="655"/>
    </row>
    <row r="52" spans="1:14" ht="20.100000000000001" hidden="1" customHeight="1">
      <c r="F52" s="38"/>
      <c r="G52" s="655"/>
    </row>
    <row r="53" spans="1:14" ht="20.100000000000001" hidden="1" customHeight="1">
      <c r="A53" s="676" t="s">
        <v>171</v>
      </c>
      <c r="B53" s="10" t="s">
        <v>170</v>
      </c>
      <c r="G53" s="655"/>
    </row>
    <row r="54" spans="1:14" ht="20.100000000000001" hidden="1" customHeight="1">
      <c r="A54" s="676"/>
      <c r="B54" s="10" t="s">
        <v>169</v>
      </c>
      <c r="G54" s="655"/>
    </row>
    <row r="55" spans="1:14" ht="20.100000000000001" hidden="1" customHeight="1">
      <c r="A55" s="676"/>
      <c r="B55" s="10" t="s">
        <v>168</v>
      </c>
      <c r="G55" s="655"/>
    </row>
    <row r="56" spans="1:14" ht="20.100000000000001" hidden="1" customHeight="1">
      <c r="A56" s="676"/>
      <c r="B56" s="10" t="s">
        <v>167</v>
      </c>
      <c r="G56" s="655"/>
    </row>
    <row r="57" spans="1:14" ht="20.100000000000001" hidden="1" customHeight="1">
      <c r="A57" s="676"/>
      <c r="B57" s="10" t="s">
        <v>166</v>
      </c>
      <c r="G57" s="656"/>
    </row>
    <row r="58" spans="1:14" ht="20.100000000000001" hidden="1" customHeight="1">
      <c r="A58" s="676"/>
      <c r="B58" s="10" t="s">
        <v>165</v>
      </c>
    </row>
    <row r="59" spans="1:14" ht="20.100000000000001" hidden="1" customHeight="1">
      <c r="A59" s="676"/>
    </row>
  </sheetData>
  <mergeCells count="21">
    <mergeCell ref="A53:A59"/>
    <mergeCell ref="B28:C28"/>
    <mergeCell ref="A45:A51"/>
    <mergeCell ref="B30:C30"/>
    <mergeCell ref="B9:B11"/>
    <mergeCell ref="B12:B15"/>
    <mergeCell ref="B19:B21"/>
    <mergeCell ref="B24:C24"/>
    <mergeCell ref="B22:C22"/>
    <mergeCell ref="B23:C23"/>
    <mergeCell ref="G45:G57"/>
    <mergeCell ref="B2:F2"/>
    <mergeCell ref="B8:C8"/>
    <mergeCell ref="D8:E8"/>
    <mergeCell ref="F9:F11"/>
    <mergeCell ref="F12:F15"/>
    <mergeCell ref="B16:B18"/>
    <mergeCell ref="D25:E25"/>
    <mergeCell ref="B29:C29"/>
    <mergeCell ref="F19:F21"/>
    <mergeCell ref="B27:C27"/>
  </mergeCells>
  <phoneticPr fontId="10" type="noConversion"/>
  <conditionalFormatting sqref="D31">
    <cfRule type="expression" dxfId="2" priority="3" stopIfTrue="1">
      <formula>$C31&lt;=0</formula>
    </cfRule>
  </conditionalFormatting>
  <printOptions horizontalCentered="1"/>
  <pageMargins left="0.47244094488188981" right="0.35433070866141736" top="0.82677165354330717" bottom="0.59055118110236227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</sheetPr>
  <dimension ref="A1:L34"/>
  <sheetViews>
    <sheetView view="pageBreakPreview" zoomScale="90" zoomScaleNormal="85" zoomScaleSheetLayoutView="90" workbookViewId="0">
      <selection activeCell="A2" sqref="A2:E2"/>
    </sheetView>
  </sheetViews>
  <sheetFormatPr defaultColWidth="7.83203125" defaultRowHeight="13.5"/>
  <cols>
    <col min="1" max="1" width="17.5" style="312" customWidth="1"/>
    <col min="2" max="2" width="24.33203125" style="312" bestFit="1" customWidth="1"/>
    <col min="3" max="3" width="28.1640625" style="312" customWidth="1"/>
    <col min="4" max="4" width="22.33203125" style="312" customWidth="1"/>
    <col min="5" max="5" width="41.5" style="312" customWidth="1"/>
    <col min="6" max="6" width="7.83203125" style="312"/>
    <col min="7" max="12" width="7.83203125" style="313"/>
    <col min="13" max="16384" width="7.83203125" style="312"/>
  </cols>
  <sheetData>
    <row r="1" spans="1:5" ht="24.95" customHeight="1">
      <c r="A1" s="343" t="s">
        <v>567</v>
      </c>
    </row>
    <row r="2" spans="1:5" ht="30" customHeight="1">
      <c r="A2" s="688" t="s">
        <v>377</v>
      </c>
      <c r="B2" s="688"/>
      <c r="C2" s="688"/>
      <c r="D2" s="688"/>
      <c r="E2" s="688"/>
    </row>
    <row r="3" spans="1:5" ht="30" customHeight="1">
      <c r="A3" s="342"/>
      <c r="B3" s="342"/>
      <c r="C3" s="342"/>
      <c r="D3" s="342"/>
      <c r="E3" s="342"/>
    </row>
    <row r="4" spans="1:5" s="313" customFormat="1" ht="24.95" customHeight="1" thickBot="1">
      <c r="A4" s="341" t="str">
        <f>'제1-1호'!B6</f>
        <v xml:space="preserve">■ 공 사 명 : </v>
      </c>
    </row>
    <row r="5" spans="1:5" s="313" customFormat="1" ht="33.75" customHeight="1">
      <c r="A5" s="689" t="s">
        <v>376</v>
      </c>
      <c r="B5" s="340" t="s">
        <v>375</v>
      </c>
      <c r="C5" s="426"/>
      <c r="D5" s="426" t="s">
        <v>380</v>
      </c>
      <c r="E5" s="427"/>
    </row>
    <row r="6" spans="1:5" s="313" customFormat="1" ht="33.75" customHeight="1">
      <c r="A6" s="690"/>
      <c r="B6" s="339" t="s">
        <v>379</v>
      </c>
      <c r="C6" s="428"/>
      <c r="D6" s="429" t="s">
        <v>374</v>
      </c>
      <c r="E6" s="430"/>
    </row>
    <row r="7" spans="1:5" s="313" customFormat="1" ht="33.75" customHeight="1" thickBot="1">
      <c r="A7" s="691"/>
      <c r="B7" s="338" t="s">
        <v>373</v>
      </c>
      <c r="C7" s="431"/>
      <c r="D7" s="432" t="s">
        <v>372</v>
      </c>
      <c r="E7" s="433"/>
    </row>
    <row r="8" spans="1:5" s="335" customFormat="1" ht="33.75" customHeight="1" thickBot="1">
      <c r="A8" s="337"/>
      <c r="B8" s="336"/>
      <c r="C8" s="434"/>
      <c r="D8" s="435"/>
      <c r="E8" s="434"/>
    </row>
    <row r="9" spans="1:5" s="313" customFormat="1" ht="33.75" customHeight="1">
      <c r="A9" s="689" t="s">
        <v>371</v>
      </c>
      <c r="B9" s="334" t="s">
        <v>370</v>
      </c>
      <c r="C9" s="436">
        <f>E5</f>
        <v>0</v>
      </c>
      <c r="D9" s="692" t="s">
        <v>507</v>
      </c>
      <c r="E9" s="693"/>
    </row>
    <row r="10" spans="1:5" s="313" customFormat="1" ht="18" customHeight="1">
      <c r="A10" s="690"/>
      <c r="B10" s="700" t="s">
        <v>671</v>
      </c>
      <c r="C10" s="685" t="str">
        <f>IFERROR(E11-E12-E14,"")</f>
        <v/>
      </c>
      <c r="D10" s="694" t="s">
        <v>703</v>
      </c>
      <c r="E10" s="695"/>
    </row>
    <row r="11" spans="1:5" s="313" customFormat="1" ht="18" customHeight="1">
      <c r="A11" s="690"/>
      <c r="B11" s="701"/>
      <c r="C11" s="686"/>
      <c r="D11" s="437" t="s">
        <v>378</v>
      </c>
      <c r="E11" s="438" t="str">
        <f>IFERROR('제1-1호'!D12,"")</f>
        <v/>
      </c>
    </row>
    <row r="12" spans="1:5" s="313" customFormat="1" ht="18" customHeight="1">
      <c r="A12" s="690"/>
      <c r="B12" s="701"/>
      <c r="C12" s="686"/>
      <c r="D12" s="437" t="s">
        <v>508</v>
      </c>
      <c r="E12" s="439"/>
    </row>
    <row r="13" spans="1:5" s="313" customFormat="1" ht="18" customHeight="1">
      <c r="A13" s="690"/>
      <c r="B13" s="701"/>
      <c r="C13" s="686"/>
      <c r="D13" s="437" t="s">
        <v>669</v>
      </c>
      <c r="E13" s="439"/>
    </row>
    <row r="14" spans="1:5" s="313" customFormat="1" ht="18" customHeight="1">
      <c r="A14" s="690"/>
      <c r="B14" s="702"/>
      <c r="C14" s="687"/>
      <c r="D14" s="473" t="s">
        <v>670</v>
      </c>
      <c r="E14" s="440"/>
    </row>
    <row r="15" spans="1:5" s="313" customFormat="1" ht="33.75" customHeight="1">
      <c r="A15" s="690"/>
      <c r="B15" s="333" t="s">
        <v>369</v>
      </c>
      <c r="C15" s="344" t="str">
        <f>IFERROR(C9-C10,"")</f>
        <v/>
      </c>
      <c r="D15" s="696" t="s">
        <v>368</v>
      </c>
      <c r="E15" s="697"/>
    </row>
    <row r="16" spans="1:5" s="313" customFormat="1" ht="33" customHeight="1">
      <c r="A16" s="690"/>
      <c r="B16" s="333" t="s">
        <v>628</v>
      </c>
      <c r="C16" s="332">
        <f>IFERROR('제1-1호'!D22%,"")</f>
        <v>0</v>
      </c>
      <c r="D16" s="696" t="s">
        <v>629</v>
      </c>
      <c r="E16" s="697"/>
    </row>
    <row r="17" spans="1:7" s="313" customFormat="1" ht="33.75" customHeight="1" thickBot="1">
      <c r="A17" s="691"/>
      <c r="B17" s="331" t="s">
        <v>367</v>
      </c>
      <c r="C17" s="345" t="str">
        <f>IFERROR(ROUND(C15*C16*E7,-3),"")</f>
        <v/>
      </c>
      <c r="D17" s="698" t="str">
        <f>IF(C17&gt;0,"(③X④X선금급율) ,단수조정",G17)</f>
        <v>(③X④X선금급율) ,단수조정</v>
      </c>
      <c r="E17" s="699"/>
      <c r="G17" s="330"/>
    </row>
    <row r="18" spans="1:7" s="313" customFormat="1" ht="33" customHeight="1" thickBot="1">
      <c r="G18" s="330"/>
    </row>
    <row r="19" spans="1:7" s="317" customFormat="1" ht="24" customHeight="1">
      <c r="A19" s="329"/>
      <c r="B19" s="328"/>
      <c r="C19" s="328"/>
      <c r="D19" s="328"/>
      <c r="E19" s="327"/>
    </row>
    <row r="20" spans="1:7" s="323" customFormat="1" ht="24" customHeight="1">
      <c r="A20" s="326" t="s">
        <v>366</v>
      </c>
      <c r="B20" s="325"/>
      <c r="C20" s="325"/>
      <c r="D20" s="325"/>
      <c r="E20" s="324"/>
    </row>
    <row r="21" spans="1:7" s="323" customFormat="1" ht="24" customHeight="1">
      <c r="A21" s="321" t="str">
        <f>IF(F20="지방",A34,A33)</f>
        <v xml:space="preserve">  * 국가를 당사자로 하는 계약에 관한 법률시행규칙 제74조[물가변동으로 인한 계약금액의 조정] 제6항</v>
      </c>
      <c r="B21" s="325"/>
      <c r="C21" s="325"/>
      <c r="D21" s="325"/>
      <c r="E21" s="324"/>
    </row>
    <row r="22" spans="1:7" s="317" customFormat="1" ht="24" customHeight="1">
      <c r="A22" s="322" t="s">
        <v>365</v>
      </c>
      <c r="B22" s="319"/>
      <c r="C22" s="319"/>
      <c r="D22" s="319"/>
      <c r="E22" s="318"/>
    </row>
    <row r="23" spans="1:7" s="317" customFormat="1" ht="24" customHeight="1">
      <c r="A23" s="322" t="s">
        <v>364</v>
      </c>
      <c r="B23" s="319"/>
      <c r="C23" s="319"/>
      <c r="D23" s="319"/>
      <c r="E23" s="318"/>
    </row>
    <row r="24" spans="1:7" s="317" customFormat="1" ht="24" customHeight="1">
      <c r="A24" s="320"/>
      <c r="B24" s="319"/>
      <c r="C24" s="319"/>
      <c r="D24" s="319"/>
      <c r="E24" s="318"/>
    </row>
    <row r="25" spans="1:7" s="317" customFormat="1" ht="24" customHeight="1">
      <c r="A25" s="320" t="s">
        <v>363</v>
      </c>
      <c r="B25" s="319"/>
      <c r="C25" s="319"/>
      <c r="D25" s="319"/>
      <c r="E25" s="318"/>
    </row>
    <row r="26" spans="1:7" s="317" customFormat="1" ht="24" customHeight="1">
      <c r="A26" s="321" t="s">
        <v>362</v>
      </c>
      <c r="B26" s="319"/>
      <c r="C26" s="319"/>
      <c r="D26" s="319"/>
      <c r="E26" s="318"/>
    </row>
    <row r="27" spans="1:7" s="317" customFormat="1" ht="24" customHeight="1">
      <c r="A27" s="321" t="s">
        <v>361</v>
      </c>
      <c r="B27" s="319"/>
      <c r="C27" s="319"/>
      <c r="D27" s="319"/>
      <c r="E27" s="318"/>
    </row>
    <row r="28" spans="1:7" s="317" customFormat="1" ht="24" customHeight="1">
      <c r="A28" s="321" t="s">
        <v>360</v>
      </c>
      <c r="B28" s="319"/>
      <c r="C28" s="319"/>
      <c r="D28" s="319"/>
      <c r="E28" s="318"/>
    </row>
    <row r="29" spans="1:7" s="317" customFormat="1" ht="24" customHeight="1">
      <c r="A29" s="320"/>
      <c r="B29" s="319"/>
      <c r="C29" s="319"/>
      <c r="D29" s="319"/>
      <c r="E29" s="318"/>
    </row>
    <row r="30" spans="1:7" s="317" customFormat="1" ht="24" customHeight="1">
      <c r="A30" s="320"/>
      <c r="B30" s="319"/>
      <c r="C30" s="319"/>
      <c r="D30" s="319"/>
      <c r="E30" s="318"/>
    </row>
    <row r="31" spans="1:7" s="313" customFormat="1" ht="24" customHeight="1" thickBot="1">
      <c r="A31" s="316"/>
      <c r="B31" s="315"/>
      <c r="C31" s="315"/>
      <c r="D31" s="315"/>
      <c r="E31" s="314"/>
    </row>
    <row r="33" spans="1:1">
      <c r="A33" s="312" t="s">
        <v>359</v>
      </c>
    </row>
    <row r="34" spans="1:1">
      <c r="A34" s="312" t="s">
        <v>358</v>
      </c>
    </row>
  </sheetData>
  <mergeCells count="10">
    <mergeCell ref="C10:C14"/>
    <mergeCell ref="A2:E2"/>
    <mergeCell ref="A5:A7"/>
    <mergeCell ref="A9:A17"/>
    <mergeCell ref="D9:E9"/>
    <mergeCell ref="D10:E10"/>
    <mergeCell ref="D15:E15"/>
    <mergeCell ref="D16:E16"/>
    <mergeCell ref="D17:E17"/>
    <mergeCell ref="B10:B14"/>
  </mergeCells>
  <phoneticPr fontId="10" type="noConversion"/>
  <printOptions horizontalCentered="1"/>
  <pageMargins left="0.43307086614173229" right="0.35433070866141736" top="0.78740157480314965" bottom="0.59055118110236227" header="0.51181102362204722" footer="0.51181102362204722"/>
  <pageSetup paperSize="9" scale="7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79998168889431442"/>
  </sheetPr>
  <dimension ref="A1:L29"/>
  <sheetViews>
    <sheetView view="pageBreakPreview" zoomScale="90" zoomScaleNormal="85" zoomScaleSheetLayoutView="90" workbookViewId="0">
      <selection activeCell="A3" sqref="A3:E3"/>
    </sheetView>
  </sheetViews>
  <sheetFormatPr defaultColWidth="7.83203125" defaultRowHeight="13.5"/>
  <cols>
    <col min="1" max="1" width="5.6640625" style="312" customWidth="1"/>
    <col min="2" max="2" width="15.1640625" style="312" customWidth="1"/>
    <col min="3" max="5" width="24.83203125" style="312" customWidth="1"/>
    <col min="6" max="6" width="7.83203125" style="312"/>
    <col min="7" max="12" width="7.83203125" style="313"/>
    <col min="13" max="16384" width="7.83203125" style="312"/>
  </cols>
  <sheetData>
    <row r="1" spans="1:5" ht="24.95" customHeight="1">
      <c r="A1" s="475" t="s">
        <v>672</v>
      </c>
      <c r="B1" s="476"/>
      <c r="C1" s="476"/>
      <c r="D1" s="476"/>
      <c r="E1" s="476"/>
    </row>
    <row r="2" spans="1:5" ht="24.95" customHeight="1">
      <c r="A2" s="475"/>
      <c r="B2" s="476"/>
      <c r="C2" s="476"/>
      <c r="D2" s="476"/>
      <c r="E2" s="476"/>
    </row>
    <row r="3" spans="1:5" ht="30" customHeight="1">
      <c r="A3" s="707" t="s">
        <v>678</v>
      </c>
      <c r="B3" s="707"/>
      <c r="C3" s="707"/>
      <c r="D3" s="707"/>
      <c r="E3" s="707"/>
    </row>
    <row r="4" spans="1:5" ht="30" customHeight="1">
      <c r="A4" s="342"/>
      <c r="B4" s="342"/>
      <c r="C4" s="342"/>
      <c r="D4" s="342"/>
      <c r="E4" s="342"/>
    </row>
    <row r="5" spans="1:5" ht="30" customHeight="1">
      <c r="A5" s="480" t="s">
        <v>679</v>
      </c>
      <c r="B5" s="480"/>
      <c r="C5" s="479"/>
      <c r="D5" s="479"/>
      <c r="E5" s="479"/>
    </row>
    <row r="6" spans="1:5" ht="30" customHeight="1">
      <c r="A6" s="481"/>
      <c r="B6" s="481"/>
      <c r="C6" s="481"/>
      <c r="D6" s="481"/>
      <c r="E6" s="481"/>
    </row>
    <row r="7" spans="1:5" ht="30" customHeight="1">
      <c r="A7" s="480" t="s">
        <v>680</v>
      </c>
      <c r="B7" s="480"/>
      <c r="C7" s="481"/>
      <c r="D7" s="481"/>
      <c r="E7" s="481"/>
    </row>
    <row r="8" spans="1:5" ht="30" customHeight="1">
      <c r="A8" s="480" t="s">
        <v>681</v>
      </c>
      <c r="B8" s="480"/>
      <c r="C8" s="481"/>
      <c r="D8" s="481"/>
      <c r="E8" s="481"/>
    </row>
    <row r="9" spans="1:5" ht="30" customHeight="1">
      <c r="A9" s="708" t="s">
        <v>696</v>
      </c>
      <c r="B9" s="706"/>
      <c r="C9" s="706" t="s">
        <v>684</v>
      </c>
      <c r="D9" s="706"/>
      <c r="E9" s="708" t="s">
        <v>685</v>
      </c>
    </row>
    <row r="10" spans="1:5" ht="30" customHeight="1">
      <c r="A10" s="706"/>
      <c r="B10" s="706"/>
      <c r="C10" s="477" t="s">
        <v>682</v>
      </c>
      <c r="D10" s="477" t="s">
        <v>683</v>
      </c>
      <c r="E10" s="706"/>
    </row>
    <row r="11" spans="1:5" ht="30" customHeight="1">
      <c r="A11" s="706" t="s">
        <v>700</v>
      </c>
      <c r="B11" s="706"/>
      <c r="C11" s="477" t="s">
        <v>701</v>
      </c>
      <c r="D11" s="477"/>
      <c r="E11" s="477"/>
    </row>
    <row r="12" spans="1:5" ht="30" customHeight="1">
      <c r="A12" s="706" t="s">
        <v>700</v>
      </c>
      <c r="B12" s="706"/>
      <c r="C12" s="477" t="s">
        <v>701</v>
      </c>
      <c r="D12" s="477"/>
      <c r="E12" s="477"/>
    </row>
    <row r="13" spans="1:5" ht="30" customHeight="1">
      <c r="A13" s="706" t="s">
        <v>700</v>
      </c>
      <c r="B13" s="706"/>
      <c r="C13" s="477" t="s">
        <v>702</v>
      </c>
      <c r="D13" s="477"/>
      <c r="E13" s="477"/>
    </row>
    <row r="14" spans="1:5" ht="30" customHeight="1">
      <c r="A14" s="706"/>
      <c r="B14" s="706"/>
      <c r="C14" s="477"/>
      <c r="D14" s="477"/>
      <c r="E14" s="477"/>
    </row>
    <row r="15" spans="1:5" ht="30" customHeight="1">
      <c r="A15" s="706" t="s">
        <v>686</v>
      </c>
      <c r="B15" s="706"/>
      <c r="C15" s="478"/>
      <c r="D15" s="478"/>
      <c r="E15" s="478"/>
    </row>
    <row r="16" spans="1:5" ht="30" customHeight="1">
      <c r="A16" s="482"/>
      <c r="B16" s="483"/>
      <c r="C16" s="483"/>
      <c r="D16" s="483"/>
      <c r="E16" s="484"/>
    </row>
    <row r="17" spans="1:5" ht="30" customHeight="1">
      <c r="A17" s="485" t="s">
        <v>687</v>
      </c>
      <c r="B17" s="486"/>
      <c r="C17" s="486"/>
      <c r="D17" s="486"/>
      <c r="E17" s="487"/>
    </row>
    <row r="18" spans="1:5" ht="30" customHeight="1">
      <c r="A18" s="485" t="s">
        <v>688</v>
      </c>
      <c r="B18" s="486"/>
      <c r="C18" s="486"/>
      <c r="D18" s="486"/>
      <c r="E18" s="487"/>
    </row>
    <row r="19" spans="1:5" ht="42.75" customHeight="1">
      <c r="A19" s="703" t="s">
        <v>690</v>
      </c>
      <c r="B19" s="704"/>
      <c r="C19" s="704"/>
      <c r="D19" s="704"/>
      <c r="E19" s="705"/>
    </row>
    <row r="20" spans="1:5" ht="30" customHeight="1">
      <c r="A20" s="488"/>
      <c r="B20" s="336"/>
      <c r="C20" s="336"/>
      <c r="D20" s="336"/>
      <c r="E20" s="489"/>
    </row>
    <row r="21" spans="1:5" s="317" customFormat="1" ht="24" customHeight="1">
      <c r="A21" s="490" t="s">
        <v>676</v>
      </c>
      <c r="B21" s="319"/>
      <c r="C21" s="319"/>
      <c r="D21" s="319"/>
      <c r="E21" s="491"/>
    </row>
    <row r="22" spans="1:5" s="317" customFormat="1" ht="40.5" customHeight="1">
      <c r="A22" s="703" t="s">
        <v>689</v>
      </c>
      <c r="B22" s="704"/>
      <c r="C22" s="704"/>
      <c r="D22" s="704"/>
      <c r="E22" s="705"/>
    </row>
    <row r="23" spans="1:5" s="317" customFormat="1" ht="24" customHeight="1">
      <c r="A23" s="492" t="s">
        <v>677</v>
      </c>
      <c r="B23" s="319"/>
      <c r="C23" s="319"/>
      <c r="D23" s="319"/>
      <c r="E23" s="491"/>
    </row>
    <row r="24" spans="1:5" s="317" customFormat="1" ht="24" customHeight="1">
      <c r="A24" s="490"/>
      <c r="B24" s="319"/>
      <c r="C24" s="319"/>
      <c r="D24" s="319"/>
      <c r="E24" s="491"/>
    </row>
    <row r="25" spans="1:5" s="317" customFormat="1" ht="24" customHeight="1">
      <c r="A25" s="493"/>
      <c r="B25" s="319"/>
      <c r="C25" s="319"/>
      <c r="D25" s="319"/>
      <c r="E25" s="491"/>
    </row>
    <row r="26" spans="1:5" s="313" customFormat="1" ht="24" customHeight="1">
      <c r="A26" s="494"/>
      <c r="B26" s="495"/>
      <c r="C26" s="495"/>
      <c r="D26" s="495"/>
      <c r="E26" s="496"/>
    </row>
    <row r="28" spans="1:5">
      <c r="A28" s="312" t="s">
        <v>359</v>
      </c>
    </row>
    <row r="29" spans="1:5">
      <c r="A29" s="312" t="s">
        <v>358</v>
      </c>
    </row>
  </sheetData>
  <mergeCells count="11">
    <mergeCell ref="A19:E19"/>
    <mergeCell ref="A22:E22"/>
    <mergeCell ref="A14:B14"/>
    <mergeCell ref="A15:B15"/>
    <mergeCell ref="A3:E3"/>
    <mergeCell ref="C9:D9"/>
    <mergeCell ref="E9:E10"/>
    <mergeCell ref="A9:B10"/>
    <mergeCell ref="A11:B11"/>
    <mergeCell ref="A12:B12"/>
    <mergeCell ref="A13:B13"/>
  </mergeCells>
  <phoneticPr fontId="10" type="noConversion"/>
  <printOptions horizontalCentered="1"/>
  <pageMargins left="0.43307086614173229" right="0.35433070866141736" top="0.78740157480314965" bottom="0.59055118110236227" header="0.51181102362204722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theme="8" tint="0.79998168889431442"/>
  </sheetPr>
  <dimension ref="A1:X47"/>
  <sheetViews>
    <sheetView showGridLines="0" showZeros="0" view="pageBreakPreview" zoomScaleSheetLayoutView="100" workbookViewId="0">
      <selection activeCell="N9" sqref="N9:X20"/>
    </sheetView>
  </sheetViews>
  <sheetFormatPr defaultColWidth="9.33203125" defaultRowHeight="20.100000000000001" customHeight="1" outlineLevelRow="1"/>
  <cols>
    <col min="1" max="1" width="1" style="10" customWidth="1"/>
    <col min="2" max="2" width="3.83203125" style="10" customWidth="1"/>
    <col min="3" max="3" width="20" style="10" customWidth="1"/>
    <col min="4" max="4" width="20.33203125" style="10" customWidth="1"/>
    <col min="5" max="5" width="12.5" style="10" customWidth="1"/>
    <col min="6" max="7" width="12.33203125" style="10" customWidth="1"/>
    <col min="8" max="8" width="12.83203125" style="10" customWidth="1"/>
    <col min="9" max="9" width="17.5" style="10" customWidth="1"/>
    <col min="10" max="10" width="5.33203125" style="10" customWidth="1"/>
    <col min="11" max="11" width="16.1640625" style="10" customWidth="1"/>
    <col min="12" max="12" width="20.83203125" style="10" customWidth="1"/>
    <col min="13" max="13" width="1.1640625" style="10" customWidth="1"/>
    <col min="14" max="16384" width="9.33203125" style="10"/>
  </cols>
  <sheetData>
    <row r="1" spans="1:24" s="17" customFormat="1" ht="13.5">
      <c r="B1" s="55" t="s">
        <v>568</v>
      </c>
      <c r="C1" s="54"/>
      <c r="D1" s="52"/>
      <c r="E1" s="52"/>
      <c r="F1" s="52"/>
      <c r="G1" s="49"/>
      <c r="H1" s="49"/>
      <c r="I1" s="49"/>
      <c r="J1" s="49"/>
      <c r="L1" s="16"/>
      <c r="M1" s="10"/>
    </row>
    <row r="2" spans="1:24" s="356" customFormat="1" ht="27.75" customHeight="1">
      <c r="B2" s="722" t="s">
        <v>510</v>
      </c>
      <c r="C2" s="722"/>
      <c r="D2" s="722"/>
      <c r="E2" s="722"/>
      <c r="F2" s="722"/>
      <c r="G2" s="722"/>
      <c r="H2" s="722"/>
      <c r="I2" s="722"/>
      <c r="J2" s="722"/>
    </row>
    <row r="3" spans="1:24" ht="20.25" customHeight="1">
      <c r="B3" s="12"/>
      <c r="C3" s="13"/>
      <c r="D3" s="13"/>
      <c r="E3" s="13"/>
      <c r="F3" s="13"/>
      <c r="G3" s="13"/>
      <c r="H3" s="13"/>
      <c r="I3" s="13"/>
      <c r="J3" s="13"/>
    </row>
    <row r="4" spans="1:24" s="11" customFormat="1" ht="17.100000000000001" customHeight="1">
      <c r="A4" s="11" t="str">
        <f>'제1-1호'!B4</f>
        <v xml:space="preserve">■ 수요기관 : </v>
      </c>
      <c r="B4" s="93" t="str">
        <f>'제1-1호'!B4</f>
        <v xml:space="preserve">■ 수요기관 : </v>
      </c>
      <c r="C4" s="93"/>
      <c r="D4" s="93"/>
      <c r="E4" s="93"/>
      <c r="F4" s="93"/>
      <c r="G4" s="93"/>
      <c r="H4" s="93"/>
      <c r="I4" s="93"/>
      <c r="J4" s="93"/>
      <c r="M4" s="10"/>
    </row>
    <row r="5" spans="1:24" s="11" customFormat="1" ht="16.5" customHeight="1">
      <c r="B5" s="93" t="str">
        <f>'제1-1호'!B6</f>
        <v xml:space="preserve">■ 공 사 명 : </v>
      </c>
      <c r="C5" s="93"/>
      <c r="D5" s="93"/>
      <c r="E5" s="93"/>
      <c r="F5" s="93"/>
      <c r="G5" s="93"/>
      <c r="H5" s="93"/>
      <c r="I5" s="93"/>
      <c r="J5" s="93"/>
      <c r="M5" s="10"/>
    </row>
    <row r="6" spans="1:24" s="16" customFormat="1" ht="18" customHeight="1">
      <c r="B6" s="723" t="s">
        <v>301</v>
      </c>
      <c r="C6" s="724"/>
      <c r="D6" s="729" t="s">
        <v>293</v>
      </c>
      <c r="E6" s="729" t="s">
        <v>294</v>
      </c>
      <c r="F6" s="238" t="s">
        <v>305</v>
      </c>
      <c r="G6" s="238" t="s">
        <v>306</v>
      </c>
      <c r="H6" s="449" t="s">
        <v>604</v>
      </c>
      <c r="I6" s="239" t="s">
        <v>302</v>
      </c>
      <c r="J6" s="732" t="s">
        <v>295</v>
      </c>
      <c r="M6" s="10"/>
    </row>
    <row r="7" spans="1:24" s="16" customFormat="1" ht="16.5" customHeight="1">
      <c r="B7" s="725"/>
      <c r="C7" s="726"/>
      <c r="D7" s="730"/>
      <c r="E7" s="730"/>
      <c r="F7" s="243" t="s">
        <v>509</v>
      </c>
      <c r="G7" s="243" t="s">
        <v>509</v>
      </c>
      <c r="H7" s="240" t="s">
        <v>303</v>
      </c>
      <c r="I7" s="241" t="s">
        <v>304</v>
      </c>
      <c r="J7" s="733"/>
      <c r="K7" s="27" t="s">
        <v>3</v>
      </c>
      <c r="M7" s="10"/>
    </row>
    <row r="8" spans="1:24" s="16" customFormat="1" ht="15" customHeight="1" thickBot="1">
      <c r="B8" s="727"/>
      <c r="C8" s="728"/>
      <c r="D8" s="731"/>
      <c r="E8" s="242" t="s">
        <v>296</v>
      </c>
      <c r="F8" s="242" t="s">
        <v>297</v>
      </c>
      <c r="G8" s="242" t="s">
        <v>298</v>
      </c>
      <c r="H8" s="242" t="s">
        <v>299</v>
      </c>
      <c r="I8" s="242" t="s">
        <v>300</v>
      </c>
      <c r="J8" s="734"/>
      <c r="K8" s="274">
        <v>8</v>
      </c>
      <c r="M8" s="10"/>
    </row>
    <row r="9" spans="1:24" s="22" customFormat="1" ht="20.100000000000001" customHeight="1" thickTop="1">
      <c r="B9" s="106" t="s">
        <v>113</v>
      </c>
      <c r="C9" s="107" t="s">
        <v>265</v>
      </c>
      <c r="D9" s="227">
        <f>IFERROR(D10+D11,"")</f>
        <v>0</v>
      </c>
      <c r="E9" s="228">
        <f>E10+E11</f>
        <v>0</v>
      </c>
      <c r="F9" s="229"/>
      <c r="G9" s="229"/>
      <c r="H9" s="230"/>
      <c r="I9" s="231">
        <f>TRUNC(SUM(I10:I11),K$8)</f>
        <v>0</v>
      </c>
      <c r="J9" s="108"/>
      <c r="M9" s="20"/>
      <c r="N9" s="709" t="s">
        <v>704</v>
      </c>
      <c r="O9" s="710"/>
      <c r="P9" s="710"/>
      <c r="Q9" s="710"/>
      <c r="R9" s="710"/>
      <c r="S9" s="710"/>
      <c r="T9" s="710"/>
      <c r="U9" s="710"/>
      <c r="V9" s="710"/>
      <c r="W9" s="710"/>
      <c r="X9" s="711"/>
    </row>
    <row r="10" spans="1:24" s="19" customFormat="1" ht="20.100000000000001" customHeight="1">
      <c r="B10" s="109" t="s">
        <v>114</v>
      </c>
      <c r="C10" s="110" t="s">
        <v>266</v>
      </c>
      <c r="D10" s="232">
        <v>0</v>
      </c>
      <c r="E10" s="233"/>
      <c r="F10" s="229"/>
      <c r="G10" s="229"/>
      <c r="H10" s="234">
        <f>IF(ISERROR(TRUNC(G10/F10,4)),0,TRUNC(G10/F10,4))</f>
        <v>0</v>
      </c>
      <c r="I10" s="235">
        <f>ROUNDDOWN(H10*E10,K$8)</f>
        <v>0</v>
      </c>
      <c r="J10" s="98"/>
      <c r="L10" s="398"/>
      <c r="M10" s="20"/>
      <c r="N10" s="712"/>
      <c r="O10" s="713"/>
      <c r="P10" s="713"/>
      <c r="Q10" s="713"/>
      <c r="R10" s="713"/>
      <c r="S10" s="713"/>
      <c r="T10" s="713"/>
      <c r="U10" s="713"/>
      <c r="V10" s="713"/>
      <c r="W10" s="713"/>
      <c r="X10" s="714"/>
    </row>
    <row r="11" spans="1:24" s="19" customFormat="1" ht="20.100000000000001" customHeight="1">
      <c r="B11" s="109" t="s">
        <v>115</v>
      </c>
      <c r="C11" s="110" t="s">
        <v>267</v>
      </c>
      <c r="D11" s="232"/>
      <c r="E11" s="233"/>
      <c r="F11" s="229"/>
      <c r="G11" s="229"/>
      <c r="H11" s="234">
        <f>IF(ISERROR(TRUNC(G11/F11,4)),0,TRUNC(G11/F11,4))</f>
        <v>0</v>
      </c>
      <c r="I11" s="235">
        <f>ROUNDDOWN(H11*E11,K$8)</f>
        <v>0</v>
      </c>
      <c r="J11" s="98"/>
      <c r="L11" s="398"/>
      <c r="M11" s="20"/>
      <c r="N11" s="712"/>
      <c r="O11" s="713"/>
      <c r="P11" s="713"/>
      <c r="Q11" s="713"/>
      <c r="R11" s="713"/>
      <c r="S11" s="713"/>
      <c r="T11" s="713"/>
      <c r="U11" s="713"/>
      <c r="V11" s="713"/>
      <c r="W11" s="713"/>
      <c r="X11" s="714"/>
    </row>
    <row r="12" spans="1:24" s="22" customFormat="1" ht="20.100000000000001" customHeight="1">
      <c r="B12" s="106" t="s">
        <v>116</v>
      </c>
      <c r="C12" s="107" t="s">
        <v>117</v>
      </c>
      <c r="D12" s="236"/>
      <c r="E12" s="228"/>
      <c r="F12" s="226"/>
      <c r="G12" s="226"/>
      <c r="H12" s="230"/>
      <c r="I12" s="231"/>
      <c r="J12" s="108"/>
      <c r="L12" s="398"/>
      <c r="M12" s="20"/>
      <c r="N12" s="712"/>
      <c r="O12" s="713"/>
      <c r="P12" s="713"/>
      <c r="Q12" s="713"/>
      <c r="R12" s="713"/>
      <c r="S12" s="713"/>
      <c r="T12" s="713"/>
      <c r="U12" s="713"/>
      <c r="V12" s="713"/>
      <c r="W12" s="713"/>
      <c r="X12" s="714"/>
    </row>
    <row r="13" spans="1:24" s="19" customFormat="1" ht="20.100000000000001" customHeight="1">
      <c r="B13" s="109" t="s">
        <v>268</v>
      </c>
      <c r="C13" s="110" t="s">
        <v>269</v>
      </c>
      <c r="D13" s="232">
        <v>0</v>
      </c>
      <c r="E13" s="233"/>
      <c r="F13" s="229"/>
      <c r="G13" s="229"/>
      <c r="H13" s="234">
        <f>IF(ISERROR(TRUNC(G13/F13,4)),0,TRUNC(G13/F13,4))</f>
        <v>0</v>
      </c>
      <c r="I13" s="235">
        <f>ROUNDDOWN(H13*E13,K$8)</f>
        <v>0</v>
      </c>
      <c r="J13" s="98"/>
      <c r="L13" s="398"/>
      <c r="M13" s="20"/>
      <c r="N13" s="712"/>
      <c r="O13" s="713"/>
      <c r="P13" s="713"/>
      <c r="Q13" s="713"/>
      <c r="R13" s="713"/>
      <c r="S13" s="713"/>
      <c r="T13" s="713"/>
      <c r="U13" s="713"/>
      <c r="V13" s="713"/>
      <c r="W13" s="713"/>
      <c r="X13" s="714"/>
    </row>
    <row r="14" spans="1:24" s="368" customFormat="1" ht="20.100000000000001" hidden="1" customHeight="1" outlineLevel="1">
      <c r="B14" s="358" t="s">
        <v>115</v>
      </c>
      <c r="C14" s="359" t="s">
        <v>271</v>
      </c>
      <c r="D14" s="360">
        <v>0</v>
      </c>
      <c r="E14" s="361" t="e">
        <f>ROUND(D14/D$36,4)</f>
        <v>#DIV/0!</v>
      </c>
      <c r="F14" s="362"/>
      <c r="G14" s="362"/>
      <c r="H14" s="363">
        <f>IF(ISERROR(TRUNC(G14/F14,4)),0,TRUNC(G14/F14,4))</f>
        <v>0</v>
      </c>
      <c r="I14" s="364" t="e">
        <f>ROUNDDOWN(H14*E14,K$8)</f>
        <v>#DIV/0!</v>
      </c>
      <c r="J14" s="365"/>
      <c r="K14" s="366" t="s">
        <v>4</v>
      </c>
      <c r="L14" s="398"/>
      <c r="M14" s="367"/>
      <c r="N14" s="712"/>
      <c r="O14" s="713"/>
      <c r="P14" s="713"/>
      <c r="Q14" s="713"/>
      <c r="R14" s="713"/>
      <c r="S14" s="713"/>
      <c r="T14" s="713"/>
      <c r="U14" s="713"/>
      <c r="V14" s="713"/>
      <c r="W14" s="713"/>
      <c r="X14" s="714"/>
    </row>
    <row r="15" spans="1:24" s="19" customFormat="1" ht="20.100000000000001" customHeight="1" collapsed="1">
      <c r="B15" s="109" t="s">
        <v>115</v>
      </c>
      <c r="C15" s="110" t="s">
        <v>273</v>
      </c>
      <c r="D15" s="232">
        <v>0</v>
      </c>
      <c r="E15" s="233"/>
      <c r="F15" s="229"/>
      <c r="G15" s="229"/>
      <c r="H15" s="234">
        <f>IF(ISERROR(TRUNC(G15/F15,4)),0,TRUNC(G15/F15,4))</f>
        <v>0</v>
      </c>
      <c r="I15" s="235">
        <f>ROUNDDOWN(H15*E15,K$8)</f>
        <v>0</v>
      </c>
      <c r="J15" s="98"/>
      <c r="K15" s="275">
        <f>COUNTIF(E9,"&lt;&gt;0")+COUNTIF(E17:E20,"&lt;&gt;0")+COUNTIF(E22:E25,"&lt;&gt;0")</f>
        <v>8</v>
      </c>
      <c r="L15" s="398"/>
      <c r="M15" s="18"/>
      <c r="N15" s="712"/>
      <c r="O15" s="713"/>
      <c r="P15" s="713"/>
      <c r="Q15" s="713"/>
      <c r="R15" s="713"/>
      <c r="S15" s="713"/>
      <c r="T15" s="713"/>
      <c r="U15" s="713"/>
      <c r="V15" s="713"/>
      <c r="W15" s="713"/>
      <c r="X15" s="714"/>
    </row>
    <row r="16" spans="1:24" s="22" customFormat="1" ht="20.100000000000001" customHeight="1">
      <c r="B16" s="106" t="s">
        <v>118</v>
      </c>
      <c r="C16" s="107" t="s">
        <v>274</v>
      </c>
      <c r="D16" s="236"/>
      <c r="E16" s="228">
        <f>SUM(E17:E20)</f>
        <v>0</v>
      </c>
      <c r="F16" s="226"/>
      <c r="G16" s="226"/>
      <c r="H16" s="230"/>
      <c r="I16" s="231"/>
      <c r="J16" s="108"/>
      <c r="L16" s="398"/>
      <c r="M16" s="18"/>
      <c r="N16" s="712"/>
      <c r="O16" s="713"/>
      <c r="P16" s="713"/>
      <c r="Q16" s="713"/>
      <c r="R16" s="713"/>
      <c r="S16" s="713"/>
      <c r="T16" s="713"/>
      <c r="U16" s="713"/>
      <c r="V16" s="713"/>
      <c r="W16" s="713"/>
      <c r="X16" s="714"/>
    </row>
    <row r="17" spans="2:24" s="19" customFormat="1" ht="20.100000000000001" customHeight="1">
      <c r="B17" s="109" t="s">
        <v>268</v>
      </c>
      <c r="C17" s="110" t="s">
        <v>275</v>
      </c>
      <c r="D17" s="232">
        <v>0</v>
      </c>
      <c r="E17" s="233"/>
      <c r="F17" s="229"/>
      <c r="G17" s="229"/>
      <c r="H17" s="234">
        <f>IF(ISERROR(TRUNC(G17/F17,4)),0,TRUNC(G17/F17,4))</f>
        <v>0</v>
      </c>
      <c r="I17" s="235">
        <f>ROUNDDOWN(H17*E17,K$8)</f>
        <v>0</v>
      </c>
      <c r="J17" s="98"/>
      <c r="K17" s="3"/>
      <c r="L17" s="398"/>
      <c r="M17" s="18"/>
      <c r="N17" s="712"/>
      <c r="O17" s="713"/>
      <c r="P17" s="713"/>
      <c r="Q17" s="713"/>
      <c r="R17" s="713"/>
      <c r="S17" s="713"/>
      <c r="T17" s="713"/>
      <c r="U17" s="713"/>
      <c r="V17" s="713"/>
      <c r="W17" s="713"/>
      <c r="X17" s="714"/>
    </row>
    <row r="18" spans="2:24" s="19" customFormat="1" ht="20.100000000000001" customHeight="1">
      <c r="B18" s="109" t="s">
        <v>270</v>
      </c>
      <c r="C18" s="110" t="s">
        <v>276</v>
      </c>
      <c r="D18" s="232"/>
      <c r="E18" s="233"/>
      <c r="F18" s="229"/>
      <c r="G18" s="229"/>
      <c r="H18" s="234">
        <f>IF(ISERROR(TRUNC(G18/F18,4)),0,TRUNC(G18/F18,4))</f>
        <v>0</v>
      </c>
      <c r="I18" s="235">
        <f>ROUNDDOWN(H18*E18,K$8)</f>
        <v>0</v>
      </c>
      <c r="J18" s="98"/>
      <c r="K18" s="3"/>
      <c r="L18" s="398"/>
      <c r="M18" s="18"/>
      <c r="N18" s="712"/>
      <c r="O18" s="713"/>
      <c r="P18" s="713"/>
      <c r="Q18" s="713"/>
      <c r="R18" s="713"/>
      <c r="S18" s="713"/>
      <c r="T18" s="713"/>
      <c r="U18" s="713"/>
      <c r="V18" s="713"/>
      <c r="W18" s="713"/>
      <c r="X18" s="714"/>
    </row>
    <row r="19" spans="2:24" s="19" customFormat="1" ht="20.100000000000001" customHeight="1">
      <c r="B19" s="109" t="s">
        <v>272</v>
      </c>
      <c r="C19" s="111" t="s">
        <v>511</v>
      </c>
      <c r="D19" s="232">
        <v>0</v>
      </c>
      <c r="E19" s="233"/>
      <c r="F19" s="229"/>
      <c r="G19" s="229"/>
      <c r="H19" s="234">
        <f>IF(ISERROR(TRUNC(G19/F19,4)),0,TRUNC(G19/F19,4))</f>
        <v>0</v>
      </c>
      <c r="I19" s="235">
        <f>ROUNDDOWN(H19*E19,K$8)</f>
        <v>0</v>
      </c>
      <c r="J19" s="98"/>
      <c r="K19" s="3"/>
      <c r="L19" s="398"/>
      <c r="M19" s="24"/>
      <c r="N19" s="712"/>
      <c r="O19" s="713"/>
      <c r="P19" s="713"/>
      <c r="Q19" s="713"/>
      <c r="R19" s="713"/>
      <c r="S19" s="713"/>
      <c r="T19" s="713"/>
      <c r="U19" s="713"/>
      <c r="V19" s="713"/>
      <c r="W19" s="713"/>
      <c r="X19" s="714"/>
    </row>
    <row r="20" spans="2:24" s="19" customFormat="1" ht="20.100000000000001" customHeight="1" thickBot="1">
      <c r="B20" s="109" t="s">
        <v>277</v>
      </c>
      <c r="C20" s="110" t="s">
        <v>417</v>
      </c>
      <c r="D20" s="232">
        <v>0</v>
      </c>
      <c r="E20" s="233"/>
      <c r="F20" s="229"/>
      <c r="G20" s="229"/>
      <c r="H20" s="234">
        <f>IF(ISERROR(TRUNC(G20/F20,4)),0,TRUNC(G20/F20,4))</f>
        <v>0</v>
      </c>
      <c r="I20" s="235">
        <f>ROUNDDOWN(H20*E20,K$8)</f>
        <v>0</v>
      </c>
      <c r="J20" s="98"/>
      <c r="K20" s="3"/>
      <c r="L20" s="398"/>
      <c r="M20" s="23"/>
      <c r="N20" s="715"/>
      <c r="O20" s="716"/>
      <c r="P20" s="716"/>
      <c r="Q20" s="716"/>
      <c r="R20" s="716"/>
      <c r="S20" s="716"/>
      <c r="T20" s="716"/>
      <c r="U20" s="716"/>
      <c r="V20" s="716"/>
      <c r="W20" s="716"/>
      <c r="X20" s="717"/>
    </row>
    <row r="21" spans="2:24" s="22" customFormat="1" ht="20.100000000000001" customHeight="1">
      <c r="B21" s="106" t="s">
        <v>119</v>
      </c>
      <c r="C21" s="107" t="s">
        <v>208</v>
      </c>
      <c r="D21" s="236"/>
      <c r="E21" s="228">
        <f>SUM(E22:E25)</f>
        <v>0</v>
      </c>
      <c r="F21" s="226"/>
      <c r="G21" s="226"/>
      <c r="H21" s="230"/>
      <c r="I21" s="231"/>
      <c r="J21" s="108"/>
      <c r="K21" s="4"/>
      <c r="L21" s="398"/>
      <c r="M21" s="21"/>
      <c r="N21" s="499"/>
      <c r="O21" s="499"/>
      <c r="P21" s="499"/>
      <c r="Q21" s="499"/>
      <c r="R21" s="499"/>
      <c r="S21" s="499"/>
      <c r="T21" s="499"/>
      <c r="U21" s="499"/>
      <c r="V21" s="499"/>
      <c r="W21" s="499"/>
    </row>
    <row r="22" spans="2:24" s="19" customFormat="1" ht="20.100000000000001" customHeight="1">
      <c r="B22" s="109" t="s">
        <v>278</v>
      </c>
      <c r="C22" s="111" t="s">
        <v>101</v>
      </c>
      <c r="D22" s="232">
        <v>0</v>
      </c>
      <c r="E22" s="233"/>
      <c r="F22" s="229"/>
      <c r="G22" s="237"/>
      <c r="H22" s="234">
        <f>IF(ISERROR(TRUNC(G22/F22,4)),0,TRUNC(G22/F22,4))</f>
        <v>0</v>
      </c>
      <c r="I22" s="235">
        <f>ROUNDDOWN(H22*E22,K$8)</f>
        <v>0</v>
      </c>
      <c r="J22" s="98"/>
      <c r="K22" s="5"/>
      <c r="L22" s="398"/>
      <c r="M22" s="23"/>
      <c r="N22" s="498"/>
      <c r="O22" s="498"/>
      <c r="P22" s="498"/>
      <c r="Q22" s="498"/>
      <c r="R22" s="498"/>
      <c r="S22" s="498"/>
      <c r="T22" s="498"/>
      <c r="U22" s="498"/>
      <c r="V22" s="498"/>
      <c r="W22" s="498"/>
    </row>
    <row r="23" spans="2:24" s="19" customFormat="1" ht="20.100000000000001" customHeight="1">
      <c r="B23" s="109" t="s">
        <v>270</v>
      </c>
      <c r="C23" s="111" t="s">
        <v>102</v>
      </c>
      <c r="D23" s="232">
        <v>0</v>
      </c>
      <c r="E23" s="233"/>
      <c r="F23" s="229"/>
      <c r="G23" s="237"/>
      <c r="H23" s="234">
        <f>IF(ISERROR(TRUNC(G23/F23,4)),0,TRUNC(G23/F23,4))</f>
        <v>0</v>
      </c>
      <c r="I23" s="235">
        <f>ROUNDDOWN(H23*E23,K$8)</f>
        <v>0</v>
      </c>
      <c r="J23" s="98"/>
      <c r="L23" s="398"/>
      <c r="M23" s="21"/>
      <c r="N23" s="498"/>
      <c r="O23" s="498"/>
      <c r="P23" s="498"/>
      <c r="Q23" s="498"/>
      <c r="R23" s="498"/>
      <c r="S23" s="498"/>
      <c r="T23" s="498"/>
      <c r="U23" s="498"/>
      <c r="V23" s="498"/>
      <c r="W23" s="498"/>
    </row>
    <row r="24" spans="2:24" s="19" customFormat="1" ht="20.100000000000001" customHeight="1">
      <c r="B24" s="109" t="s">
        <v>272</v>
      </c>
      <c r="C24" s="111" t="s">
        <v>103</v>
      </c>
      <c r="D24" s="232">
        <v>0</v>
      </c>
      <c r="E24" s="233"/>
      <c r="F24" s="229"/>
      <c r="G24" s="237"/>
      <c r="H24" s="234">
        <f>IF(ISERROR(TRUNC(G24/F24,4)),0,TRUNC(G24/F24,4))</f>
        <v>0</v>
      </c>
      <c r="I24" s="235">
        <f>ROUNDDOWN(H24*E24,K$8)</f>
        <v>0</v>
      </c>
      <c r="J24" s="98"/>
      <c r="L24" s="398"/>
      <c r="M24" s="21"/>
      <c r="N24" s="498"/>
      <c r="O24" s="498"/>
      <c r="P24" s="498"/>
      <c r="Q24" s="498"/>
      <c r="R24" s="498"/>
      <c r="S24" s="498"/>
      <c r="T24" s="498"/>
      <c r="U24" s="498"/>
      <c r="V24" s="498"/>
      <c r="W24" s="498"/>
    </row>
    <row r="25" spans="2:24" s="19" customFormat="1" ht="20.100000000000001" customHeight="1">
      <c r="B25" s="109" t="s">
        <v>277</v>
      </c>
      <c r="C25" s="111" t="s">
        <v>120</v>
      </c>
      <c r="D25" s="232">
        <v>0</v>
      </c>
      <c r="E25" s="233"/>
      <c r="F25" s="229"/>
      <c r="G25" s="237"/>
      <c r="H25" s="234">
        <f>IF(ISERROR(TRUNC(G25/F25,4)),0,TRUNC(G25/F25,4))</f>
        <v>0</v>
      </c>
      <c r="I25" s="235">
        <f>ROUNDDOWN(H25*E25,K$8)</f>
        <v>0</v>
      </c>
      <c r="J25" s="98"/>
      <c r="L25" s="398"/>
      <c r="M25" s="21"/>
      <c r="N25" s="498"/>
      <c r="O25" s="498"/>
      <c r="P25" s="498"/>
      <c r="Q25" s="498"/>
      <c r="R25" s="498"/>
      <c r="S25" s="498"/>
      <c r="T25" s="498"/>
      <c r="U25" s="498"/>
      <c r="V25" s="498"/>
      <c r="W25" s="498"/>
    </row>
    <row r="26" spans="2:24" s="19" customFormat="1" ht="20.100000000000001" customHeight="1">
      <c r="B26" s="399" t="s">
        <v>401</v>
      </c>
      <c r="C26" s="406" t="s">
        <v>512</v>
      </c>
      <c r="D26" s="400"/>
      <c r="E26" s="401"/>
      <c r="F26" s="402"/>
      <c r="G26" s="407"/>
      <c r="H26" s="403"/>
      <c r="I26" s="404"/>
      <c r="J26" s="405"/>
      <c r="L26" s="22"/>
      <c r="M26" s="21"/>
      <c r="N26" s="498"/>
      <c r="O26" s="498"/>
      <c r="P26" s="498"/>
      <c r="Q26" s="498"/>
      <c r="R26" s="498"/>
      <c r="S26" s="498"/>
      <c r="T26" s="498"/>
      <c r="U26" s="498"/>
      <c r="V26" s="498"/>
      <c r="W26" s="498"/>
    </row>
    <row r="27" spans="2:24" s="22" customFormat="1" ht="20.100000000000001" customHeight="1">
      <c r="B27" s="106" t="s">
        <v>121</v>
      </c>
      <c r="C27" s="107" t="s">
        <v>122</v>
      </c>
      <c r="D27" s="236"/>
      <c r="E27" s="228"/>
      <c r="F27" s="226"/>
      <c r="G27" s="226"/>
      <c r="H27" s="230"/>
      <c r="I27" s="231">
        <f>TRUNC(SUM(I28:I35),K$8)</f>
        <v>0</v>
      </c>
      <c r="J27" s="108"/>
      <c r="L27" s="398"/>
      <c r="M27" s="21"/>
      <c r="N27" s="498"/>
      <c r="O27" s="498"/>
      <c r="P27" s="498"/>
      <c r="Q27" s="498"/>
      <c r="R27" s="498"/>
      <c r="S27" s="498"/>
      <c r="T27" s="498"/>
      <c r="U27" s="498"/>
      <c r="V27" s="498"/>
      <c r="W27" s="498"/>
    </row>
    <row r="28" spans="2:24" s="19" customFormat="1" ht="20.100000000000001" customHeight="1">
      <c r="B28" s="109" t="s">
        <v>268</v>
      </c>
      <c r="C28" s="110" t="s">
        <v>279</v>
      </c>
      <c r="D28" s="232"/>
      <c r="E28" s="233"/>
      <c r="F28" s="229"/>
      <c r="G28" s="229"/>
      <c r="H28" s="234">
        <f t="shared" ref="H28:H35" si="0">IF(ISERROR(TRUNC(G28/F28,4)),0,TRUNC(G28/F28,4))</f>
        <v>0</v>
      </c>
      <c r="I28" s="235">
        <f t="shared" ref="I28:I35" si="1">ROUNDDOWN(H28*E28,K$8)</f>
        <v>0</v>
      </c>
      <c r="J28" s="98"/>
      <c r="L28" s="398"/>
      <c r="M28" s="21"/>
      <c r="N28" s="498"/>
      <c r="O28" s="498"/>
      <c r="P28" s="498"/>
      <c r="Q28" s="498"/>
      <c r="R28" s="498"/>
      <c r="S28" s="498"/>
      <c r="T28" s="498"/>
      <c r="U28" s="498"/>
      <c r="V28" s="498"/>
      <c r="W28" s="498"/>
    </row>
    <row r="29" spans="2:24" s="19" customFormat="1" ht="20.100000000000001" customHeight="1">
      <c r="B29" s="109" t="s">
        <v>270</v>
      </c>
      <c r="C29" s="110" t="s">
        <v>513</v>
      </c>
      <c r="D29" s="232"/>
      <c r="E29" s="233"/>
      <c r="F29" s="229"/>
      <c r="G29" s="229"/>
      <c r="H29" s="234">
        <f t="shared" si="0"/>
        <v>0</v>
      </c>
      <c r="I29" s="235">
        <f t="shared" si="1"/>
        <v>0</v>
      </c>
      <c r="J29" s="98"/>
      <c r="L29" s="398"/>
      <c r="M29" s="21"/>
      <c r="N29" s="498"/>
      <c r="O29" s="498"/>
      <c r="P29" s="498"/>
      <c r="Q29" s="498"/>
      <c r="R29" s="498"/>
      <c r="S29" s="498"/>
      <c r="T29" s="498"/>
      <c r="U29" s="498"/>
      <c r="V29" s="498"/>
      <c r="W29" s="498"/>
    </row>
    <row r="30" spans="2:24" s="19" customFormat="1" ht="20.100000000000001" customHeight="1">
      <c r="B30" s="109" t="s">
        <v>272</v>
      </c>
      <c r="C30" s="110" t="s">
        <v>280</v>
      </c>
      <c r="D30" s="232"/>
      <c r="E30" s="233"/>
      <c r="F30" s="229"/>
      <c r="G30" s="229"/>
      <c r="H30" s="234">
        <f t="shared" si="0"/>
        <v>0</v>
      </c>
      <c r="I30" s="235">
        <f t="shared" si="1"/>
        <v>0</v>
      </c>
      <c r="J30" s="98"/>
      <c r="L30" s="398"/>
      <c r="M30" s="21"/>
      <c r="N30" s="498"/>
      <c r="O30" s="498"/>
      <c r="P30" s="498"/>
      <c r="Q30" s="498"/>
      <c r="R30" s="498"/>
      <c r="S30" s="498"/>
      <c r="T30" s="498"/>
      <c r="U30" s="498"/>
      <c r="V30" s="498"/>
      <c r="W30" s="498"/>
    </row>
    <row r="31" spans="2:24" s="19" customFormat="1" ht="20.100000000000001" customHeight="1">
      <c r="B31" s="109" t="s">
        <v>277</v>
      </c>
      <c r="C31" s="110" t="s">
        <v>281</v>
      </c>
      <c r="D31" s="232"/>
      <c r="E31" s="233"/>
      <c r="F31" s="229"/>
      <c r="G31" s="229"/>
      <c r="H31" s="234">
        <f t="shared" si="0"/>
        <v>0</v>
      </c>
      <c r="I31" s="235">
        <f t="shared" si="1"/>
        <v>0</v>
      </c>
      <c r="J31" s="98"/>
      <c r="L31" s="398"/>
      <c r="M31" s="21"/>
      <c r="N31" s="498"/>
      <c r="O31" s="498"/>
      <c r="P31" s="498"/>
      <c r="Q31" s="498"/>
      <c r="R31" s="498"/>
      <c r="S31" s="498"/>
      <c r="T31" s="498"/>
      <c r="U31" s="498"/>
      <c r="V31" s="498"/>
      <c r="W31" s="498"/>
    </row>
    <row r="32" spans="2:24" s="19" customFormat="1" ht="20.100000000000001" customHeight="1">
      <c r="B32" s="109" t="s">
        <v>282</v>
      </c>
      <c r="C32" s="110" t="s">
        <v>283</v>
      </c>
      <c r="D32" s="232"/>
      <c r="E32" s="233"/>
      <c r="F32" s="229"/>
      <c r="G32" s="229"/>
      <c r="H32" s="234">
        <f t="shared" si="0"/>
        <v>0</v>
      </c>
      <c r="I32" s="235">
        <f t="shared" si="1"/>
        <v>0</v>
      </c>
      <c r="J32" s="98"/>
      <c r="L32" s="398"/>
      <c r="M32" s="21"/>
    </row>
    <row r="33" spans="1:15" s="19" customFormat="1" ht="20.100000000000001" customHeight="1">
      <c r="B33" s="109" t="s">
        <v>284</v>
      </c>
      <c r="C33" s="110" t="s">
        <v>285</v>
      </c>
      <c r="D33" s="232"/>
      <c r="E33" s="233"/>
      <c r="F33" s="229"/>
      <c r="G33" s="229"/>
      <c r="H33" s="234">
        <f t="shared" si="0"/>
        <v>0</v>
      </c>
      <c r="I33" s="235">
        <f t="shared" si="1"/>
        <v>0</v>
      </c>
      <c r="J33" s="98"/>
      <c r="K33" s="25"/>
      <c r="L33" s="398"/>
      <c r="M33" s="21"/>
    </row>
    <row r="34" spans="1:15" s="19" customFormat="1" ht="20.100000000000001" customHeight="1">
      <c r="B34" s="109" t="s">
        <v>286</v>
      </c>
      <c r="C34" s="408" t="s">
        <v>287</v>
      </c>
      <c r="D34" s="415"/>
      <c r="E34" s="409"/>
      <c r="F34" s="410"/>
      <c r="G34" s="410"/>
      <c r="H34" s="411">
        <f t="shared" si="0"/>
        <v>0</v>
      </c>
      <c r="I34" s="412">
        <f t="shared" si="1"/>
        <v>0</v>
      </c>
      <c r="J34" s="413"/>
      <c r="K34" s="25"/>
      <c r="L34" s="398"/>
      <c r="M34" s="21"/>
    </row>
    <row r="35" spans="1:15" s="19" customFormat="1" ht="20.100000000000001" customHeight="1">
      <c r="B35" s="109" t="s">
        <v>288</v>
      </c>
      <c r="C35" s="408" t="s">
        <v>514</v>
      </c>
      <c r="D35" s="414"/>
      <c r="E35" s="409"/>
      <c r="F35" s="410"/>
      <c r="G35" s="410"/>
      <c r="H35" s="411">
        <f t="shared" si="0"/>
        <v>0</v>
      </c>
      <c r="I35" s="412">
        <f t="shared" si="1"/>
        <v>0</v>
      </c>
      <c r="J35" s="413"/>
      <c r="L35" s="416" t="e">
        <v>#VALUE!</v>
      </c>
      <c r="M35" s="21"/>
    </row>
    <row r="36" spans="1:15" s="22" customFormat="1" ht="20.100000000000001" customHeight="1" thickBot="1">
      <c r="B36" s="720" t="s">
        <v>123</v>
      </c>
      <c r="C36" s="721"/>
      <c r="D36" s="268">
        <f>D9+D12+D16+D21+D27</f>
        <v>0</v>
      </c>
      <c r="E36" s="269">
        <v>1</v>
      </c>
      <c r="F36" s="270"/>
      <c r="G36" s="270"/>
      <c r="H36" s="271"/>
      <c r="I36" s="272"/>
      <c r="J36" s="267"/>
      <c r="K36" s="28"/>
      <c r="L36" s="19"/>
      <c r="M36" s="21"/>
      <c r="N36" s="19"/>
      <c r="O36" s="19"/>
    </row>
    <row r="37" spans="1:15" s="19" customFormat="1" ht="24.95" customHeight="1" thickBot="1">
      <c r="A37" s="14"/>
      <c r="B37" s="718" t="s">
        <v>630</v>
      </c>
      <c r="C37" s="719"/>
      <c r="D37" s="112" t="s">
        <v>631</v>
      </c>
      <c r="E37" s="113"/>
      <c r="F37" s="113"/>
      <c r="G37" s="113"/>
      <c r="H37" s="113"/>
      <c r="I37" s="244"/>
      <c r="J37" s="114"/>
      <c r="K37" s="14"/>
      <c r="L37" s="26"/>
      <c r="M37" s="21"/>
      <c r="N37" s="22"/>
      <c r="O37" s="22"/>
    </row>
    <row r="38" spans="1:15" s="19" customFormat="1" ht="18" customHeight="1">
      <c r="A38" s="16"/>
      <c r="B38" s="93" t="s">
        <v>124</v>
      </c>
      <c r="C38" s="93" t="s">
        <v>125</v>
      </c>
      <c r="D38" s="93"/>
      <c r="E38" s="93"/>
      <c r="F38" s="93"/>
      <c r="G38" s="93"/>
      <c r="H38" s="93"/>
      <c r="I38" s="93"/>
      <c r="J38" s="93"/>
      <c r="K38" s="16"/>
      <c r="L38" s="16"/>
      <c r="M38" s="21"/>
    </row>
    <row r="39" spans="1:15" s="259" customFormat="1" ht="18" customHeight="1">
      <c r="A39" s="257"/>
      <c r="B39" s="253"/>
      <c r="C39" s="253" t="s">
        <v>515</v>
      </c>
      <c r="D39" s="253"/>
      <c r="E39" s="253"/>
      <c r="F39" s="253"/>
      <c r="G39" s="253"/>
      <c r="H39" s="253"/>
      <c r="I39" s="253"/>
      <c r="J39" s="253"/>
      <c r="K39" s="257"/>
      <c r="L39" s="257"/>
      <c r="M39" s="258"/>
    </row>
    <row r="40" spans="1:15" s="261" customFormat="1" ht="18" customHeight="1">
      <c r="A40" s="257"/>
      <c r="B40" s="253"/>
      <c r="C40" s="253" t="s">
        <v>126</v>
      </c>
      <c r="D40" s="253"/>
      <c r="E40" s="253"/>
      <c r="F40" s="253"/>
      <c r="G40" s="253"/>
      <c r="H40" s="253"/>
      <c r="I40" s="253"/>
      <c r="J40" s="253"/>
      <c r="K40" s="257"/>
      <c r="L40" s="257"/>
      <c r="M40" s="260"/>
      <c r="N40" s="259"/>
      <c r="O40" s="259"/>
    </row>
    <row r="41" spans="1:15" s="262" customFormat="1" ht="20.100000000000001" customHeight="1">
      <c r="A41" s="257"/>
      <c r="B41" s="253"/>
      <c r="C41" s="253" t="s">
        <v>603</v>
      </c>
      <c r="D41" s="253"/>
      <c r="E41" s="253"/>
      <c r="F41" s="253"/>
      <c r="G41" s="253"/>
      <c r="H41" s="253"/>
      <c r="I41" s="253"/>
      <c r="J41" s="253"/>
      <c r="K41" s="257"/>
      <c r="L41" s="257"/>
      <c r="M41" s="260"/>
      <c r="N41" s="261"/>
      <c r="O41" s="261"/>
    </row>
    <row r="42" spans="1:15" s="264" customFormat="1" ht="6.75" customHeight="1">
      <c r="A42" s="257"/>
      <c r="B42" s="253"/>
      <c r="C42" s="253"/>
      <c r="D42" s="253"/>
      <c r="E42" s="253"/>
      <c r="F42" s="253"/>
      <c r="G42" s="253"/>
      <c r="H42" s="253"/>
      <c r="I42" s="253"/>
      <c r="J42" s="253"/>
      <c r="K42" s="257"/>
      <c r="L42" s="263"/>
      <c r="M42" s="260"/>
      <c r="N42" s="262"/>
      <c r="O42" s="262"/>
    </row>
    <row r="43" spans="1:15" s="257" customFormat="1" ht="20.100000000000001" customHeight="1" thickBot="1">
      <c r="A43" s="263"/>
      <c r="B43" s="254"/>
      <c r="C43" s="254"/>
      <c r="D43" s="254"/>
      <c r="E43" s="254"/>
      <c r="F43" s="254"/>
      <c r="G43" s="254"/>
      <c r="H43" s="254"/>
      <c r="I43" s="254"/>
      <c r="J43" s="254"/>
      <c r="K43" s="263"/>
      <c r="L43" s="263"/>
      <c r="M43" s="258"/>
      <c r="N43" s="264"/>
      <c r="O43" s="264"/>
    </row>
    <row r="44" spans="1:15" s="16" customFormat="1" ht="20.100000000000001" customHeight="1" thickTop="1" thickBot="1">
      <c r="A44" s="10"/>
      <c r="B44" s="92"/>
      <c r="C44" s="115" t="s">
        <v>262</v>
      </c>
      <c r="D44" s="116"/>
      <c r="E44" s="92"/>
      <c r="F44" s="92"/>
      <c r="G44" s="92"/>
      <c r="H44" s="92"/>
      <c r="I44" s="92"/>
      <c r="J44" s="92"/>
      <c r="K44" s="10"/>
      <c r="L44" s="10"/>
      <c r="M44" s="20"/>
    </row>
    <row r="45" spans="1:15" s="16" customFormat="1" ht="20.100000000000001" customHeight="1" thickTop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0"/>
    </row>
    <row r="46" spans="1:15" s="16" customFormat="1" ht="20.100000000000001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5" ht="19.5" customHeight="1">
      <c r="N47" s="16"/>
      <c r="O47" s="16"/>
    </row>
  </sheetData>
  <mergeCells count="8">
    <mergeCell ref="N9:X20"/>
    <mergeCell ref="B37:C37"/>
    <mergeCell ref="B36:C36"/>
    <mergeCell ref="B2:J2"/>
    <mergeCell ref="B6:C8"/>
    <mergeCell ref="D6:D8"/>
    <mergeCell ref="E6:E7"/>
    <mergeCell ref="J6:J8"/>
  </mergeCells>
  <phoneticPr fontId="21" type="noConversion"/>
  <printOptions horizontalCentered="1"/>
  <pageMargins left="0.47244094488188981" right="0.47244094488188981" top="0.78740157480314965" bottom="0.27559055118110237" header="0.39370078740157483" footer="0.19685039370078741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8" tint="0.79998168889431442"/>
  </sheetPr>
  <dimension ref="A1:K335"/>
  <sheetViews>
    <sheetView showGridLines="0" showZeros="0" view="pageBreakPreview" topLeftCell="A223" zoomScale="85" zoomScaleSheetLayoutView="85" workbookViewId="0">
      <selection activeCell="D298" sqref="D298:E298"/>
    </sheetView>
  </sheetViews>
  <sheetFormatPr defaultColWidth="9.33203125" defaultRowHeight="12"/>
  <cols>
    <col min="1" max="1" width="3.83203125" style="16" customWidth="1"/>
    <col min="2" max="2" width="14.33203125" style="16" customWidth="1"/>
    <col min="3" max="3" width="6.83203125" style="16" customWidth="1"/>
    <col min="4" max="11" width="11.83203125" style="16" customWidth="1"/>
    <col min="12" max="16384" width="9.33203125" style="16"/>
  </cols>
  <sheetData>
    <row r="1" spans="1:11" s="17" customFormat="1" ht="13.5">
      <c r="A1" s="54" t="s">
        <v>569</v>
      </c>
      <c r="B1" s="56"/>
      <c r="C1" s="52"/>
      <c r="D1" s="52"/>
      <c r="E1" s="52"/>
      <c r="F1" s="49"/>
      <c r="G1" s="49"/>
      <c r="H1" s="49"/>
      <c r="I1" s="49"/>
      <c r="J1" s="49"/>
      <c r="K1" s="49"/>
    </row>
    <row r="2" spans="1:11" s="374" customFormat="1" ht="66" customHeight="1">
      <c r="A2" s="373" t="s">
        <v>422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39.950000000000003" customHeight="1">
      <c r="A3" s="119"/>
      <c r="B3" s="119"/>
      <c r="C3" s="120"/>
      <c r="D3" s="120"/>
      <c r="E3" s="120"/>
      <c r="F3" s="121"/>
      <c r="G3" s="121"/>
      <c r="H3" s="121"/>
      <c r="I3" s="121"/>
      <c r="J3" s="121"/>
      <c r="K3" s="93"/>
    </row>
    <row r="4" spans="1:11" s="6" customFormat="1" ht="30" customHeight="1">
      <c r="A4" s="122" t="str">
        <f>'제1-1호'!B4</f>
        <v xml:space="preserve">■ 수요기관 : </v>
      </c>
      <c r="B4" s="123"/>
      <c r="C4" s="123"/>
      <c r="D4" s="123"/>
      <c r="E4" s="123"/>
      <c r="F4" s="123"/>
      <c r="G4" s="123"/>
      <c r="H4" s="124"/>
      <c r="I4" s="123"/>
      <c r="J4" s="123"/>
      <c r="K4" s="125"/>
    </row>
    <row r="5" spans="1:11" s="6" customFormat="1" ht="30" customHeight="1">
      <c r="A5" s="80" t="str">
        <f>'제1-1호'!B6</f>
        <v xml:space="preserve">■ 공 사 명 : </v>
      </c>
      <c r="B5" s="61"/>
      <c r="C5" s="61"/>
      <c r="D5" s="61"/>
      <c r="E5" s="61"/>
      <c r="F5" s="61"/>
      <c r="G5" s="61"/>
      <c r="H5" s="61"/>
      <c r="I5" s="61"/>
      <c r="J5" s="61"/>
      <c r="K5" s="81"/>
    </row>
    <row r="6" spans="1:11" ht="48.75" customHeight="1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s="15" customFormat="1" ht="39.950000000000003" customHeight="1">
      <c r="A7" s="126" t="s">
        <v>7</v>
      </c>
      <c r="B7" s="126"/>
      <c r="C7" s="126"/>
      <c r="D7" s="126"/>
      <c r="E7" s="126"/>
      <c r="F7" s="83"/>
      <c r="G7" s="83"/>
      <c r="H7" s="83"/>
      <c r="I7" s="83"/>
      <c r="J7" s="83"/>
      <c r="K7" s="83"/>
    </row>
    <row r="8" spans="1:11" s="9" customFormat="1" ht="15" customHeight="1">
      <c r="A8" s="83"/>
      <c r="B8" s="83"/>
      <c r="C8" s="83"/>
      <c r="D8" s="83"/>
      <c r="E8" s="83"/>
      <c r="F8" s="73"/>
      <c r="G8" s="73"/>
      <c r="H8" s="73"/>
      <c r="I8" s="73"/>
      <c r="J8" s="73"/>
      <c r="K8" s="73"/>
    </row>
    <row r="9" spans="1:11" s="7" customFormat="1" ht="24.95" customHeight="1">
      <c r="A9" s="93" t="s">
        <v>315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s="7" customFormat="1" ht="12.95" customHeight="1">
      <c r="A10" s="93"/>
      <c r="B10" s="93"/>
      <c r="C10" s="93"/>
      <c r="D10" s="93"/>
      <c r="E10" s="93"/>
      <c r="F10" s="127"/>
      <c r="G10" s="127"/>
      <c r="H10" s="127"/>
      <c r="I10" s="127"/>
      <c r="J10" s="127"/>
      <c r="K10" s="127"/>
    </row>
    <row r="11" spans="1:11" ht="30" customHeight="1">
      <c r="A11" s="138" t="s">
        <v>10</v>
      </c>
      <c r="B11" s="139"/>
      <c r="C11" s="140"/>
      <c r="D11" s="397"/>
      <c r="E11" s="397"/>
      <c r="F11" s="397"/>
      <c r="G11" s="397"/>
      <c r="H11" s="397"/>
      <c r="I11" s="397"/>
      <c r="J11" s="397"/>
      <c r="K11" s="397"/>
    </row>
    <row r="12" spans="1:11" ht="30" customHeight="1">
      <c r="A12" s="142" t="s">
        <v>11</v>
      </c>
      <c r="B12" s="143"/>
      <c r="C12" s="144"/>
      <c r="D12" s="247"/>
      <c r="E12" s="247"/>
      <c r="F12" s="247"/>
      <c r="G12" s="247"/>
      <c r="H12" s="247"/>
      <c r="I12" s="247"/>
      <c r="J12" s="247"/>
      <c r="K12" s="247"/>
    </row>
    <row r="13" spans="1:11" ht="30" customHeight="1">
      <c r="A13" s="735" t="s">
        <v>100</v>
      </c>
      <c r="B13" s="755"/>
      <c r="C13" s="756"/>
      <c r="D13" s="134" t="s">
        <v>99</v>
      </c>
      <c r="E13" s="134"/>
      <c r="F13" s="133"/>
      <c r="G13" s="133"/>
      <c r="H13" s="133"/>
      <c r="I13" s="133"/>
      <c r="J13" s="133"/>
      <c r="K13" s="133"/>
    </row>
    <row r="14" spans="1:11" ht="6" customHeight="1">
      <c r="A14" s="121"/>
      <c r="B14" s="121"/>
      <c r="C14" s="121"/>
      <c r="D14" s="135"/>
      <c r="E14" s="135"/>
      <c r="F14" s="129"/>
      <c r="G14" s="129"/>
      <c r="H14" s="136"/>
      <c r="I14" s="137"/>
      <c r="J14" s="136"/>
      <c r="K14" s="121"/>
    </row>
    <row r="15" spans="1:11" ht="24.95" customHeight="1">
      <c r="A15" s="101" t="s">
        <v>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29"/>
    </row>
    <row r="16" spans="1:11" ht="24.95" customHeight="1">
      <c r="A16" s="101" t="s">
        <v>255</v>
      </c>
      <c r="B16" s="101"/>
      <c r="C16" s="101"/>
      <c r="D16" s="101"/>
      <c r="E16" s="101"/>
      <c r="F16" s="129"/>
      <c r="G16" s="129"/>
      <c r="H16" s="129"/>
      <c r="I16" s="129"/>
      <c r="J16" s="129"/>
      <c r="K16" s="129"/>
    </row>
    <row r="17" spans="1:11" ht="12.95" customHeight="1">
      <c r="A17" s="101"/>
      <c r="B17" s="101"/>
      <c r="C17" s="101"/>
      <c r="D17" s="101"/>
      <c r="E17" s="101"/>
      <c r="F17" s="129"/>
      <c r="G17" s="129"/>
      <c r="H17" s="129"/>
      <c r="I17" s="129"/>
      <c r="J17" s="129"/>
      <c r="K17" s="129"/>
    </row>
    <row r="18" spans="1:11" ht="24.95" customHeight="1">
      <c r="A18" s="101" t="s">
        <v>423</v>
      </c>
      <c r="B18" s="101"/>
      <c r="C18" s="101"/>
      <c r="D18" s="101"/>
      <c r="E18" s="101"/>
      <c r="F18" s="101"/>
      <c r="G18" s="101"/>
      <c r="H18" s="129"/>
      <c r="I18" s="129"/>
      <c r="J18" s="129"/>
      <c r="K18" s="129"/>
    </row>
    <row r="19" spans="1:11" ht="24.95" customHeight="1">
      <c r="A19" s="101" t="s">
        <v>424</v>
      </c>
      <c r="B19" s="101"/>
      <c r="C19" s="101"/>
      <c r="D19" s="101"/>
      <c r="E19" s="101"/>
      <c r="F19" s="101"/>
      <c r="G19" s="101"/>
      <c r="H19" s="129"/>
      <c r="I19" s="129"/>
      <c r="J19" s="129"/>
      <c r="K19" s="129"/>
    </row>
    <row r="20" spans="1:11" ht="24.95" customHeight="1">
      <c r="A20" s="101" t="s">
        <v>425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29"/>
    </row>
    <row r="21" spans="1:11" ht="12.95" customHeight="1">
      <c r="A21" s="101"/>
      <c r="B21" s="101"/>
      <c r="C21" s="101"/>
      <c r="D21" s="101"/>
      <c r="E21" s="101"/>
      <c r="F21" s="129"/>
      <c r="G21" s="129"/>
      <c r="H21" s="129"/>
      <c r="I21" s="129"/>
      <c r="J21" s="129"/>
      <c r="K21" s="129"/>
    </row>
    <row r="22" spans="1:11" ht="24.95" customHeight="1">
      <c r="A22" s="93" t="s">
        <v>9</v>
      </c>
      <c r="B22" s="93"/>
      <c r="C22" s="93"/>
      <c r="D22" s="93"/>
      <c r="E22" s="101"/>
      <c r="F22" s="129"/>
      <c r="G22" s="129"/>
      <c r="H22" s="129"/>
      <c r="I22" s="129"/>
      <c r="J22" s="129"/>
      <c r="K22" s="129"/>
    </row>
    <row r="23" spans="1:11" ht="30" hidden="1" customHeight="1">
      <c r="A23" s="138" t="s">
        <v>10</v>
      </c>
      <c r="B23" s="139"/>
      <c r="C23" s="140"/>
      <c r="D23" s="245">
        <v>40544</v>
      </c>
      <c r="E23" s="245">
        <v>40787</v>
      </c>
      <c r="F23" s="245">
        <v>40909</v>
      </c>
      <c r="G23" s="246">
        <v>41153</v>
      </c>
      <c r="H23" s="245">
        <v>41275</v>
      </c>
      <c r="I23" s="246">
        <v>41518</v>
      </c>
      <c r="J23" s="245">
        <v>41640</v>
      </c>
      <c r="K23" s="245">
        <v>41883</v>
      </c>
    </row>
    <row r="24" spans="1:11" ht="30" hidden="1" customHeight="1" thickBot="1">
      <c r="A24" s="248" t="s">
        <v>11</v>
      </c>
      <c r="B24" s="249"/>
      <c r="C24" s="250"/>
      <c r="D24" s="251">
        <v>120031</v>
      </c>
      <c r="E24" s="251">
        <v>123735</v>
      </c>
      <c r="F24" s="251">
        <v>126684</v>
      </c>
      <c r="G24" s="251">
        <v>132168</v>
      </c>
      <c r="H24" s="251">
        <v>134901</v>
      </c>
      <c r="I24" s="251">
        <v>140833</v>
      </c>
      <c r="J24" s="251">
        <v>142586</v>
      </c>
      <c r="K24" s="251">
        <v>147352</v>
      </c>
    </row>
    <row r="25" spans="1:11" ht="30" customHeight="1">
      <c r="A25" s="138" t="s">
        <v>10</v>
      </c>
      <c r="B25" s="139"/>
      <c r="C25" s="140"/>
      <c r="D25" s="397"/>
      <c r="E25" s="397"/>
      <c r="F25" s="397"/>
      <c r="G25" s="397"/>
      <c r="H25" s="397"/>
      <c r="I25" s="397"/>
      <c r="J25" s="397"/>
      <c r="K25" s="397"/>
    </row>
    <row r="26" spans="1:11" ht="30" customHeight="1">
      <c r="A26" s="142" t="s">
        <v>11</v>
      </c>
      <c r="B26" s="143"/>
      <c r="C26" s="144"/>
      <c r="D26" s="247"/>
      <c r="E26" s="247"/>
      <c r="F26" s="247"/>
      <c r="G26" s="247"/>
      <c r="H26" s="247"/>
      <c r="I26" s="247"/>
      <c r="J26" s="247"/>
      <c r="K26" s="247"/>
    </row>
    <row r="27" spans="1:11" ht="30" customHeight="1">
      <c r="A27" s="735" t="s">
        <v>100</v>
      </c>
      <c r="B27" s="755"/>
      <c r="C27" s="756"/>
      <c r="D27" s="134" t="s">
        <v>99</v>
      </c>
      <c r="E27" s="134"/>
      <c r="F27" s="133"/>
      <c r="G27" s="133"/>
      <c r="H27" s="133"/>
      <c r="I27" s="133"/>
      <c r="J27" s="133"/>
      <c r="K27" s="133"/>
    </row>
    <row r="28" spans="1:11" ht="11.25" customHeight="1">
      <c r="A28" s="93"/>
      <c r="B28" s="101"/>
      <c r="C28" s="95"/>
      <c r="D28" s="95"/>
      <c r="E28" s="95"/>
      <c r="F28" s="129"/>
      <c r="G28" s="129"/>
      <c r="H28" s="129"/>
      <c r="I28" s="129"/>
      <c r="J28" s="129"/>
      <c r="K28" s="129"/>
    </row>
    <row r="29" spans="1:11" ht="30" customHeight="1">
      <c r="A29" s="93"/>
      <c r="B29" s="101"/>
      <c r="C29" s="95"/>
      <c r="D29" s="95"/>
      <c r="E29" s="95"/>
      <c r="F29" s="129"/>
      <c r="G29" s="129"/>
      <c r="H29" s="129"/>
      <c r="I29" s="129"/>
      <c r="J29" s="129"/>
      <c r="K29" s="129"/>
    </row>
    <row r="30" spans="1:11" ht="30" customHeight="1">
      <c r="A30" s="93"/>
      <c r="B30" s="101"/>
      <c r="C30" s="95"/>
      <c r="D30" s="95"/>
      <c r="E30" s="95"/>
      <c r="F30" s="129"/>
      <c r="G30" s="129"/>
      <c r="H30" s="129"/>
      <c r="I30" s="129"/>
      <c r="J30" s="129"/>
      <c r="K30" s="129"/>
    </row>
    <row r="31" spans="1:11" ht="23.1" customHeight="1">
      <c r="A31" s="93"/>
      <c r="B31" s="101"/>
      <c r="C31" s="95"/>
      <c r="D31" s="95"/>
      <c r="E31" s="95"/>
      <c r="F31" s="129"/>
      <c r="G31" s="129"/>
      <c r="H31" s="129"/>
      <c r="I31" s="129"/>
      <c r="J31" s="129"/>
      <c r="K31" s="129"/>
    </row>
    <row r="32" spans="1:11" ht="23.1" customHeight="1">
      <c r="A32" s="93"/>
      <c r="B32" s="101"/>
      <c r="C32" s="95"/>
      <c r="D32" s="95"/>
      <c r="E32" s="95"/>
      <c r="F32" s="129"/>
      <c r="G32" s="129"/>
      <c r="H32" s="129"/>
      <c r="I32" s="129"/>
      <c r="J32" s="129"/>
      <c r="K32" s="129"/>
    </row>
    <row r="33" spans="1:11" ht="23.1" customHeight="1">
      <c r="A33" s="93"/>
      <c r="B33" s="101"/>
      <c r="C33" s="95"/>
      <c r="D33" s="95"/>
      <c r="E33" s="95"/>
      <c r="F33" s="129"/>
      <c r="G33" s="129"/>
      <c r="H33" s="129"/>
      <c r="I33" s="129"/>
      <c r="J33" s="129"/>
      <c r="K33" s="129"/>
    </row>
    <row r="34" spans="1:11" ht="23.1" customHeight="1">
      <c r="A34" s="95"/>
      <c r="B34" s="95"/>
      <c r="C34" s="95"/>
      <c r="D34" s="95"/>
      <c r="E34" s="95"/>
      <c r="F34" s="129"/>
      <c r="G34" s="129"/>
      <c r="H34" s="129"/>
      <c r="I34" s="129"/>
      <c r="J34" s="129"/>
      <c r="K34" s="129"/>
    </row>
    <row r="35" spans="1:11" ht="24.95" customHeight="1">
      <c r="A35" s="95"/>
      <c r="B35" s="95"/>
      <c r="C35" s="95"/>
      <c r="D35" s="95"/>
      <c r="E35" s="95"/>
      <c r="F35" s="129"/>
      <c r="G35" s="129"/>
      <c r="H35" s="129"/>
      <c r="I35" s="129"/>
      <c r="J35" s="129"/>
      <c r="K35" s="129"/>
    </row>
    <row r="36" spans="1:11" s="9" customFormat="1" ht="39.950000000000003" customHeight="1">
      <c r="A36" s="126" t="s">
        <v>12</v>
      </c>
      <c r="B36" s="126"/>
      <c r="C36" s="126"/>
      <c r="D36" s="126"/>
      <c r="E36" s="126"/>
      <c r="F36" s="73"/>
      <c r="G36" s="73"/>
      <c r="H36" s="73"/>
      <c r="I36" s="73"/>
      <c r="J36" s="73"/>
      <c r="K36" s="73"/>
    </row>
    <row r="37" spans="1:11" s="9" customFormat="1" ht="15" customHeight="1">
      <c r="A37" s="83"/>
      <c r="B37" s="83"/>
      <c r="C37" s="83"/>
      <c r="D37" s="83"/>
      <c r="E37" s="83"/>
      <c r="F37" s="73"/>
      <c r="G37" s="73"/>
      <c r="H37" s="73"/>
      <c r="I37" s="73"/>
      <c r="J37" s="73"/>
      <c r="K37" s="73"/>
    </row>
    <row r="38" spans="1:11" ht="24.95" customHeight="1">
      <c r="A38" s="93" t="s">
        <v>431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</row>
    <row r="39" spans="1:11" ht="12.9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</row>
    <row r="40" spans="1:11" ht="24.95" customHeight="1">
      <c r="A40" s="118" t="s">
        <v>13</v>
      </c>
      <c r="B40" s="118"/>
      <c r="C40" s="118"/>
      <c r="D40" s="118"/>
      <c r="E40" s="93"/>
      <c r="F40" s="93"/>
      <c r="G40" s="93"/>
      <c r="H40" s="93"/>
      <c r="I40" s="93"/>
      <c r="J40" s="93"/>
      <c r="K40" s="93"/>
    </row>
    <row r="41" spans="1:11" ht="30" customHeight="1">
      <c r="A41" s="139" t="s">
        <v>1</v>
      </c>
      <c r="B41" s="132"/>
      <c r="C41" s="132"/>
      <c r="D41" s="146" t="s">
        <v>406</v>
      </c>
      <c r="E41" s="132"/>
      <c r="F41" s="147" t="s">
        <v>14</v>
      </c>
      <c r="G41" s="147"/>
      <c r="H41" s="146" t="s">
        <v>407</v>
      </c>
      <c r="I41" s="131"/>
      <c r="J41" s="148" t="s">
        <v>0</v>
      </c>
      <c r="K41" s="149"/>
    </row>
    <row r="42" spans="1:11" ht="35.1" customHeight="1">
      <c r="A42" s="741" t="s">
        <v>426</v>
      </c>
      <c r="B42" s="759"/>
      <c r="C42" s="760"/>
      <c r="D42" s="150"/>
      <c r="E42" s="151"/>
      <c r="F42" s="150"/>
      <c r="G42" s="151"/>
      <c r="H42" s="150"/>
      <c r="I42" s="151"/>
      <c r="J42" s="152"/>
      <c r="K42" s="153"/>
    </row>
    <row r="43" spans="1:11" ht="35.1" customHeight="1">
      <c r="A43" s="741" t="s">
        <v>427</v>
      </c>
      <c r="B43" s="759"/>
      <c r="C43" s="760"/>
      <c r="D43" s="766"/>
      <c r="E43" s="760"/>
      <c r="F43" s="150"/>
      <c r="G43" s="151"/>
      <c r="H43" s="150"/>
      <c r="I43" s="151"/>
      <c r="J43" s="152"/>
      <c r="K43" s="153"/>
    </row>
    <row r="44" spans="1:11" ht="24.95" customHeight="1">
      <c r="A44" s="93" t="s">
        <v>428</v>
      </c>
      <c r="B44" s="93"/>
      <c r="C44" s="93"/>
      <c r="D44" s="93"/>
      <c r="E44" s="93"/>
      <c r="F44" s="93"/>
      <c r="G44" s="93"/>
      <c r="H44" s="93"/>
      <c r="I44" s="93"/>
      <c r="J44" s="129"/>
      <c r="K44" s="129"/>
    </row>
    <row r="45" spans="1:11" ht="24.95" customHeight="1">
      <c r="A45" s="93" t="s">
        <v>429</v>
      </c>
      <c r="B45" s="93"/>
      <c r="C45" s="93"/>
      <c r="D45" s="93"/>
      <c r="E45" s="93"/>
      <c r="F45" s="93"/>
      <c r="G45" s="93"/>
      <c r="H45" s="93"/>
      <c r="I45" s="93"/>
      <c r="J45" s="129"/>
      <c r="K45" s="129"/>
    </row>
    <row r="46" spans="1:11" ht="24.95" customHeight="1">
      <c r="A46" s="101" t="s">
        <v>430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29"/>
    </row>
    <row r="47" spans="1:11" ht="12.95" customHeight="1">
      <c r="A47" s="156"/>
      <c r="B47" s="156"/>
      <c r="C47" s="156"/>
      <c r="D47" s="156"/>
      <c r="E47" s="156"/>
      <c r="F47" s="93"/>
      <c r="G47" s="93"/>
      <c r="H47" s="93"/>
      <c r="I47" s="93"/>
      <c r="J47" s="93"/>
      <c r="K47" s="93"/>
    </row>
    <row r="48" spans="1:11" ht="24.95" customHeight="1">
      <c r="A48" s="255"/>
      <c r="B48" s="255"/>
      <c r="C48" s="255"/>
      <c r="D48" s="255"/>
      <c r="E48" s="255"/>
      <c r="F48" s="255"/>
      <c r="G48" s="255"/>
      <c r="H48" s="253"/>
      <c r="I48" s="253"/>
      <c r="J48" s="253"/>
      <c r="K48" s="253"/>
    </row>
    <row r="49" spans="1:11" s="9" customFormat="1" ht="39.950000000000003" customHeight="1">
      <c r="A49" s="126" t="s">
        <v>16</v>
      </c>
      <c r="B49" s="126"/>
      <c r="C49" s="126"/>
      <c r="D49" s="126"/>
      <c r="E49" s="126"/>
      <c r="F49" s="126"/>
      <c r="G49" s="83"/>
      <c r="H49" s="73"/>
      <c r="I49" s="104"/>
      <c r="J49" s="104"/>
      <c r="K49" s="73"/>
    </row>
    <row r="50" spans="1:11" s="9" customFormat="1" ht="15" customHeight="1">
      <c r="A50" s="83"/>
      <c r="B50" s="83"/>
      <c r="C50" s="83"/>
      <c r="D50" s="83"/>
      <c r="E50" s="83"/>
      <c r="F50" s="73"/>
      <c r="G50" s="73"/>
      <c r="H50" s="73"/>
      <c r="I50" s="73"/>
      <c r="J50" s="73"/>
      <c r="K50" s="73"/>
    </row>
    <row r="51" spans="1:11" ht="24.95" customHeight="1">
      <c r="A51" s="93" t="s">
        <v>314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12.9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24.95" customHeight="1">
      <c r="A53" s="118" t="s">
        <v>17</v>
      </c>
      <c r="B53" s="118"/>
      <c r="C53" s="93"/>
      <c r="D53" s="93"/>
      <c r="E53" s="93"/>
      <c r="F53" s="93"/>
      <c r="G53" s="93"/>
      <c r="H53" s="93"/>
      <c r="I53" s="93"/>
      <c r="J53" s="93"/>
      <c r="K53" s="93"/>
    </row>
    <row r="54" spans="1:11" ht="20.100000000000001" customHeight="1">
      <c r="A54" s="737" t="s">
        <v>15</v>
      </c>
      <c r="B54" s="738"/>
      <c r="C54" s="160" t="s">
        <v>432</v>
      </c>
      <c r="D54" s="159"/>
      <c r="E54" s="161"/>
      <c r="F54" s="158" t="s">
        <v>433</v>
      </c>
      <c r="G54" s="159"/>
      <c r="H54" s="159"/>
      <c r="I54" s="158" t="s">
        <v>605</v>
      </c>
      <c r="J54" s="159"/>
      <c r="K54" s="161"/>
    </row>
    <row r="55" spans="1:11" ht="20.100000000000001" customHeight="1">
      <c r="A55" s="739"/>
      <c r="B55" s="740"/>
      <c r="C55" s="162" t="s">
        <v>18</v>
      </c>
      <c r="D55" s="163"/>
      <c r="E55" s="164"/>
      <c r="F55" s="162" t="s">
        <v>19</v>
      </c>
      <c r="G55" s="163"/>
      <c r="H55" s="163"/>
      <c r="I55" s="154" t="s">
        <v>20</v>
      </c>
      <c r="J55" s="155"/>
      <c r="K55" s="165"/>
    </row>
    <row r="56" spans="1:11" ht="24.95" customHeight="1">
      <c r="A56" s="763" t="s">
        <v>5</v>
      </c>
      <c r="B56" s="764"/>
      <c r="C56" s="167"/>
      <c r="D56" s="168"/>
      <c r="E56" s="168"/>
      <c r="F56" s="167"/>
      <c r="G56" s="168"/>
      <c r="H56" s="168"/>
      <c r="I56" s="167"/>
      <c r="J56" s="168"/>
      <c r="K56" s="169"/>
    </row>
    <row r="57" spans="1:11" ht="24.95" customHeight="1">
      <c r="A57" s="101" t="s">
        <v>434</v>
      </c>
      <c r="B57" s="101"/>
      <c r="C57" s="101"/>
      <c r="D57" s="101"/>
      <c r="E57" s="101"/>
      <c r="F57" s="101"/>
      <c r="G57" s="101"/>
      <c r="H57" s="101"/>
      <c r="I57" s="101"/>
      <c r="J57" s="101"/>
      <c r="K57" s="93"/>
    </row>
    <row r="58" spans="1:11" ht="12.9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ht="24.95" customHeight="1">
      <c r="A59" s="118" t="s">
        <v>21</v>
      </c>
      <c r="B59" s="118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20.100000000000001" customHeight="1">
      <c r="A60" s="737" t="s">
        <v>15</v>
      </c>
      <c r="B60" s="738"/>
      <c r="C60" s="158" t="s">
        <v>432</v>
      </c>
      <c r="D60" s="159"/>
      <c r="E60" s="161"/>
      <c r="F60" s="158" t="s">
        <v>433</v>
      </c>
      <c r="G60" s="159"/>
      <c r="H60" s="161"/>
      <c r="I60" s="158" t="s">
        <v>605</v>
      </c>
      <c r="J60" s="159"/>
      <c r="K60" s="161"/>
    </row>
    <row r="61" spans="1:11" ht="20.100000000000001" customHeight="1">
      <c r="A61" s="739"/>
      <c r="B61" s="740"/>
      <c r="C61" s="162" t="s">
        <v>22</v>
      </c>
      <c r="D61" s="163"/>
      <c r="E61" s="164"/>
      <c r="F61" s="162" t="s">
        <v>23</v>
      </c>
      <c r="G61" s="163"/>
      <c r="H61" s="164"/>
      <c r="I61" s="162" t="s">
        <v>24</v>
      </c>
      <c r="J61" s="163"/>
      <c r="K61" s="164"/>
    </row>
    <row r="62" spans="1:11" ht="24.95" customHeight="1">
      <c r="A62" s="763" t="s">
        <v>2</v>
      </c>
      <c r="B62" s="764"/>
      <c r="C62" s="167"/>
      <c r="D62" s="168"/>
      <c r="E62" s="168"/>
      <c r="F62" s="167"/>
      <c r="G62" s="168"/>
      <c r="H62" s="168"/>
      <c r="I62" s="167"/>
      <c r="J62" s="168"/>
      <c r="K62" s="169"/>
    </row>
    <row r="63" spans="1:11" ht="24.95" customHeight="1">
      <c r="A63" s="101" t="s">
        <v>435</v>
      </c>
      <c r="B63" s="101"/>
      <c r="C63" s="101"/>
      <c r="D63" s="101"/>
      <c r="E63" s="101"/>
      <c r="F63" s="101"/>
      <c r="G63" s="101"/>
      <c r="H63" s="101"/>
      <c r="I63" s="101"/>
      <c r="J63" s="101"/>
      <c r="K63" s="93"/>
    </row>
    <row r="64" spans="1:11" ht="12.9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24.95" customHeight="1">
      <c r="A65" s="118" t="s">
        <v>436</v>
      </c>
      <c r="B65" s="118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20.100000000000001" customHeight="1">
      <c r="A66" s="737" t="s">
        <v>15</v>
      </c>
      <c r="B66" s="761"/>
      <c r="C66" s="159" t="s">
        <v>432</v>
      </c>
      <c r="D66" s="159"/>
      <c r="E66" s="159"/>
      <c r="F66" s="158" t="s">
        <v>433</v>
      </c>
      <c r="G66" s="159"/>
      <c r="H66" s="161"/>
      <c r="I66" s="158" t="s">
        <v>605</v>
      </c>
      <c r="J66" s="159"/>
      <c r="K66" s="161"/>
    </row>
    <row r="67" spans="1:11" ht="20.100000000000001" customHeight="1">
      <c r="A67" s="739"/>
      <c r="B67" s="762"/>
      <c r="C67" s="170" t="s">
        <v>25</v>
      </c>
      <c r="D67" s="170"/>
      <c r="E67" s="170"/>
      <c r="F67" s="154" t="s">
        <v>26</v>
      </c>
      <c r="G67" s="155"/>
      <c r="H67" s="165"/>
      <c r="I67" s="154" t="s">
        <v>27</v>
      </c>
      <c r="J67" s="155"/>
      <c r="K67" s="165"/>
    </row>
    <row r="68" spans="1:11" ht="30" customHeight="1">
      <c r="A68" s="767" t="s">
        <v>437</v>
      </c>
      <c r="B68" s="768"/>
      <c r="C68" s="171"/>
      <c r="D68" s="172"/>
      <c r="E68" s="172"/>
      <c r="F68" s="171"/>
      <c r="G68" s="172"/>
      <c r="H68" s="172"/>
      <c r="I68" s="171"/>
      <c r="J68" s="172"/>
      <c r="K68" s="173"/>
    </row>
    <row r="69" spans="1:11" ht="24.95" customHeight="1">
      <c r="A69" s="101" t="s">
        <v>438</v>
      </c>
      <c r="B69" s="101"/>
      <c r="C69" s="101"/>
      <c r="D69" s="101"/>
      <c r="E69" s="101"/>
      <c r="F69" s="101"/>
      <c r="G69" s="101"/>
      <c r="H69" s="101"/>
      <c r="I69" s="101"/>
      <c r="J69" s="101"/>
      <c r="K69" s="93"/>
    </row>
    <row r="70" spans="1:11" ht="12.9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24.95" customHeight="1">
      <c r="A71" s="174" t="s">
        <v>408</v>
      </c>
      <c r="B71" s="118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20.100000000000001" customHeight="1">
      <c r="A72" s="737" t="s">
        <v>15</v>
      </c>
      <c r="B72" s="738"/>
      <c r="C72" s="158" t="s">
        <v>432</v>
      </c>
      <c r="D72" s="159"/>
      <c r="E72" s="161"/>
      <c r="F72" s="158" t="s">
        <v>433</v>
      </c>
      <c r="G72" s="159"/>
      <c r="H72" s="161"/>
      <c r="I72" s="158" t="s">
        <v>605</v>
      </c>
      <c r="J72" s="159"/>
      <c r="K72" s="161"/>
    </row>
    <row r="73" spans="1:11" ht="20.100000000000001" customHeight="1">
      <c r="A73" s="739"/>
      <c r="B73" s="740"/>
      <c r="C73" s="175" t="s">
        <v>409</v>
      </c>
      <c r="D73" s="163"/>
      <c r="E73" s="164"/>
      <c r="F73" s="162" t="s">
        <v>410</v>
      </c>
      <c r="G73" s="163"/>
      <c r="H73" s="164"/>
      <c r="I73" s="162" t="s">
        <v>28</v>
      </c>
      <c r="J73" s="163"/>
      <c r="K73" s="164"/>
    </row>
    <row r="74" spans="1:11" ht="24.95" customHeight="1">
      <c r="A74" s="763" t="s">
        <v>411</v>
      </c>
      <c r="B74" s="764"/>
      <c r="C74" s="167"/>
      <c r="D74" s="168"/>
      <c r="E74" s="168"/>
      <c r="F74" s="167"/>
      <c r="G74" s="168"/>
      <c r="H74" s="168"/>
      <c r="I74" s="167"/>
      <c r="J74" s="168"/>
      <c r="K74" s="169"/>
    </row>
    <row r="75" spans="1:11" ht="24.95" customHeight="1">
      <c r="A75" s="101" t="s">
        <v>439</v>
      </c>
      <c r="B75" s="101"/>
      <c r="C75" s="101"/>
      <c r="D75" s="101"/>
      <c r="E75" s="101"/>
      <c r="F75" s="101"/>
      <c r="G75" s="101"/>
      <c r="H75" s="101"/>
      <c r="I75" s="101"/>
      <c r="J75" s="101"/>
      <c r="K75" s="93"/>
    </row>
    <row r="76" spans="1:11" ht="12.95" customHeight="1">
      <c r="A76" s="101"/>
      <c r="B76" s="101"/>
      <c r="C76" s="156"/>
      <c r="D76" s="156"/>
      <c r="E76" s="156"/>
      <c r="F76" s="93"/>
      <c r="G76" s="93"/>
      <c r="H76" s="93"/>
      <c r="I76" s="93"/>
      <c r="J76" s="93"/>
      <c r="K76" s="93"/>
    </row>
    <row r="77" spans="1:11" s="9" customFormat="1" ht="39.950000000000003" customHeight="1">
      <c r="A77" s="126" t="s">
        <v>201</v>
      </c>
      <c r="B77" s="126"/>
      <c r="C77" s="126"/>
      <c r="D77" s="126"/>
      <c r="E77" s="126"/>
      <c r="F77" s="83"/>
      <c r="G77" s="73"/>
      <c r="H77" s="73"/>
      <c r="I77" s="73"/>
      <c r="J77" s="73"/>
      <c r="K77" s="73"/>
    </row>
    <row r="78" spans="1:11" s="9" customFormat="1" ht="15" customHeight="1">
      <c r="A78" s="83"/>
      <c r="B78" s="83"/>
      <c r="C78" s="83"/>
      <c r="D78" s="83"/>
      <c r="E78" s="83"/>
      <c r="F78" s="73"/>
      <c r="G78" s="73"/>
      <c r="H78" s="73"/>
      <c r="I78" s="73"/>
      <c r="J78" s="73"/>
      <c r="K78" s="73"/>
    </row>
    <row r="79" spans="1:11" ht="21.95" customHeight="1">
      <c r="A79" s="93" t="s">
        <v>313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2.9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24.95" customHeight="1">
      <c r="A81" s="118" t="s">
        <v>202</v>
      </c>
      <c r="B81" s="118"/>
      <c r="C81" s="118"/>
      <c r="D81" s="118"/>
      <c r="E81" s="118"/>
      <c r="F81" s="93"/>
      <c r="G81" s="93"/>
      <c r="H81" s="93"/>
      <c r="I81" s="93"/>
      <c r="J81" s="93"/>
      <c r="K81" s="93"/>
    </row>
    <row r="82" spans="1:11" ht="21.95" customHeight="1">
      <c r="A82" s="139" t="s">
        <v>1</v>
      </c>
      <c r="B82" s="132"/>
      <c r="C82" s="132"/>
      <c r="D82" s="147"/>
      <c r="E82" s="147" t="s">
        <v>203</v>
      </c>
      <c r="F82" s="132"/>
      <c r="G82" s="147" t="s">
        <v>29</v>
      </c>
      <c r="H82" s="147"/>
      <c r="I82" s="147" t="s">
        <v>30</v>
      </c>
      <c r="J82" s="176"/>
      <c r="K82" s="130" t="s">
        <v>0</v>
      </c>
    </row>
    <row r="83" spans="1:11" ht="26.1" customHeight="1">
      <c r="A83" s="765" t="s">
        <v>440</v>
      </c>
      <c r="B83" s="759"/>
      <c r="C83" s="759"/>
      <c r="D83" s="760"/>
      <c r="E83" s="150"/>
      <c r="F83" s="151"/>
      <c r="G83" s="781"/>
      <c r="H83" s="782"/>
      <c r="I83" s="781"/>
      <c r="J83" s="760"/>
      <c r="K83" s="177"/>
    </row>
    <row r="84" spans="1:11" ht="26.1" customHeight="1">
      <c r="A84" s="765" t="s">
        <v>441</v>
      </c>
      <c r="B84" s="759"/>
      <c r="C84" s="759"/>
      <c r="D84" s="760"/>
      <c r="E84" s="150"/>
      <c r="F84" s="151"/>
      <c r="G84" s="150"/>
      <c r="H84" s="151"/>
      <c r="I84" s="781"/>
      <c r="J84" s="760"/>
      <c r="K84" s="177"/>
    </row>
    <row r="85" spans="1:11" ht="24.95" customHeight="1">
      <c r="A85" s="93" t="s">
        <v>442</v>
      </c>
      <c r="B85" s="93"/>
      <c r="C85" s="93"/>
      <c r="D85" s="93"/>
      <c r="E85" s="93"/>
      <c r="F85" s="93"/>
      <c r="G85" s="93"/>
      <c r="H85" s="93"/>
      <c r="I85" s="93"/>
      <c r="J85" s="129"/>
      <c r="K85" s="129"/>
    </row>
    <row r="86" spans="1:11" ht="20.100000000000001" customHeight="1">
      <c r="A86" s="93" t="s">
        <v>443</v>
      </c>
      <c r="B86" s="93"/>
      <c r="C86" s="93"/>
      <c r="D86" s="93"/>
      <c r="E86" s="93"/>
      <c r="F86" s="93"/>
      <c r="G86" s="93"/>
      <c r="H86" s="93"/>
      <c r="I86" s="93"/>
      <c r="J86" s="129"/>
      <c r="K86" s="129"/>
    </row>
    <row r="87" spans="1:11" ht="20.100000000000001" customHeight="1">
      <c r="A87" s="101" t="s">
        <v>444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78">
        <v>102.39</v>
      </c>
    </row>
    <row r="88" spans="1:11" ht="12.95" customHeight="1">
      <c r="A88" s="156"/>
      <c r="B88" s="156"/>
      <c r="C88" s="156"/>
      <c r="D88" s="156"/>
      <c r="E88" s="156"/>
      <c r="F88" s="93"/>
      <c r="G88" s="93"/>
      <c r="H88" s="93"/>
      <c r="I88" s="93"/>
      <c r="J88" s="93"/>
      <c r="K88" s="93"/>
    </row>
    <row r="89" spans="1:11" ht="24.95" customHeight="1">
      <c r="A89" s="118" t="s">
        <v>204</v>
      </c>
      <c r="B89" s="118"/>
      <c r="C89" s="118"/>
      <c r="D89" s="118"/>
      <c r="E89" s="118"/>
      <c r="F89" s="93"/>
      <c r="G89" s="145"/>
      <c r="H89" s="145"/>
      <c r="I89" s="93"/>
      <c r="J89" s="93"/>
      <c r="K89" s="93"/>
    </row>
    <row r="90" spans="1:11" ht="21.95" customHeight="1">
      <c r="A90" s="139" t="s">
        <v>1</v>
      </c>
      <c r="B90" s="132"/>
      <c r="C90" s="132"/>
      <c r="D90" s="147"/>
      <c r="E90" s="147" t="s">
        <v>203</v>
      </c>
      <c r="F90" s="132"/>
      <c r="G90" s="147" t="s">
        <v>29</v>
      </c>
      <c r="H90" s="147"/>
      <c r="I90" s="147" t="s">
        <v>30</v>
      </c>
      <c r="J90" s="176"/>
      <c r="K90" s="130" t="s">
        <v>0</v>
      </c>
    </row>
    <row r="91" spans="1:11" ht="26.1" customHeight="1">
      <c r="A91" s="765" t="s">
        <v>445</v>
      </c>
      <c r="B91" s="759"/>
      <c r="C91" s="759"/>
      <c r="D91" s="760"/>
      <c r="E91" s="150"/>
      <c r="F91" s="151"/>
      <c r="G91" s="150"/>
      <c r="H91" s="151"/>
      <c r="I91" s="781"/>
      <c r="J91" s="760"/>
      <c r="K91" s="177"/>
    </row>
    <row r="92" spans="1:11" ht="26.1" customHeight="1">
      <c r="A92" s="765" t="s">
        <v>446</v>
      </c>
      <c r="B92" s="759"/>
      <c r="C92" s="759"/>
      <c r="D92" s="760"/>
      <c r="E92" s="150"/>
      <c r="F92" s="151"/>
      <c r="G92" s="150"/>
      <c r="H92" s="151"/>
      <c r="I92" s="781"/>
      <c r="J92" s="760"/>
      <c r="K92" s="177"/>
    </row>
    <row r="93" spans="1:11" ht="24.95" customHeight="1">
      <c r="A93" s="93" t="s">
        <v>447</v>
      </c>
      <c r="B93" s="93"/>
      <c r="C93" s="93"/>
      <c r="D93" s="93"/>
      <c r="E93" s="93"/>
      <c r="F93" s="93"/>
      <c r="G93" s="93"/>
      <c r="H93" s="93"/>
      <c r="I93" s="93"/>
      <c r="J93" s="129"/>
      <c r="K93" s="129"/>
    </row>
    <row r="94" spans="1:11" ht="20.100000000000001" customHeight="1">
      <c r="A94" s="93" t="s">
        <v>449</v>
      </c>
      <c r="B94" s="93"/>
      <c r="C94" s="93"/>
      <c r="D94" s="93"/>
      <c r="E94" s="93"/>
      <c r="F94" s="93"/>
      <c r="G94" s="93"/>
      <c r="H94" s="93"/>
      <c r="I94" s="93"/>
      <c r="J94" s="129"/>
      <c r="K94" s="129"/>
    </row>
    <row r="95" spans="1:11" ht="20.100000000000001" customHeight="1">
      <c r="A95" s="101" t="s">
        <v>448</v>
      </c>
      <c r="B95" s="101"/>
      <c r="C95" s="101"/>
      <c r="D95" s="101"/>
      <c r="E95" s="101"/>
      <c r="F95" s="101"/>
      <c r="G95" s="101"/>
      <c r="H95" s="101"/>
      <c r="I95" s="101"/>
      <c r="J95" s="101"/>
      <c r="K95" s="178"/>
    </row>
    <row r="96" spans="1:11" ht="12.95" customHeight="1">
      <c r="A96" s="156"/>
      <c r="B96" s="156"/>
      <c r="C96" s="156"/>
      <c r="D96" s="156"/>
      <c r="E96" s="156"/>
      <c r="F96" s="93"/>
      <c r="G96" s="93"/>
      <c r="H96" s="93"/>
      <c r="I96" s="93"/>
      <c r="J96" s="93"/>
      <c r="K96" s="93"/>
    </row>
    <row r="97" spans="1:11" ht="24.95" customHeight="1">
      <c r="A97" s="118" t="s">
        <v>205</v>
      </c>
      <c r="B97" s="118"/>
      <c r="C97" s="118"/>
      <c r="D97" s="118"/>
      <c r="E97" s="118"/>
      <c r="F97" s="118"/>
      <c r="G97" s="93"/>
      <c r="H97" s="93"/>
      <c r="I97" s="93"/>
      <c r="J97" s="93"/>
      <c r="K97" s="93"/>
    </row>
    <row r="98" spans="1:11" ht="21.95" customHeight="1">
      <c r="A98" s="139" t="s">
        <v>1</v>
      </c>
      <c r="B98" s="132"/>
      <c r="C98" s="132"/>
      <c r="D98" s="147"/>
      <c r="E98" s="147" t="s">
        <v>203</v>
      </c>
      <c r="F98" s="132"/>
      <c r="G98" s="147" t="s">
        <v>29</v>
      </c>
      <c r="H98" s="147"/>
      <c r="I98" s="147" t="s">
        <v>30</v>
      </c>
      <c r="J98" s="176"/>
      <c r="K98" s="130" t="s">
        <v>0</v>
      </c>
    </row>
    <row r="99" spans="1:11" ht="26.1" customHeight="1">
      <c r="A99" s="765" t="s">
        <v>450</v>
      </c>
      <c r="B99" s="759"/>
      <c r="C99" s="759"/>
      <c r="D99" s="760"/>
      <c r="E99" s="150"/>
      <c r="F99" s="151"/>
      <c r="G99" s="150"/>
      <c r="H99" s="151"/>
      <c r="I99" s="781"/>
      <c r="J99" s="760"/>
      <c r="K99" s="177"/>
    </row>
    <row r="100" spans="1:11" ht="26.1" customHeight="1">
      <c r="A100" s="765" t="s">
        <v>451</v>
      </c>
      <c r="B100" s="759"/>
      <c r="C100" s="759"/>
      <c r="D100" s="760"/>
      <c r="E100" s="150"/>
      <c r="F100" s="151"/>
      <c r="G100" s="150"/>
      <c r="H100" s="151"/>
      <c r="I100" s="781"/>
      <c r="J100" s="760"/>
      <c r="K100" s="177"/>
    </row>
    <row r="101" spans="1:11" ht="24.95" customHeight="1">
      <c r="A101" s="93" t="s">
        <v>452</v>
      </c>
      <c r="B101" s="93"/>
      <c r="C101" s="93"/>
      <c r="D101" s="93"/>
      <c r="E101" s="93"/>
      <c r="F101" s="93"/>
      <c r="G101" s="93"/>
      <c r="H101" s="93"/>
      <c r="I101" s="93"/>
      <c r="J101" s="129"/>
      <c r="K101" s="129"/>
    </row>
    <row r="102" spans="1:11" ht="20.100000000000001" customHeight="1">
      <c r="A102" s="93" t="s">
        <v>458</v>
      </c>
      <c r="B102" s="93"/>
      <c r="C102" s="93"/>
      <c r="D102" s="93"/>
      <c r="E102" s="93"/>
      <c r="F102" s="93"/>
      <c r="G102" s="93"/>
      <c r="H102" s="93"/>
      <c r="I102" s="93"/>
      <c r="J102" s="129"/>
      <c r="K102" s="129"/>
    </row>
    <row r="103" spans="1:11" ht="20.100000000000001" customHeight="1">
      <c r="A103" s="101" t="s">
        <v>453</v>
      </c>
      <c r="B103" s="101"/>
      <c r="C103" s="101"/>
      <c r="D103" s="101"/>
      <c r="E103" s="101"/>
      <c r="F103" s="101"/>
      <c r="G103" s="101"/>
      <c r="H103" s="101"/>
      <c r="I103" s="101"/>
      <c r="J103" s="101"/>
      <c r="K103" s="178">
        <v>102.39</v>
      </c>
    </row>
    <row r="104" spans="1:11" ht="12.95" customHeight="1">
      <c r="A104" s="156"/>
      <c r="B104" s="156"/>
      <c r="C104" s="156"/>
      <c r="D104" s="156"/>
      <c r="E104" s="156"/>
      <c r="F104" s="93"/>
      <c r="G104" s="93"/>
      <c r="H104" s="93"/>
      <c r="I104" s="93"/>
      <c r="J104" s="93"/>
      <c r="K104" s="93"/>
    </row>
    <row r="105" spans="1:11" ht="24.95" customHeight="1">
      <c r="A105" s="118" t="s">
        <v>454</v>
      </c>
      <c r="B105" s="118"/>
      <c r="C105" s="118"/>
      <c r="D105" s="118"/>
      <c r="E105" s="118"/>
      <c r="F105" s="118"/>
      <c r="G105" s="93"/>
      <c r="H105" s="93"/>
      <c r="I105" s="93"/>
      <c r="J105" s="93"/>
      <c r="K105" s="93"/>
    </row>
    <row r="106" spans="1:11" ht="21.95" customHeight="1">
      <c r="A106" s="139" t="s">
        <v>1</v>
      </c>
      <c r="B106" s="132"/>
      <c r="C106" s="132"/>
      <c r="D106" s="147"/>
      <c r="E106" s="147" t="s">
        <v>203</v>
      </c>
      <c r="F106" s="132"/>
      <c r="G106" s="147" t="s">
        <v>29</v>
      </c>
      <c r="H106" s="147"/>
      <c r="I106" s="147" t="s">
        <v>30</v>
      </c>
      <c r="J106" s="176"/>
      <c r="K106" s="130" t="s">
        <v>0</v>
      </c>
    </row>
    <row r="107" spans="1:11" ht="26.1" customHeight="1">
      <c r="A107" s="765" t="s">
        <v>455</v>
      </c>
      <c r="B107" s="759"/>
      <c r="C107" s="759"/>
      <c r="D107" s="760"/>
      <c r="E107" s="150"/>
      <c r="F107" s="151"/>
      <c r="G107" s="150"/>
      <c r="H107" s="151"/>
      <c r="I107" s="781"/>
      <c r="J107" s="760"/>
      <c r="K107" s="177"/>
    </row>
    <row r="108" spans="1:11" ht="26.1" customHeight="1">
      <c r="A108" s="765" t="s">
        <v>456</v>
      </c>
      <c r="B108" s="759"/>
      <c r="C108" s="759"/>
      <c r="D108" s="760"/>
      <c r="E108" s="150"/>
      <c r="F108" s="151"/>
      <c r="G108" s="150"/>
      <c r="H108" s="151"/>
      <c r="I108" s="781"/>
      <c r="J108" s="760"/>
      <c r="K108" s="177"/>
    </row>
    <row r="109" spans="1:11" ht="24.95" customHeight="1">
      <c r="A109" s="93" t="s">
        <v>457</v>
      </c>
      <c r="B109" s="93"/>
      <c r="C109" s="93"/>
      <c r="D109" s="93"/>
      <c r="E109" s="93"/>
      <c r="F109" s="93"/>
      <c r="G109" s="93"/>
      <c r="H109" s="93"/>
      <c r="I109" s="93"/>
      <c r="J109" s="129"/>
      <c r="K109" s="129"/>
    </row>
    <row r="110" spans="1:11" ht="20.100000000000001" customHeight="1">
      <c r="A110" s="93" t="s">
        <v>459</v>
      </c>
      <c r="B110" s="93"/>
      <c r="C110" s="93"/>
      <c r="D110" s="93"/>
      <c r="E110" s="93"/>
      <c r="F110" s="93"/>
      <c r="G110" s="93"/>
      <c r="H110" s="93"/>
      <c r="I110" s="93"/>
      <c r="J110" s="129"/>
      <c r="K110" s="129"/>
    </row>
    <row r="111" spans="1:11" ht="20.100000000000001" customHeight="1">
      <c r="A111" s="101" t="s">
        <v>460</v>
      </c>
      <c r="B111" s="101"/>
      <c r="C111" s="101"/>
      <c r="D111" s="101"/>
      <c r="E111" s="101"/>
      <c r="F111" s="101"/>
      <c r="G111" s="101"/>
      <c r="H111" s="101"/>
      <c r="I111" s="101"/>
      <c r="J111" s="101"/>
      <c r="K111" s="178">
        <v>102.39</v>
      </c>
    </row>
    <row r="112" spans="1:11" ht="20.100000000000001" customHeight="1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78"/>
    </row>
    <row r="113" spans="1:11" ht="24.95" customHeight="1">
      <c r="A113" s="118" t="s">
        <v>461</v>
      </c>
      <c r="B113" s="118"/>
      <c r="C113" s="118"/>
      <c r="D113" s="118"/>
      <c r="E113" s="118"/>
      <c r="F113" s="118"/>
      <c r="G113" s="93"/>
      <c r="H113" s="93"/>
      <c r="I113" s="93"/>
      <c r="J113" s="93"/>
      <c r="K113" s="93"/>
    </row>
    <row r="114" spans="1:11" ht="21.95" customHeight="1">
      <c r="A114" s="139" t="s">
        <v>1</v>
      </c>
      <c r="B114" s="132"/>
      <c r="C114" s="132"/>
      <c r="D114" s="147"/>
      <c r="E114" s="147" t="s">
        <v>203</v>
      </c>
      <c r="F114" s="132"/>
      <c r="G114" s="147" t="s">
        <v>29</v>
      </c>
      <c r="H114" s="147"/>
      <c r="I114" s="147" t="s">
        <v>30</v>
      </c>
      <c r="J114" s="176"/>
      <c r="K114" s="130" t="s">
        <v>0</v>
      </c>
    </row>
    <row r="115" spans="1:11" ht="26.1" customHeight="1">
      <c r="A115" s="765" t="s">
        <v>462</v>
      </c>
      <c r="B115" s="759"/>
      <c r="C115" s="759"/>
      <c r="D115" s="760"/>
      <c r="E115" s="150"/>
      <c r="F115" s="151"/>
      <c r="G115" s="150"/>
      <c r="H115" s="151"/>
      <c r="I115" s="781"/>
      <c r="J115" s="760"/>
      <c r="K115" s="177"/>
    </row>
    <row r="116" spans="1:11" ht="26.1" customHeight="1">
      <c r="A116" s="765" t="s">
        <v>463</v>
      </c>
      <c r="B116" s="759"/>
      <c r="C116" s="759"/>
      <c r="D116" s="760"/>
      <c r="E116" s="150"/>
      <c r="F116" s="151"/>
      <c r="G116" s="150"/>
      <c r="H116" s="151"/>
      <c r="I116" s="781"/>
      <c r="J116" s="760"/>
      <c r="K116" s="177"/>
    </row>
    <row r="117" spans="1:11" ht="24.95" customHeight="1">
      <c r="A117" s="93" t="s">
        <v>464</v>
      </c>
      <c r="B117" s="93"/>
      <c r="C117" s="93"/>
      <c r="D117" s="93"/>
      <c r="E117" s="93"/>
      <c r="F117" s="93"/>
      <c r="G117" s="93"/>
      <c r="H117" s="93"/>
      <c r="I117" s="93"/>
      <c r="J117" s="129"/>
      <c r="K117" s="129"/>
    </row>
    <row r="118" spans="1:11" ht="20.100000000000001" customHeight="1">
      <c r="A118" s="93" t="s">
        <v>465</v>
      </c>
      <c r="B118" s="93"/>
      <c r="C118" s="93"/>
      <c r="D118" s="93"/>
      <c r="E118" s="93"/>
      <c r="F118" s="93"/>
      <c r="G118" s="93"/>
      <c r="H118" s="93"/>
      <c r="I118" s="93"/>
      <c r="J118" s="129"/>
      <c r="K118" s="129"/>
    </row>
    <row r="119" spans="1:11" ht="20.100000000000001" customHeight="1">
      <c r="A119" s="101" t="s">
        <v>466</v>
      </c>
      <c r="B119" s="101"/>
      <c r="C119" s="101"/>
      <c r="D119" s="101"/>
      <c r="E119" s="101"/>
      <c r="F119" s="101"/>
      <c r="G119" s="101"/>
      <c r="H119" s="101"/>
      <c r="I119" s="101"/>
      <c r="J119" s="101"/>
      <c r="K119" s="178">
        <v>102.39</v>
      </c>
    </row>
    <row r="120" spans="1:11" ht="24.95" customHeight="1">
      <c r="A120" s="101"/>
      <c r="B120" s="101"/>
      <c r="C120" s="156"/>
      <c r="D120" s="156"/>
      <c r="E120" s="156"/>
      <c r="F120" s="93"/>
      <c r="G120" s="93"/>
      <c r="H120" s="93"/>
      <c r="I120" s="93"/>
      <c r="J120" s="93"/>
      <c r="K120" s="93"/>
    </row>
    <row r="121" spans="1:11" s="8" customFormat="1" ht="39.950000000000003" customHeight="1">
      <c r="A121" s="126" t="s">
        <v>31</v>
      </c>
      <c r="B121" s="126"/>
      <c r="C121" s="126"/>
      <c r="D121" s="126"/>
      <c r="E121" s="126"/>
      <c r="F121" s="73"/>
      <c r="G121" s="73"/>
      <c r="H121" s="73"/>
      <c r="I121" s="73"/>
      <c r="J121" s="73"/>
      <c r="K121" s="73"/>
    </row>
    <row r="122" spans="1:11" s="9" customFormat="1" ht="15" customHeight="1">
      <c r="A122" s="83"/>
      <c r="B122" s="83"/>
      <c r="C122" s="83"/>
      <c r="D122" s="83"/>
      <c r="E122" s="83"/>
      <c r="F122" s="73"/>
      <c r="G122" s="73"/>
      <c r="H122" s="73"/>
      <c r="I122" s="73"/>
      <c r="J122" s="73"/>
      <c r="K122" s="73"/>
    </row>
    <row r="123" spans="1:11" ht="21.95" customHeight="1">
      <c r="A123" s="93" t="s">
        <v>311</v>
      </c>
      <c r="B123" s="93"/>
      <c r="C123" s="93"/>
      <c r="D123" s="93"/>
      <c r="E123" s="93"/>
      <c r="F123" s="93"/>
      <c r="G123" s="93"/>
      <c r="H123" s="93"/>
      <c r="I123" s="93"/>
      <c r="J123" s="93"/>
      <c r="K123" s="93"/>
    </row>
    <row r="124" spans="1:11" ht="21.95" customHeight="1">
      <c r="A124" s="93" t="s">
        <v>312</v>
      </c>
      <c r="B124" s="93"/>
      <c r="C124" s="93"/>
      <c r="D124" s="93"/>
      <c r="E124" s="93"/>
      <c r="F124" s="93"/>
      <c r="G124" s="93"/>
      <c r="H124" s="93"/>
      <c r="I124" s="93"/>
      <c r="J124" s="93"/>
      <c r="K124" s="93"/>
    </row>
    <row r="125" spans="1:11" ht="12.95" customHeight="1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</row>
    <row r="126" spans="1:11" ht="24.95" customHeight="1">
      <c r="A126" s="118" t="s">
        <v>32</v>
      </c>
      <c r="B126" s="118"/>
      <c r="C126" s="118"/>
      <c r="D126" s="118"/>
      <c r="E126" s="93"/>
      <c r="F126" s="93"/>
      <c r="G126" s="93"/>
      <c r="H126" s="93"/>
      <c r="I126" s="93"/>
      <c r="J126" s="93"/>
      <c r="K126" s="93"/>
    </row>
    <row r="127" spans="1:11" ht="21.75" customHeight="1">
      <c r="A127" s="737" t="s">
        <v>15</v>
      </c>
      <c r="B127" s="738"/>
      <c r="C127" s="158" t="s">
        <v>432</v>
      </c>
      <c r="D127" s="159"/>
      <c r="E127" s="161"/>
      <c r="F127" s="158" t="s">
        <v>433</v>
      </c>
      <c r="G127" s="159"/>
      <c r="H127" s="161"/>
      <c r="I127" s="158" t="s">
        <v>605</v>
      </c>
      <c r="J127" s="159"/>
      <c r="K127" s="161"/>
    </row>
    <row r="128" spans="1:11" ht="20.100000000000001" customHeight="1">
      <c r="A128" s="739"/>
      <c r="B128" s="740"/>
      <c r="C128" s="162" t="s">
        <v>33</v>
      </c>
      <c r="D128" s="163"/>
      <c r="E128" s="164"/>
      <c r="F128" s="162" t="s">
        <v>34</v>
      </c>
      <c r="G128" s="163"/>
      <c r="H128" s="164"/>
      <c r="I128" s="162" t="s">
        <v>35</v>
      </c>
      <c r="J128" s="163"/>
      <c r="K128" s="164"/>
    </row>
    <row r="129" spans="1:11" ht="30" customHeight="1">
      <c r="A129" s="767" t="s">
        <v>36</v>
      </c>
      <c r="B129" s="768"/>
      <c r="C129" s="179"/>
      <c r="D129" s="180"/>
      <c r="E129" s="180"/>
      <c r="F129" s="179"/>
      <c r="G129" s="180"/>
      <c r="H129" s="180"/>
      <c r="I129" s="181"/>
      <c r="J129" s="182"/>
      <c r="K129" s="183"/>
    </row>
    <row r="130" spans="1:11" ht="12.95" customHeight="1">
      <c r="A130" s="101"/>
      <c r="B130" s="101"/>
      <c r="C130" s="156"/>
      <c r="D130" s="156"/>
      <c r="E130" s="156"/>
      <c r="F130" s="93"/>
      <c r="G130" s="93"/>
      <c r="H130" s="93"/>
      <c r="I130" s="93"/>
      <c r="J130" s="93"/>
      <c r="K130" s="93"/>
    </row>
    <row r="131" spans="1:11" ht="24.95" customHeight="1">
      <c r="A131" s="93" t="s">
        <v>37</v>
      </c>
      <c r="B131" s="93"/>
      <c r="C131" s="93"/>
      <c r="D131" s="93"/>
      <c r="E131" s="93"/>
      <c r="F131" s="93"/>
      <c r="G131" s="93"/>
      <c r="H131" s="93"/>
      <c r="I131" s="93"/>
      <c r="J131" s="93"/>
      <c r="K131" s="93"/>
    </row>
    <row r="132" spans="1:11" ht="24.95" customHeight="1">
      <c r="A132" s="93" t="s">
        <v>412</v>
      </c>
      <c r="B132" s="93"/>
      <c r="C132" s="93"/>
      <c r="D132" s="93"/>
      <c r="E132" s="93"/>
      <c r="F132" s="93"/>
      <c r="G132" s="93"/>
      <c r="H132" s="93"/>
      <c r="I132" s="93"/>
      <c r="J132" s="93"/>
      <c r="K132" s="93"/>
    </row>
    <row r="133" spans="1:11" ht="24.95" customHeight="1">
      <c r="A133" s="93"/>
      <c r="B133" s="93"/>
      <c r="C133" s="156" t="s">
        <v>6</v>
      </c>
      <c r="D133" s="93" t="s">
        <v>38</v>
      </c>
      <c r="E133" s="93"/>
      <c r="F133" s="93"/>
      <c r="G133" s="93"/>
      <c r="H133" s="93"/>
      <c r="I133" s="93"/>
      <c r="J133" s="93"/>
      <c r="K133" s="93"/>
    </row>
    <row r="134" spans="1:11" ht="24.95" customHeight="1">
      <c r="A134" s="93" t="s">
        <v>39</v>
      </c>
      <c r="B134" s="93"/>
      <c r="C134" s="93"/>
      <c r="D134" s="93"/>
      <c r="E134" s="93"/>
      <c r="F134" s="93"/>
      <c r="G134" s="93"/>
      <c r="H134" s="93"/>
      <c r="I134" s="93"/>
      <c r="J134" s="93"/>
      <c r="K134" s="93"/>
    </row>
    <row r="135" spans="1:11" ht="24.95" customHeight="1">
      <c r="A135" s="93"/>
      <c r="B135" s="93"/>
      <c r="C135" s="156" t="s">
        <v>6</v>
      </c>
      <c r="D135" s="93" t="s">
        <v>40</v>
      </c>
      <c r="E135" s="93"/>
      <c r="F135" s="93"/>
      <c r="G135" s="93"/>
      <c r="H135" s="93"/>
      <c r="I135" s="93"/>
      <c r="J135" s="93"/>
      <c r="K135" s="93"/>
    </row>
    <row r="136" spans="1:11" ht="12.95" customHeight="1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</row>
    <row r="137" spans="1:11" ht="24.95" customHeight="1">
      <c r="A137" s="93" t="s">
        <v>606</v>
      </c>
      <c r="B137" s="93"/>
      <c r="C137" s="93"/>
      <c r="D137" s="93"/>
      <c r="E137" s="93"/>
      <c r="F137" s="93"/>
      <c r="G137" s="93"/>
      <c r="H137" s="93"/>
      <c r="I137" s="93"/>
      <c r="J137" s="93"/>
      <c r="K137" s="93"/>
    </row>
    <row r="138" spans="1:11" ht="24.95" customHeight="1">
      <c r="A138" s="93" t="s">
        <v>467</v>
      </c>
      <c r="B138" s="93"/>
      <c r="C138" s="93"/>
      <c r="D138" s="93"/>
      <c r="E138" s="93"/>
      <c r="F138" s="93"/>
      <c r="G138" s="93"/>
      <c r="H138" s="93"/>
      <c r="I138" s="93"/>
      <c r="J138" s="184"/>
      <c r="K138" s="93"/>
    </row>
    <row r="139" spans="1:11" ht="24.95" customHeight="1">
      <c r="A139" s="93" t="s">
        <v>41</v>
      </c>
      <c r="B139" s="93"/>
      <c r="C139" s="93"/>
      <c r="D139" s="93"/>
      <c r="E139" s="93"/>
      <c r="F139" s="93"/>
      <c r="G139" s="93"/>
      <c r="H139" s="93"/>
      <c r="I139" s="93"/>
      <c r="J139" s="184"/>
      <c r="K139" s="93"/>
    </row>
    <row r="140" spans="1:11" ht="12.95" customHeight="1">
      <c r="A140" s="93"/>
      <c r="B140" s="93"/>
      <c r="C140" s="156"/>
      <c r="D140" s="156"/>
      <c r="E140" s="93"/>
      <c r="F140" s="93"/>
      <c r="G140" s="93"/>
      <c r="H140" s="93"/>
      <c r="I140" s="93"/>
      <c r="J140" s="93"/>
      <c r="K140" s="185"/>
    </row>
    <row r="141" spans="1:11" ht="24.95" customHeight="1">
      <c r="A141" s="93" t="s">
        <v>468</v>
      </c>
      <c r="B141" s="93"/>
      <c r="C141" s="93"/>
      <c r="D141" s="93"/>
      <c r="E141" s="93"/>
      <c r="F141" s="93"/>
      <c r="G141" s="93"/>
      <c r="H141" s="93"/>
      <c r="I141" s="93"/>
      <c r="J141" s="93"/>
      <c r="K141" s="93"/>
    </row>
    <row r="142" spans="1:11" ht="24.95" customHeight="1">
      <c r="A142" s="139" t="s">
        <v>42</v>
      </c>
      <c r="B142" s="132"/>
      <c r="C142" s="132"/>
      <c r="D142" s="186">
        <v>2020</v>
      </c>
      <c r="E142" s="187"/>
      <c r="F142" s="186">
        <v>2021</v>
      </c>
      <c r="G142" s="187"/>
      <c r="H142" s="186">
        <v>2022</v>
      </c>
      <c r="I142" s="187"/>
      <c r="J142" s="186">
        <v>2023</v>
      </c>
      <c r="K142" s="187"/>
    </row>
    <row r="143" spans="1:11" ht="24.95" customHeight="1">
      <c r="A143" s="735" t="s">
        <v>43</v>
      </c>
      <c r="B143" s="783"/>
      <c r="C143" s="751"/>
      <c r="D143" s="188"/>
      <c r="E143" s="189"/>
      <c r="F143" s="188"/>
      <c r="G143" s="189"/>
      <c r="H143" s="188"/>
      <c r="I143" s="189"/>
      <c r="J143" s="188"/>
      <c r="K143" s="189"/>
    </row>
    <row r="144" spans="1:11" ht="24.95" customHeight="1">
      <c r="A144" s="143" t="s">
        <v>44</v>
      </c>
      <c r="B144" s="134"/>
      <c r="C144" s="134"/>
      <c r="D144" s="769" t="s">
        <v>349</v>
      </c>
      <c r="E144" s="755"/>
      <c r="F144" s="755"/>
      <c r="G144" s="755"/>
      <c r="H144" s="755"/>
      <c r="I144" s="755"/>
      <c r="J144" s="755"/>
      <c r="K144" s="736"/>
    </row>
    <row r="145" spans="1:11" ht="24.95" customHeight="1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</row>
    <row r="146" spans="1:11" ht="24.95" customHeight="1">
      <c r="A146" s="93"/>
      <c r="B146" s="101"/>
      <c r="C146" s="93"/>
      <c r="D146" s="93"/>
      <c r="E146" s="93"/>
      <c r="F146" s="93"/>
      <c r="G146" s="93"/>
      <c r="H146" s="93"/>
      <c r="I146" s="93"/>
      <c r="J146" s="93"/>
      <c r="K146" s="93"/>
    </row>
    <row r="147" spans="1:11" s="8" customFormat="1" ht="39.950000000000003" customHeight="1">
      <c r="A147" s="126" t="s">
        <v>45</v>
      </c>
      <c r="B147" s="126"/>
      <c r="C147" s="126"/>
      <c r="D147" s="126"/>
      <c r="E147" s="126"/>
      <c r="F147" s="126"/>
      <c r="G147" s="126"/>
      <c r="H147" s="73"/>
      <c r="I147" s="73"/>
      <c r="J147" s="73"/>
      <c r="K147" s="73"/>
    </row>
    <row r="148" spans="1:11" s="9" customFormat="1" ht="15" customHeight="1">
      <c r="A148" s="83"/>
      <c r="B148" s="83"/>
      <c r="C148" s="83"/>
      <c r="D148" s="83"/>
      <c r="E148" s="83"/>
      <c r="F148" s="73"/>
      <c r="G148" s="73"/>
      <c r="H148" s="73"/>
      <c r="I148" s="73"/>
      <c r="J148" s="73"/>
      <c r="K148" s="73"/>
    </row>
    <row r="149" spans="1:11" ht="21.95" customHeight="1">
      <c r="A149" s="93" t="s">
        <v>316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</row>
    <row r="150" spans="1:11" ht="21.95" customHeight="1">
      <c r="A150" s="93" t="s">
        <v>351</v>
      </c>
      <c r="B150" s="93"/>
      <c r="C150" s="93"/>
      <c r="D150" s="93"/>
      <c r="E150" s="93"/>
      <c r="F150" s="93"/>
      <c r="G150" s="93"/>
      <c r="H150" s="93"/>
      <c r="I150" s="93"/>
      <c r="J150" s="93"/>
      <c r="K150" s="93"/>
    </row>
    <row r="151" spans="1:11" ht="12.95" customHeight="1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</row>
    <row r="152" spans="1:11" ht="24.95" customHeight="1">
      <c r="A152" s="118" t="s">
        <v>46</v>
      </c>
      <c r="B152" s="118"/>
      <c r="C152" s="118"/>
      <c r="D152" s="118"/>
      <c r="E152" s="93"/>
      <c r="F152" s="93"/>
      <c r="G152" s="93"/>
      <c r="H152" s="93"/>
      <c r="I152" s="93"/>
      <c r="J152" s="93"/>
      <c r="K152" s="93"/>
    </row>
    <row r="153" spans="1:11" ht="20.100000000000001" customHeight="1">
      <c r="A153" s="737" t="s">
        <v>15</v>
      </c>
      <c r="B153" s="738"/>
      <c r="C153" s="158" t="s">
        <v>432</v>
      </c>
      <c r="D153" s="159"/>
      <c r="E153" s="161"/>
      <c r="F153" s="158" t="s">
        <v>433</v>
      </c>
      <c r="G153" s="159"/>
      <c r="H153" s="161"/>
      <c r="I153" s="158" t="s">
        <v>605</v>
      </c>
      <c r="J153" s="159"/>
      <c r="K153" s="161"/>
    </row>
    <row r="154" spans="1:11" ht="20.100000000000001" customHeight="1">
      <c r="A154" s="739"/>
      <c r="B154" s="740"/>
      <c r="C154" s="162" t="s">
        <v>47</v>
      </c>
      <c r="D154" s="163"/>
      <c r="E154" s="164"/>
      <c r="F154" s="162" t="s">
        <v>48</v>
      </c>
      <c r="G154" s="163"/>
      <c r="H154" s="164"/>
      <c r="I154" s="162" t="s">
        <v>49</v>
      </c>
      <c r="J154" s="163"/>
      <c r="K154" s="164"/>
    </row>
    <row r="155" spans="1:11" ht="30" customHeight="1">
      <c r="A155" s="767" t="s">
        <v>50</v>
      </c>
      <c r="B155" s="768"/>
      <c r="C155" s="179"/>
      <c r="D155" s="180"/>
      <c r="E155" s="180"/>
      <c r="F155" s="179"/>
      <c r="G155" s="180"/>
      <c r="H155" s="180"/>
      <c r="I155" s="181"/>
      <c r="J155" s="182"/>
      <c r="K155" s="183"/>
    </row>
    <row r="156" spans="1:11" ht="12.95" customHeight="1">
      <c r="A156" s="163"/>
      <c r="B156" s="163"/>
      <c r="C156" s="190"/>
      <c r="D156" s="190"/>
      <c r="E156" s="190"/>
      <c r="F156" s="190"/>
      <c r="G156" s="190"/>
      <c r="H156" s="190"/>
      <c r="I156" s="191"/>
      <c r="J156" s="192"/>
      <c r="K156" s="192"/>
    </row>
    <row r="157" spans="1:11" ht="24.95" customHeight="1">
      <c r="A157" s="93" t="s">
        <v>51</v>
      </c>
      <c r="B157" s="93"/>
      <c r="C157" s="93"/>
      <c r="D157" s="93"/>
      <c r="E157" s="93"/>
      <c r="F157" s="93"/>
      <c r="G157" s="93"/>
      <c r="H157" s="93"/>
      <c r="I157" s="93"/>
      <c r="J157" s="93"/>
      <c r="K157" s="93"/>
    </row>
    <row r="158" spans="1:11" ht="24.95" customHeight="1">
      <c r="A158" s="93" t="s">
        <v>413</v>
      </c>
      <c r="B158" s="93"/>
      <c r="C158" s="93"/>
      <c r="D158" s="93"/>
      <c r="E158" s="93"/>
      <c r="F158" s="93"/>
      <c r="G158" s="93"/>
      <c r="H158" s="93"/>
      <c r="I158" s="93"/>
      <c r="J158" s="93"/>
      <c r="K158" s="93"/>
    </row>
    <row r="159" spans="1:11" ht="24.95" customHeight="1">
      <c r="A159" s="93" t="s">
        <v>206</v>
      </c>
      <c r="B159" s="93"/>
      <c r="C159" s="93"/>
      <c r="D159" s="93"/>
      <c r="E159" s="93"/>
      <c r="F159" s="93"/>
      <c r="G159" s="93"/>
      <c r="H159" s="93"/>
      <c r="I159" s="93"/>
      <c r="J159" s="93"/>
      <c r="K159" s="93"/>
    </row>
    <row r="160" spans="1:11" ht="24.95" customHeight="1">
      <c r="A160" s="93" t="s">
        <v>469</v>
      </c>
      <c r="B160" s="93"/>
      <c r="C160" s="93"/>
      <c r="D160" s="93"/>
      <c r="E160" s="93"/>
      <c r="F160" s="93"/>
      <c r="G160" s="93"/>
      <c r="H160" s="93"/>
      <c r="I160" s="93"/>
      <c r="J160" s="93"/>
      <c r="K160" s="93"/>
    </row>
    <row r="161" spans="1:11" ht="24.95" customHeight="1">
      <c r="A161" s="93" t="s">
        <v>618</v>
      </c>
      <c r="B161" s="93"/>
      <c r="C161" s="93"/>
      <c r="D161" s="93"/>
      <c r="E161" s="93"/>
      <c r="F161" s="93"/>
      <c r="G161" s="93"/>
      <c r="H161" s="93"/>
      <c r="I161" s="93"/>
      <c r="J161" s="93"/>
      <c r="K161" s="93"/>
    </row>
    <row r="162" spans="1:11" ht="8.25" customHeight="1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</row>
    <row r="163" spans="1:11" ht="24.95" customHeight="1">
      <c r="A163" s="93" t="s">
        <v>52</v>
      </c>
      <c r="B163" s="93"/>
      <c r="C163" s="93"/>
      <c r="D163" s="93"/>
      <c r="E163" s="93"/>
      <c r="F163" s="93"/>
      <c r="G163" s="93"/>
      <c r="H163" s="93"/>
      <c r="I163" s="93"/>
      <c r="J163" s="93"/>
      <c r="K163" s="93"/>
    </row>
    <row r="164" spans="1:11" ht="24.95" customHeight="1">
      <c r="A164" s="93" t="s">
        <v>207</v>
      </c>
      <c r="B164" s="93"/>
      <c r="C164" s="93"/>
      <c r="D164" s="93"/>
      <c r="E164" s="93"/>
      <c r="F164" s="93"/>
      <c r="G164" s="93"/>
      <c r="H164" s="93"/>
      <c r="I164" s="93"/>
      <c r="J164" s="93"/>
      <c r="K164" s="93"/>
    </row>
    <row r="165" spans="1:11" ht="24.95" customHeight="1">
      <c r="A165" s="93" t="s">
        <v>516</v>
      </c>
      <c r="B165" s="93"/>
      <c r="C165" s="93"/>
      <c r="D165" s="93"/>
      <c r="E165" s="93"/>
      <c r="F165" s="93"/>
      <c r="G165" s="93"/>
      <c r="H165" s="93"/>
      <c r="I165" s="93"/>
      <c r="J165" s="93"/>
      <c r="K165" s="93"/>
    </row>
    <row r="166" spans="1:11" ht="24.95" customHeight="1">
      <c r="A166" s="93" t="s">
        <v>619</v>
      </c>
      <c r="B166" s="93"/>
      <c r="C166" s="93"/>
      <c r="D166" s="93"/>
      <c r="E166" s="93"/>
      <c r="F166" s="93"/>
      <c r="G166" s="93"/>
      <c r="H166" s="93"/>
      <c r="I166" s="93"/>
      <c r="J166" s="93"/>
      <c r="K166" s="93"/>
    </row>
    <row r="167" spans="1:11" ht="24.95" customHeight="1">
      <c r="A167" s="93" t="s">
        <v>289</v>
      </c>
      <c r="B167" s="93"/>
      <c r="C167" s="93"/>
      <c r="D167" s="93"/>
      <c r="E167" s="93"/>
      <c r="F167" s="93"/>
      <c r="G167" s="93"/>
      <c r="H167" s="93"/>
      <c r="I167" s="93"/>
      <c r="J167" s="93"/>
      <c r="K167" s="93"/>
    </row>
    <row r="168" spans="1:11" ht="12.95" customHeight="1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</row>
    <row r="169" spans="1:11" ht="24.95" customHeight="1">
      <c r="A169" s="93" t="s">
        <v>607</v>
      </c>
      <c r="B169" s="93"/>
      <c r="C169" s="93"/>
      <c r="D169" s="93"/>
      <c r="E169" s="93"/>
      <c r="F169" s="93"/>
      <c r="G169" s="93"/>
      <c r="H169" s="93"/>
      <c r="I169" s="93"/>
      <c r="J169" s="93"/>
      <c r="K169" s="93"/>
    </row>
    <row r="170" spans="1:11" ht="24.95" customHeight="1">
      <c r="A170" s="93" t="s">
        <v>53</v>
      </c>
      <c r="B170" s="93"/>
      <c r="C170" s="93"/>
      <c r="D170" s="93"/>
      <c r="E170" s="93"/>
      <c r="F170" s="93"/>
      <c r="G170" s="93"/>
      <c r="H170" s="93"/>
      <c r="I170" s="93"/>
      <c r="J170" s="93"/>
      <c r="K170" s="185"/>
    </row>
    <row r="171" spans="1:11" ht="24.95" customHeight="1">
      <c r="A171" s="93" t="s">
        <v>54</v>
      </c>
      <c r="B171" s="93"/>
      <c r="C171" s="93"/>
      <c r="D171" s="93"/>
      <c r="E171" s="93"/>
      <c r="F171" s="93"/>
      <c r="G171" s="93"/>
      <c r="H171" s="93"/>
      <c r="I171" s="193"/>
      <c r="J171" s="193"/>
      <c r="K171" s="195"/>
    </row>
    <row r="172" spans="1:11" ht="12.95" customHeight="1">
      <c r="A172" s="93"/>
      <c r="B172" s="105"/>
      <c r="C172" s="93"/>
      <c r="D172" s="156"/>
      <c r="E172" s="93"/>
      <c r="F172" s="93"/>
      <c r="G172" s="93"/>
      <c r="H172" s="93"/>
      <c r="I172" s="193"/>
      <c r="J172" s="193"/>
      <c r="K172" s="194"/>
    </row>
    <row r="173" spans="1:11" ht="24.95" customHeight="1">
      <c r="A173" s="93" t="s">
        <v>55</v>
      </c>
      <c r="B173" s="93"/>
      <c r="C173" s="93"/>
      <c r="D173" s="93"/>
      <c r="E173" s="93"/>
      <c r="F173" s="93"/>
      <c r="G173" s="93"/>
      <c r="H173" s="93"/>
      <c r="I173" s="93"/>
      <c r="J173" s="93"/>
      <c r="K173" s="93"/>
    </row>
    <row r="174" spans="1:11" ht="30" customHeight="1">
      <c r="A174" s="139" t="s">
        <v>42</v>
      </c>
      <c r="B174" s="132"/>
      <c r="C174" s="132"/>
      <c r="D174" s="186">
        <v>2020</v>
      </c>
      <c r="E174" s="187"/>
      <c r="F174" s="186">
        <v>2021</v>
      </c>
      <c r="G174" s="187"/>
      <c r="H174" s="186">
        <v>2022</v>
      </c>
      <c r="I174" s="187"/>
      <c r="J174" s="186">
        <v>2023</v>
      </c>
      <c r="K174" s="187"/>
    </row>
    <row r="175" spans="1:11" ht="30" customHeight="1">
      <c r="A175" s="741" t="s">
        <v>56</v>
      </c>
      <c r="B175" s="750"/>
      <c r="C175" s="751"/>
      <c r="D175" s="188"/>
      <c r="E175" s="189"/>
      <c r="F175" s="188"/>
      <c r="G175" s="189"/>
      <c r="H175" s="188"/>
      <c r="I175" s="189"/>
      <c r="J175" s="188"/>
      <c r="K175" s="189"/>
    </row>
    <row r="176" spans="1:11" ht="21" customHeight="1">
      <c r="A176" s="741" t="s">
        <v>350</v>
      </c>
      <c r="B176" s="742"/>
      <c r="C176" s="743"/>
      <c r="D176" s="741"/>
      <c r="E176" s="742"/>
      <c r="F176" s="742"/>
      <c r="G176" s="742"/>
      <c r="H176" s="742"/>
      <c r="I176" s="742"/>
      <c r="J176" s="742"/>
      <c r="K176" s="743"/>
    </row>
    <row r="177" spans="1:11" ht="24.95" customHeight="1">
      <c r="A177" s="143" t="s">
        <v>352</v>
      </c>
      <c r="B177" s="134"/>
      <c r="C177" s="134"/>
      <c r="D177" s="744" t="s">
        <v>632</v>
      </c>
      <c r="E177" s="745"/>
      <c r="F177" s="745"/>
      <c r="G177" s="745"/>
      <c r="H177" s="745"/>
      <c r="I177" s="745"/>
      <c r="J177" s="745"/>
      <c r="K177" s="746"/>
    </row>
    <row r="178" spans="1:11" s="8" customFormat="1" ht="39.950000000000003" customHeight="1">
      <c r="A178" s="126" t="s">
        <v>57</v>
      </c>
      <c r="B178" s="126"/>
      <c r="C178" s="126"/>
      <c r="D178" s="126"/>
      <c r="E178" s="126"/>
      <c r="F178" s="73"/>
      <c r="G178" s="73"/>
      <c r="H178" s="73"/>
      <c r="I178" s="73"/>
      <c r="J178" s="73"/>
      <c r="K178" s="73"/>
    </row>
    <row r="179" spans="1:11" s="9" customFormat="1" ht="15" customHeight="1">
      <c r="A179" s="83"/>
      <c r="B179" s="83"/>
      <c r="C179" s="83"/>
      <c r="D179" s="83"/>
      <c r="E179" s="83"/>
      <c r="F179" s="73"/>
      <c r="G179" s="73"/>
      <c r="H179" s="73"/>
      <c r="I179" s="73"/>
      <c r="J179" s="73"/>
      <c r="K179" s="73"/>
    </row>
    <row r="180" spans="1:11" ht="21.95" customHeight="1">
      <c r="A180" s="252" t="s">
        <v>317</v>
      </c>
      <c r="B180" s="93"/>
      <c r="C180" s="93"/>
      <c r="D180" s="93"/>
      <c r="E180" s="93"/>
      <c r="F180" s="93"/>
      <c r="G180" s="93"/>
      <c r="H180" s="93"/>
      <c r="I180" s="93"/>
      <c r="J180" s="93"/>
      <c r="K180" s="93"/>
    </row>
    <row r="181" spans="1:11" ht="13.5">
      <c r="A181" s="93" t="s">
        <v>318</v>
      </c>
      <c r="B181" s="93"/>
      <c r="C181" s="93"/>
      <c r="D181" s="93"/>
      <c r="E181" s="93"/>
      <c r="F181" s="93"/>
      <c r="G181" s="93"/>
      <c r="H181" s="93"/>
      <c r="I181" s="93"/>
      <c r="J181" s="93"/>
      <c r="K181" s="93"/>
    </row>
    <row r="182" spans="1:11" ht="21.95" customHeight="1">
      <c r="A182" s="93" t="s">
        <v>319</v>
      </c>
      <c r="B182" s="93"/>
      <c r="C182" s="93"/>
      <c r="D182" s="93"/>
      <c r="E182" s="93"/>
      <c r="F182" s="93"/>
      <c r="G182" s="93"/>
      <c r="H182" s="93"/>
      <c r="I182" s="93"/>
      <c r="J182" s="93"/>
      <c r="K182" s="93"/>
    </row>
    <row r="183" spans="1:11" ht="8.25" customHeight="1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</row>
    <row r="184" spans="1:11" ht="24.95" customHeight="1">
      <c r="A184" s="118" t="s">
        <v>58</v>
      </c>
      <c r="B184" s="118"/>
      <c r="C184" s="118"/>
      <c r="D184" s="93"/>
      <c r="E184" s="93"/>
      <c r="F184" s="93"/>
      <c r="G184" s="93"/>
      <c r="H184" s="93"/>
      <c r="I184" s="93"/>
      <c r="J184" s="93"/>
      <c r="K184" s="93"/>
    </row>
    <row r="185" spans="1:11" ht="16.5" customHeight="1">
      <c r="A185" s="737" t="s">
        <v>15</v>
      </c>
      <c r="B185" s="738"/>
      <c r="C185" s="158" t="s">
        <v>517</v>
      </c>
      <c r="D185" s="159"/>
      <c r="E185" s="161"/>
      <c r="F185" s="158" t="s">
        <v>518</v>
      </c>
      <c r="G185" s="159"/>
      <c r="H185" s="161"/>
      <c r="I185" s="158" t="s">
        <v>605</v>
      </c>
      <c r="J185" s="159"/>
      <c r="K185" s="161"/>
    </row>
    <row r="186" spans="1:11" ht="16.5" customHeight="1">
      <c r="A186" s="739"/>
      <c r="B186" s="740"/>
      <c r="C186" s="162" t="s">
        <v>59</v>
      </c>
      <c r="D186" s="163"/>
      <c r="E186" s="164"/>
      <c r="F186" s="162" t="s">
        <v>60</v>
      </c>
      <c r="G186" s="163"/>
      <c r="H186" s="164"/>
      <c r="I186" s="162" t="s">
        <v>61</v>
      </c>
      <c r="J186" s="163"/>
      <c r="K186" s="164"/>
    </row>
    <row r="187" spans="1:11" ht="30" customHeight="1">
      <c r="A187" s="777" t="s">
        <v>62</v>
      </c>
      <c r="B187" s="778"/>
      <c r="C187" s="196"/>
      <c r="D187" s="197"/>
      <c r="E187" s="197"/>
      <c r="F187" s="196"/>
      <c r="G187" s="197"/>
      <c r="H187" s="197"/>
      <c r="I187" s="181"/>
      <c r="J187" s="182"/>
      <c r="K187" s="183"/>
    </row>
    <row r="188" spans="1:11" ht="12.95" customHeight="1">
      <c r="A188" s="101"/>
      <c r="B188" s="101"/>
      <c r="C188" s="156"/>
      <c r="D188" s="156"/>
      <c r="E188" s="156"/>
      <c r="F188" s="93"/>
      <c r="G188" s="93"/>
      <c r="H188" s="93"/>
      <c r="I188" s="93"/>
      <c r="J188" s="93"/>
      <c r="K188" s="93"/>
    </row>
    <row r="189" spans="1:11" ht="24.95" customHeight="1">
      <c r="A189" s="93" t="s">
        <v>63</v>
      </c>
      <c r="B189" s="93"/>
      <c r="C189" s="93"/>
      <c r="D189" s="93"/>
      <c r="E189" s="93"/>
      <c r="F189" s="93"/>
      <c r="G189" s="93"/>
      <c r="H189" s="93"/>
      <c r="I189" s="93"/>
      <c r="J189" s="93"/>
      <c r="K189" s="93"/>
    </row>
    <row r="190" spans="1:11" ht="21.95" customHeight="1">
      <c r="A190" s="93" t="s">
        <v>519</v>
      </c>
      <c r="B190" s="93"/>
      <c r="C190" s="93"/>
      <c r="D190" s="93"/>
      <c r="E190" s="93"/>
      <c r="F190" s="93"/>
      <c r="G190" s="93"/>
      <c r="H190" s="93"/>
      <c r="I190" s="93"/>
      <c r="J190" s="93"/>
      <c r="K190" s="93"/>
    </row>
    <row r="191" spans="1:11" ht="21.95" customHeight="1">
      <c r="A191" s="93" t="s">
        <v>520</v>
      </c>
      <c r="B191" s="93"/>
      <c r="C191" s="93"/>
      <c r="D191" s="93"/>
      <c r="E191" s="93"/>
      <c r="F191" s="93"/>
      <c r="G191" s="93"/>
      <c r="H191" s="93"/>
      <c r="I191" s="93"/>
      <c r="J191" s="93"/>
      <c r="K191" s="93"/>
    </row>
    <row r="192" spans="1:11" ht="6.75" customHeight="1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</row>
    <row r="193" spans="1:11" ht="24.95" customHeight="1">
      <c r="A193" s="93" t="s">
        <v>608</v>
      </c>
      <c r="B193" s="93"/>
      <c r="C193" s="93"/>
      <c r="D193" s="93"/>
      <c r="E193" s="93"/>
      <c r="F193" s="93"/>
      <c r="G193" s="93"/>
      <c r="H193" s="93"/>
      <c r="I193" s="93"/>
      <c r="J193" s="93"/>
      <c r="K193" s="93"/>
    </row>
    <row r="194" spans="1:11" ht="21.95" customHeight="1">
      <c r="A194" s="93" t="s">
        <v>549</v>
      </c>
      <c r="B194" s="93"/>
      <c r="C194" s="93"/>
      <c r="D194" s="93"/>
      <c r="E194" s="93"/>
      <c r="F194" s="93"/>
      <c r="G194" s="93"/>
      <c r="H194" s="93"/>
      <c r="I194" s="93"/>
      <c r="J194" s="198"/>
      <c r="K194" s="93"/>
    </row>
    <row r="195" spans="1:11" ht="21.95" customHeight="1">
      <c r="A195" s="93" t="s">
        <v>550</v>
      </c>
      <c r="B195" s="93"/>
      <c r="C195" s="93"/>
      <c r="D195" s="93"/>
      <c r="E195" s="93"/>
      <c r="F195" s="93"/>
      <c r="G195" s="93"/>
      <c r="H195" s="93"/>
      <c r="I195" s="93"/>
      <c r="J195" s="198"/>
      <c r="K195" s="93"/>
    </row>
    <row r="196" spans="1:11" ht="6.75" customHeight="1">
      <c r="A196" s="93"/>
      <c r="B196" s="93"/>
      <c r="C196" s="156"/>
      <c r="D196" s="156"/>
      <c r="E196" s="93"/>
      <c r="F196" s="93"/>
      <c r="G196" s="93"/>
      <c r="H196" s="93"/>
      <c r="I196" s="93"/>
      <c r="J196" s="93"/>
      <c r="K196" s="185"/>
    </row>
    <row r="197" spans="1:11" ht="24.95" customHeight="1">
      <c r="A197" s="93"/>
      <c r="B197" s="93" t="s">
        <v>521</v>
      </c>
      <c r="C197" s="93"/>
      <c r="D197" s="93"/>
      <c r="E197" s="93"/>
      <c r="F197" s="93"/>
      <c r="G197" s="93"/>
      <c r="H197" s="93"/>
      <c r="I197" s="93"/>
      <c r="J197" s="199"/>
      <c r="K197" s="93"/>
    </row>
    <row r="198" spans="1:11" ht="18" customHeight="1" thickBot="1">
      <c r="A198" s="93"/>
      <c r="B198" s="757" t="s">
        <v>132</v>
      </c>
      <c r="C198" s="758"/>
      <c r="D198" s="200" t="s">
        <v>522</v>
      </c>
      <c r="E198" s="200"/>
      <c r="F198" s="200" t="s">
        <v>522</v>
      </c>
      <c r="G198" s="200"/>
      <c r="H198" s="200" t="s">
        <v>522</v>
      </c>
      <c r="I198" s="200"/>
      <c r="J198" s="200" t="s">
        <v>522</v>
      </c>
      <c r="K198" s="200"/>
    </row>
    <row r="199" spans="1:11" ht="18" customHeight="1" thickTop="1">
      <c r="A199" s="93"/>
      <c r="B199" s="784" t="s">
        <v>64</v>
      </c>
      <c r="C199" s="753"/>
      <c r="D199" s="752"/>
      <c r="E199" s="753"/>
      <c r="F199" s="752"/>
      <c r="G199" s="753"/>
      <c r="H199" s="752"/>
      <c r="I199" s="753"/>
      <c r="J199" s="752"/>
      <c r="K199" s="753"/>
    </row>
    <row r="200" spans="1:11" ht="18" customHeight="1">
      <c r="A200" s="93"/>
      <c r="B200" s="785" t="s">
        <v>65</v>
      </c>
      <c r="C200" s="751"/>
      <c r="D200" s="754"/>
      <c r="E200" s="751"/>
      <c r="F200" s="754"/>
      <c r="G200" s="751"/>
      <c r="H200" s="754"/>
      <c r="I200" s="751"/>
      <c r="J200" s="754"/>
      <c r="K200" s="751"/>
    </row>
    <row r="201" spans="1:11" ht="18" customHeight="1">
      <c r="A201" s="93"/>
      <c r="B201" s="735" t="s">
        <v>66</v>
      </c>
      <c r="C201" s="751"/>
      <c r="D201" s="754"/>
      <c r="E201" s="751"/>
      <c r="F201" s="754"/>
      <c r="G201" s="751"/>
      <c r="H201" s="754"/>
      <c r="I201" s="751"/>
      <c r="J201" s="754"/>
      <c r="K201" s="751"/>
    </row>
    <row r="202" spans="1:11" ht="18" customHeight="1">
      <c r="A202" s="93"/>
      <c r="B202" s="735" t="s">
        <v>127</v>
      </c>
      <c r="C202" s="751"/>
      <c r="D202" s="754"/>
      <c r="E202" s="751"/>
      <c r="F202" s="754"/>
      <c r="G202" s="751"/>
      <c r="H202" s="754"/>
      <c r="I202" s="751"/>
      <c r="J202" s="754"/>
      <c r="K202" s="751"/>
    </row>
    <row r="203" spans="1:11" ht="18" customHeight="1">
      <c r="A203" s="93"/>
      <c r="B203" s="735" t="s">
        <v>128</v>
      </c>
      <c r="C203" s="736"/>
      <c r="D203" s="754"/>
      <c r="E203" s="751"/>
      <c r="F203" s="754"/>
      <c r="G203" s="751"/>
      <c r="H203" s="754"/>
      <c r="I203" s="751"/>
      <c r="J203" s="754"/>
      <c r="K203" s="751"/>
    </row>
    <row r="204" spans="1:11" ht="18" customHeight="1">
      <c r="A204" s="93"/>
      <c r="B204" s="735" t="s">
        <v>130</v>
      </c>
      <c r="C204" s="736"/>
      <c r="D204" s="754"/>
      <c r="E204" s="751"/>
      <c r="F204" s="754"/>
      <c r="G204" s="751"/>
      <c r="H204" s="754"/>
      <c r="I204" s="751"/>
      <c r="J204" s="754"/>
      <c r="K204" s="751"/>
    </row>
    <row r="205" spans="1:11" ht="18" customHeight="1">
      <c r="A205" s="93"/>
      <c r="B205" s="735" t="s">
        <v>131</v>
      </c>
      <c r="C205" s="736"/>
      <c r="D205" s="754"/>
      <c r="E205" s="751"/>
      <c r="F205" s="754"/>
      <c r="G205" s="751"/>
      <c r="H205" s="754"/>
      <c r="I205" s="751"/>
      <c r="J205" s="754"/>
      <c r="K205" s="751"/>
    </row>
    <row r="206" spans="1:11" ht="23.25" customHeight="1">
      <c r="A206" s="93"/>
      <c r="B206" s="735" t="s">
        <v>353</v>
      </c>
      <c r="C206" s="736"/>
      <c r="D206" s="747" t="s">
        <v>354</v>
      </c>
      <c r="E206" s="748"/>
      <c r="F206" s="748"/>
      <c r="G206" s="748"/>
      <c r="H206" s="748"/>
      <c r="I206" s="748"/>
      <c r="J206" s="748"/>
      <c r="K206" s="749"/>
    </row>
    <row r="207" spans="1:11" ht="18" customHeight="1">
      <c r="A207" s="93"/>
      <c r="B207" s="101" t="s">
        <v>129</v>
      </c>
      <c r="C207" s="95"/>
      <c r="D207" s="201"/>
      <c r="E207" s="201"/>
      <c r="F207" s="201"/>
      <c r="G207" s="201"/>
      <c r="H207" s="201"/>
      <c r="I207" s="201"/>
      <c r="J207" s="201"/>
      <c r="K207" s="201"/>
    </row>
    <row r="208" spans="1:11" ht="19.5" customHeight="1">
      <c r="A208" s="93"/>
      <c r="B208" s="93"/>
      <c r="C208" s="101"/>
      <c r="D208" s="101"/>
      <c r="E208" s="101"/>
      <c r="F208" s="101"/>
      <c r="G208" s="101"/>
      <c r="H208" s="101"/>
      <c r="I208" s="101"/>
      <c r="J208" s="101"/>
      <c r="K208" s="101"/>
    </row>
    <row r="209" spans="1:11" s="8" customFormat="1" ht="39.950000000000003" customHeight="1">
      <c r="A209" s="126" t="s">
        <v>67</v>
      </c>
      <c r="B209" s="126"/>
      <c r="C209" s="126"/>
      <c r="D209" s="126"/>
      <c r="E209" s="126"/>
      <c r="F209" s="126"/>
      <c r="G209" s="126"/>
      <c r="H209" s="73"/>
      <c r="I209" s="73"/>
      <c r="J209" s="73"/>
      <c r="K209" s="73"/>
    </row>
    <row r="210" spans="1:11" s="9" customFormat="1" ht="15" customHeight="1">
      <c r="A210" s="83"/>
      <c r="B210" s="83"/>
      <c r="C210" s="83"/>
      <c r="D210" s="83"/>
      <c r="E210" s="83"/>
      <c r="F210" s="73"/>
      <c r="G210" s="73"/>
      <c r="H210" s="73"/>
      <c r="I210" s="73"/>
      <c r="J210" s="73"/>
      <c r="K210" s="73"/>
    </row>
    <row r="211" spans="1:11" ht="21.95" customHeight="1">
      <c r="A211" s="93" t="s">
        <v>308</v>
      </c>
      <c r="B211" s="93"/>
      <c r="C211" s="93"/>
      <c r="D211" s="93"/>
      <c r="E211" s="93"/>
      <c r="F211" s="93"/>
      <c r="G211" s="93"/>
      <c r="H211" s="93"/>
      <c r="I211" s="93"/>
      <c r="J211" s="93"/>
      <c r="K211" s="93"/>
    </row>
    <row r="212" spans="1:11" ht="21.95" customHeight="1">
      <c r="A212" s="93" t="s">
        <v>309</v>
      </c>
      <c r="B212" s="93"/>
      <c r="C212" s="93"/>
      <c r="D212" s="93"/>
      <c r="E212" s="93"/>
      <c r="F212" s="93"/>
      <c r="G212" s="93"/>
      <c r="H212" s="93"/>
      <c r="I212" s="93"/>
      <c r="J212" s="93"/>
      <c r="K212" s="93"/>
    </row>
    <row r="213" spans="1:11" ht="12.95" customHeight="1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</row>
    <row r="214" spans="1:11" ht="24.95" customHeight="1">
      <c r="A214" s="118" t="s">
        <v>68</v>
      </c>
      <c r="B214" s="118"/>
      <c r="C214" s="118"/>
      <c r="D214" s="118"/>
      <c r="E214" s="93"/>
      <c r="F214" s="93"/>
      <c r="G214" s="93"/>
      <c r="H214" s="93"/>
      <c r="I214" s="93"/>
      <c r="J214" s="93"/>
      <c r="K214" s="93"/>
    </row>
    <row r="215" spans="1:11" ht="20.100000000000001" customHeight="1">
      <c r="A215" s="737" t="s">
        <v>15</v>
      </c>
      <c r="B215" s="738"/>
      <c r="C215" s="158" t="s">
        <v>517</v>
      </c>
      <c r="D215" s="159"/>
      <c r="E215" s="161"/>
      <c r="F215" s="158" t="s">
        <v>524</v>
      </c>
      <c r="G215" s="159"/>
      <c r="H215" s="161"/>
      <c r="I215" s="158" t="s">
        <v>605</v>
      </c>
      <c r="J215" s="159"/>
      <c r="K215" s="161"/>
    </row>
    <row r="216" spans="1:11" ht="20.100000000000001" customHeight="1">
      <c r="A216" s="739"/>
      <c r="B216" s="740"/>
      <c r="C216" s="162" t="s">
        <v>69</v>
      </c>
      <c r="D216" s="163"/>
      <c r="E216" s="164"/>
      <c r="F216" s="162" t="s">
        <v>70</v>
      </c>
      <c r="G216" s="163"/>
      <c r="H216" s="164"/>
      <c r="I216" s="162" t="s">
        <v>71</v>
      </c>
      <c r="J216" s="163"/>
      <c r="K216" s="164"/>
    </row>
    <row r="217" spans="1:11" ht="30" customHeight="1">
      <c r="A217" s="777" t="s">
        <v>72</v>
      </c>
      <c r="B217" s="778"/>
      <c r="C217" s="196"/>
      <c r="D217" s="197"/>
      <c r="E217" s="197"/>
      <c r="F217" s="196"/>
      <c r="G217" s="197"/>
      <c r="H217" s="197"/>
      <c r="I217" s="181"/>
      <c r="J217" s="182"/>
      <c r="K217" s="183"/>
    </row>
    <row r="218" spans="1:11" ht="12.95" customHeight="1">
      <c r="A218" s="101"/>
      <c r="B218" s="101"/>
      <c r="C218" s="156"/>
      <c r="D218" s="156"/>
      <c r="E218" s="156"/>
      <c r="F218" s="93"/>
      <c r="G218" s="93"/>
      <c r="H218" s="93"/>
      <c r="I218" s="93"/>
      <c r="J218" s="93"/>
      <c r="K218" s="93"/>
    </row>
    <row r="219" spans="1:11" ht="24.95" customHeight="1">
      <c r="A219" s="93" t="s">
        <v>73</v>
      </c>
      <c r="B219" s="93"/>
      <c r="C219" s="93"/>
      <c r="D219" s="93"/>
      <c r="E219" s="93"/>
      <c r="F219" s="93"/>
      <c r="G219" s="93"/>
      <c r="H219" s="93"/>
      <c r="I219" s="93"/>
      <c r="J219" s="93"/>
      <c r="K219" s="93"/>
    </row>
    <row r="220" spans="1:11" ht="24.95" customHeight="1">
      <c r="A220" s="93" t="s">
        <v>527</v>
      </c>
      <c r="B220" s="93"/>
      <c r="C220" s="93"/>
      <c r="D220" s="93"/>
      <c r="E220" s="93"/>
      <c r="F220" s="93"/>
      <c r="G220" s="93"/>
      <c r="H220" s="93"/>
      <c r="I220" s="93"/>
      <c r="J220" s="93"/>
      <c r="K220" s="93"/>
    </row>
    <row r="221" spans="1:11" ht="24.95" customHeight="1">
      <c r="A221" s="93" t="s">
        <v>528</v>
      </c>
      <c r="B221" s="93"/>
      <c r="C221" s="93"/>
      <c r="D221" s="93"/>
      <c r="E221" s="93"/>
      <c r="F221" s="93"/>
      <c r="G221" s="93"/>
      <c r="H221" s="93"/>
      <c r="I221" s="93"/>
      <c r="J221" s="93"/>
      <c r="K221" s="93"/>
    </row>
    <row r="222" spans="1:11" ht="12.95" customHeight="1">
      <c r="A222" s="93"/>
      <c r="B222" s="93"/>
      <c r="C222" s="156"/>
      <c r="D222" s="93"/>
      <c r="E222" s="93"/>
      <c r="F222" s="93"/>
      <c r="G222" s="93"/>
      <c r="H222" s="93"/>
      <c r="I222" s="93"/>
      <c r="J222" s="93"/>
      <c r="K222" s="93"/>
    </row>
    <row r="223" spans="1:11" ht="24.95" customHeight="1">
      <c r="A223" s="93" t="s">
        <v>609</v>
      </c>
      <c r="B223" s="93"/>
      <c r="C223" s="93"/>
      <c r="D223" s="93"/>
      <c r="E223" s="93"/>
      <c r="F223" s="93"/>
      <c r="G223" s="93"/>
      <c r="H223" s="93"/>
      <c r="I223" s="93"/>
      <c r="J223" s="93"/>
      <c r="K223" s="93"/>
    </row>
    <row r="224" spans="1:11" ht="24.95" customHeight="1">
      <c r="A224" s="93" t="s">
        <v>547</v>
      </c>
      <c r="B224" s="93"/>
      <c r="C224" s="93"/>
      <c r="D224" s="93"/>
      <c r="E224" s="93"/>
      <c r="F224" s="93"/>
      <c r="G224" s="93"/>
      <c r="H224" s="93"/>
      <c r="I224" s="93"/>
      <c r="J224" s="198"/>
      <c r="K224" s="93"/>
    </row>
    <row r="225" spans="1:11" ht="24.95" customHeight="1">
      <c r="A225" s="93" t="s">
        <v>548</v>
      </c>
      <c r="B225" s="93"/>
      <c r="C225" s="93"/>
      <c r="D225" s="93"/>
      <c r="E225" s="93"/>
      <c r="F225" s="93"/>
      <c r="G225" s="93"/>
      <c r="H225" s="93"/>
      <c r="I225" s="93"/>
      <c r="J225" s="198"/>
      <c r="K225" s="93"/>
    </row>
    <row r="226" spans="1:11" ht="12.95" customHeight="1">
      <c r="A226" s="93"/>
      <c r="B226" s="93"/>
      <c r="C226" s="156"/>
      <c r="D226" s="156"/>
      <c r="E226" s="93"/>
      <c r="F226" s="93"/>
      <c r="G226" s="93"/>
      <c r="H226" s="93"/>
      <c r="I226" s="93"/>
      <c r="J226" s="93"/>
      <c r="K226" s="185"/>
    </row>
    <row r="227" spans="1:11" ht="24.95" customHeight="1">
      <c r="A227" s="93" t="s">
        <v>525</v>
      </c>
      <c r="B227" s="93"/>
      <c r="C227" s="93"/>
      <c r="D227" s="93"/>
      <c r="E227" s="93"/>
      <c r="F227" s="93"/>
      <c r="G227" s="93"/>
      <c r="H227" s="93"/>
      <c r="I227" s="93"/>
      <c r="J227" s="93"/>
      <c r="K227" s="93"/>
    </row>
    <row r="228" spans="1:11" ht="24.95" customHeight="1" thickBot="1">
      <c r="A228" s="93"/>
      <c r="B228" s="757" t="s">
        <v>132</v>
      </c>
      <c r="C228" s="758"/>
      <c r="D228" s="200" t="s">
        <v>523</v>
      </c>
      <c r="E228" s="200"/>
      <c r="F228" s="200" t="s">
        <v>522</v>
      </c>
      <c r="G228" s="200"/>
      <c r="H228" s="200" t="s">
        <v>522</v>
      </c>
      <c r="I228" s="200"/>
      <c r="J228" s="200" t="s">
        <v>522</v>
      </c>
      <c r="K228" s="200"/>
    </row>
    <row r="229" spans="1:11" ht="30.75" customHeight="1" thickTop="1">
      <c r="A229" s="93"/>
      <c r="B229" s="775" t="s">
        <v>526</v>
      </c>
      <c r="C229" s="775"/>
      <c r="D229" s="780"/>
      <c r="E229" s="753"/>
      <c r="F229" s="780"/>
      <c r="G229" s="753"/>
      <c r="H229" s="780"/>
      <c r="I229" s="753"/>
      <c r="J229" s="780"/>
      <c r="K229" s="753"/>
    </row>
    <row r="230" spans="1:11" ht="24.95" customHeight="1">
      <c r="A230" s="93"/>
      <c r="B230" s="166" t="s">
        <v>44</v>
      </c>
      <c r="C230" s="203"/>
      <c r="D230" s="786" t="s">
        <v>633</v>
      </c>
      <c r="E230" s="755"/>
      <c r="F230" s="755"/>
      <c r="G230" s="755"/>
      <c r="H230" s="755"/>
      <c r="I230" s="755"/>
      <c r="J230" s="755"/>
      <c r="K230" s="787"/>
    </row>
    <row r="231" spans="1:11" ht="24.95" customHeight="1">
      <c r="A231" s="93"/>
      <c r="B231" s="776"/>
      <c r="C231" s="776"/>
      <c r="D231" s="204"/>
      <c r="E231" s="204"/>
      <c r="F231" s="204"/>
      <c r="G231" s="204"/>
      <c r="H231" s="204"/>
      <c r="I231" s="204"/>
      <c r="J231" s="204"/>
      <c r="K231" s="204"/>
    </row>
    <row r="232" spans="1:11" ht="24.95" customHeight="1">
      <c r="A232" s="93"/>
      <c r="B232" s="126"/>
      <c r="C232" s="126"/>
      <c r="D232" s="126"/>
      <c r="E232" s="126"/>
      <c r="F232" s="73"/>
      <c r="G232" s="73"/>
      <c r="H232" s="73"/>
      <c r="I232" s="73"/>
      <c r="J232" s="73"/>
      <c r="K232" s="73"/>
    </row>
    <row r="233" spans="1:11" s="8" customFormat="1" ht="39.950000000000003" customHeight="1">
      <c r="A233" s="126" t="s">
        <v>74</v>
      </c>
      <c r="B233" s="83"/>
      <c r="C233" s="83"/>
      <c r="D233" s="83"/>
      <c r="E233" s="83"/>
      <c r="F233" s="73"/>
      <c r="G233" s="73"/>
      <c r="H233" s="73"/>
      <c r="I233" s="73"/>
      <c r="J233" s="73"/>
      <c r="K233" s="73"/>
    </row>
    <row r="234" spans="1:11" s="9" customFormat="1" ht="15" customHeight="1">
      <c r="A234" s="83"/>
      <c r="B234" s="93"/>
      <c r="C234" s="93"/>
      <c r="D234" s="93"/>
      <c r="E234" s="93"/>
      <c r="F234" s="93"/>
      <c r="G234" s="93"/>
      <c r="H234" s="93"/>
      <c r="I234" s="93"/>
      <c r="J234" s="93"/>
      <c r="K234" s="93"/>
    </row>
    <row r="235" spans="1:11" ht="20.100000000000001" customHeight="1">
      <c r="A235" s="252" t="s">
        <v>634</v>
      </c>
      <c r="B235" s="93"/>
      <c r="C235" s="93"/>
      <c r="D235" s="93"/>
      <c r="E235" s="93"/>
      <c r="F235" s="93"/>
      <c r="G235" s="93"/>
      <c r="H235" s="93"/>
      <c r="I235" s="93"/>
      <c r="J235" s="93"/>
      <c r="K235" s="93"/>
    </row>
    <row r="236" spans="1:11" ht="20.100000000000001" customHeight="1">
      <c r="A236" s="93" t="s">
        <v>310</v>
      </c>
      <c r="B236" s="128"/>
      <c r="C236" s="128"/>
      <c r="D236" s="128"/>
      <c r="E236" s="128"/>
      <c r="F236" s="128"/>
      <c r="G236" s="128"/>
      <c r="H236" s="128"/>
      <c r="I236" s="128"/>
      <c r="J236" s="93"/>
      <c r="K236" s="93"/>
    </row>
    <row r="237" spans="1:11" ht="20.100000000000001" customHeight="1">
      <c r="A237" s="93"/>
      <c r="B237" s="128"/>
      <c r="C237" s="128"/>
      <c r="D237" s="128"/>
      <c r="E237" s="128"/>
      <c r="F237" s="128"/>
      <c r="G237" s="128"/>
      <c r="H237" s="128"/>
      <c r="I237" s="128"/>
      <c r="J237" s="93"/>
      <c r="K237" s="93"/>
    </row>
    <row r="238" spans="1:11" ht="24.95" customHeight="1">
      <c r="A238" s="118" t="s">
        <v>75</v>
      </c>
      <c r="B238" s="118"/>
      <c r="C238" s="118"/>
      <c r="D238" s="118"/>
      <c r="E238" s="93"/>
      <c r="F238" s="93"/>
      <c r="G238" s="93"/>
      <c r="H238" s="93"/>
      <c r="I238" s="93"/>
      <c r="J238" s="93"/>
      <c r="K238" s="93"/>
    </row>
    <row r="239" spans="1:11" ht="24.95" customHeight="1">
      <c r="A239" s="737" t="s">
        <v>15</v>
      </c>
      <c r="B239" s="738"/>
      <c r="C239" s="158" t="s">
        <v>529</v>
      </c>
      <c r="D239" s="159"/>
      <c r="E239" s="161"/>
      <c r="F239" s="158" t="s">
        <v>530</v>
      </c>
      <c r="G239" s="159"/>
      <c r="H239" s="161"/>
      <c r="I239" s="158" t="s">
        <v>605</v>
      </c>
      <c r="J239" s="159"/>
      <c r="K239" s="161"/>
    </row>
    <row r="240" spans="1:11" ht="20.100000000000001" customHeight="1">
      <c r="A240" s="739"/>
      <c r="B240" s="740"/>
      <c r="C240" s="162" t="s">
        <v>76</v>
      </c>
      <c r="D240" s="163"/>
      <c r="E240" s="164"/>
      <c r="F240" s="162" t="s">
        <v>77</v>
      </c>
      <c r="G240" s="163"/>
      <c r="H240" s="164"/>
      <c r="I240" s="162" t="s">
        <v>78</v>
      </c>
      <c r="J240" s="163"/>
      <c r="K240" s="164"/>
    </row>
    <row r="241" spans="1:11" ht="30" customHeight="1">
      <c r="A241" s="777" t="s">
        <v>79</v>
      </c>
      <c r="B241" s="778"/>
      <c r="C241" s="205"/>
      <c r="D241" s="206"/>
      <c r="E241" s="206"/>
      <c r="F241" s="205"/>
      <c r="G241" s="206"/>
      <c r="H241" s="206"/>
      <c r="I241" s="207"/>
      <c r="J241" s="208"/>
      <c r="K241" s="209"/>
    </row>
    <row r="242" spans="1:11" ht="12.95" customHeight="1">
      <c r="A242" s="101"/>
      <c r="B242" s="93"/>
      <c r="C242" s="93"/>
      <c r="D242" s="93"/>
      <c r="E242" s="93"/>
      <c r="F242" s="93"/>
      <c r="G242" s="93"/>
      <c r="H242" s="93"/>
      <c r="I242" s="93"/>
      <c r="J242" s="93"/>
      <c r="K242" s="93"/>
    </row>
    <row r="243" spans="1:11" ht="24.95" customHeight="1">
      <c r="A243" s="93" t="s">
        <v>80</v>
      </c>
      <c r="B243" s="93"/>
      <c r="C243" s="93"/>
      <c r="D243" s="93"/>
      <c r="E243" s="93"/>
      <c r="F243" s="93"/>
      <c r="G243" s="93"/>
      <c r="H243" s="93"/>
      <c r="I243" s="93"/>
      <c r="J243" s="93"/>
      <c r="K243" s="93"/>
    </row>
    <row r="244" spans="1:11" ht="24.95" customHeight="1">
      <c r="A244" s="93" t="s">
        <v>533</v>
      </c>
      <c r="B244" s="93"/>
      <c r="C244" s="93"/>
      <c r="D244" s="93"/>
      <c r="E244" s="93"/>
      <c r="F244" s="93"/>
      <c r="G244" s="93"/>
      <c r="H244" s="93"/>
      <c r="I244" s="93"/>
      <c r="J244" s="93"/>
      <c r="K244" s="93"/>
    </row>
    <row r="245" spans="1:11" ht="24.95" customHeight="1">
      <c r="A245" s="93" t="s">
        <v>534</v>
      </c>
      <c r="B245" s="93"/>
      <c r="C245" s="93"/>
      <c r="D245" s="93"/>
      <c r="E245" s="93"/>
      <c r="F245" s="93"/>
      <c r="G245" s="93"/>
      <c r="H245" s="93"/>
      <c r="I245" s="93"/>
      <c r="J245" s="93"/>
      <c r="K245" s="93"/>
    </row>
    <row r="246" spans="1:11" ht="12.95" customHeight="1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</row>
    <row r="247" spans="1:11" ht="24.95" customHeight="1">
      <c r="A247" s="93" t="s">
        <v>610</v>
      </c>
      <c r="B247" s="93"/>
      <c r="C247" s="93"/>
      <c r="D247" s="93"/>
      <c r="E247" s="93"/>
      <c r="F247" s="93"/>
      <c r="G247" s="93"/>
      <c r="H247" s="93"/>
      <c r="I247" s="93"/>
      <c r="J247" s="93"/>
      <c r="K247" s="93"/>
    </row>
    <row r="248" spans="1:11" ht="24.95" customHeight="1">
      <c r="A248" s="93" t="s">
        <v>545</v>
      </c>
      <c r="B248" s="93"/>
      <c r="C248" s="93"/>
      <c r="D248" s="93"/>
      <c r="E248" s="93"/>
      <c r="F248" s="93"/>
      <c r="G248" s="93"/>
      <c r="H248" s="101"/>
      <c r="I248" s="93"/>
      <c r="J248" s="198"/>
      <c r="K248" s="93"/>
    </row>
    <row r="249" spans="1:11" ht="24.95" customHeight="1">
      <c r="A249" s="93" t="s">
        <v>546</v>
      </c>
      <c r="B249" s="93"/>
      <c r="C249" s="156"/>
      <c r="D249" s="156"/>
      <c r="E249" s="93"/>
      <c r="F249" s="93"/>
      <c r="G249" s="93"/>
      <c r="H249" s="93"/>
      <c r="I249" s="93"/>
      <c r="J249" s="198"/>
      <c r="K249" s="185"/>
    </row>
    <row r="250" spans="1:11" ht="12.95" customHeight="1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</row>
    <row r="251" spans="1:11" ht="24.95" customHeight="1" thickBot="1">
      <c r="A251" s="93" t="s">
        <v>81</v>
      </c>
      <c r="B251" s="141" t="s">
        <v>531</v>
      </c>
      <c r="C251" s="141"/>
      <c r="D251" s="202" t="s">
        <v>522</v>
      </c>
      <c r="E251" s="202"/>
      <c r="F251" s="202" t="s">
        <v>523</v>
      </c>
      <c r="G251" s="202"/>
      <c r="H251" s="202" t="s">
        <v>522</v>
      </c>
      <c r="I251" s="202"/>
      <c r="J251" s="202" t="s">
        <v>523</v>
      </c>
      <c r="K251" s="202"/>
    </row>
    <row r="252" spans="1:11" ht="25.5" customHeight="1" thickTop="1">
      <c r="A252" s="93"/>
      <c r="B252" s="771" t="s">
        <v>82</v>
      </c>
      <c r="C252" s="771"/>
      <c r="D252" s="779"/>
      <c r="E252" s="753"/>
      <c r="F252" s="779"/>
      <c r="G252" s="753"/>
      <c r="H252" s="779"/>
      <c r="I252" s="753"/>
      <c r="J252" s="779"/>
      <c r="K252" s="753"/>
    </row>
    <row r="253" spans="1:11" ht="24.95" customHeight="1">
      <c r="A253" s="93"/>
      <c r="B253" s="735" t="s">
        <v>44</v>
      </c>
      <c r="C253" s="736"/>
      <c r="D253" s="770"/>
      <c r="E253" s="755"/>
      <c r="F253" s="755"/>
      <c r="G253" s="755"/>
      <c r="H253" s="755"/>
      <c r="I253" s="755"/>
      <c r="J253" s="755"/>
      <c r="K253" s="736"/>
    </row>
    <row r="254" spans="1:11" ht="24.95" customHeight="1">
      <c r="A254" s="93"/>
      <c r="B254" s="126"/>
      <c r="C254" s="126"/>
      <c r="D254" s="126"/>
      <c r="E254" s="126"/>
      <c r="F254" s="126"/>
      <c r="G254" s="73"/>
      <c r="H254" s="73"/>
      <c r="I254" s="73"/>
      <c r="J254" s="73"/>
      <c r="K254" s="73"/>
    </row>
    <row r="255" spans="1:11" s="8" customFormat="1" ht="39.950000000000003" customHeight="1">
      <c r="A255" s="126" t="s">
        <v>83</v>
      </c>
      <c r="B255" s="83"/>
      <c r="C255" s="83"/>
      <c r="D255" s="83"/>
      <c r="E255" s="83"/>
      <c r="F255" s="73"/>
      <c r="G255" s="73"/>
      <c r="H255" s="73"/>
      <c r="I255" s="73"/>
      <c r="J255" s="73"/>
      <c r="K255" s="73"/>
    </row>
    <row r="256" spans="1:11" s="9" customFormat="1" ht="15" customHeight="1">
      <c r="A256" s="83"/>
      <c r="B256" s="93"/>
      <c r="C256" s="93"/>
      <c r="D256" s="93"/>
      <c r="E256" s="93"/>
      <c r="F256" s="93"/>
      <c r="G256" s="93"/>
      <c r="H256" s="93"/>
      <c r="I256" s="93"/>
      <c r="J256" s="93"/>
      <c r="K256" s="93"/>
    </row>
    <row r="257" spans="1:11" ht="20.100000000000001" customHeight="1">
      <c r="A257" s="252" t="s">
        <v>532</v>
      </c>
      <c r="B257" s="93"/>
      <c r="C257" s="93"/>
      <c r="D257" s="93"/>
      <c r="E257" s="93"/>
      <c r="F257" s="93"/>
      <c r="G257" s="93"/>
      <c r="H257" s="93"/>
      <c r="I257" s="93"/>
      <c r="J257" s="93"/>
      <c r="K257" s="93"/>
    </row>
    <row r="258" spans="1:11" ht="20.100000000000001" customHeight="1">
      <c r="A258" s="93" t="s">
        <v>310</v>
      </c>
      <c r="B258" s="128"/>
      <c r="C258" s="128"/>
      <c r="D258" s="128"/>
      <c r="E258" s="128"/>
      <c r="F258" s="128"/>
      <c r="G258" s="128"/>
      <c r="H258" s="128"/>
      <c r="I258" s="128"/>
      <c r="J258" s="93"/>
      <c r="K258" s="93"/>
    </row>
    <row r="259" spans="1:11" ht="20.100000000000001" customHeight="1">
      <c r="A259" s="93"/>
      <c r="B259" s="128"/>
      <c r="C259" s="128"/>
      <c r="D259" s="128"/>
      <c r="E259" s="128"/>
      <c r="F259" s="128"/>
      <c r="G259" s="128"/>
      <c r="H259" s="128"/>
      <c r="I259" s="128"/>
      <c r="J259" s="93"/>
      <c r="K259" s="93"/>
    </row>
    <row r="260" spans="1:11" ht="24.95" customHeight="1">
      <c r="A260" s="118" t="s">
        <v>84</v>
      </c>
      <c r="B260" s="118"/>
      <c r="C260" s="118"/>
      <c r="D260" s="118"/>
      <c r="E260" s="93"/>
      <c r="F260" s="93"/>
      <c r="G260" s="93"/>
      <c r="H260" s="93"/>
      <c r="I260" s="93"/>
      <c r="J260" s="93"/>
      <c r="K260" s="93"/>
    </row>
    <row r="261" spans="1:11" ht="24.95" customHeight="1">
      <c r="A261" s="737" t="s">
        <v>15</v>
      </c>
      <c r="B261" s="738"/>
      <c r="C261" s="158" t="s">
        <v>529</v>
      </c>
      <c r="D261" s="159"/>
      <c r="E261" s="161"/>
      <c r="F261" s="158" t="s">
        <v>518</v>
      </c>
      <c r="G261" s="159"/>
      <c r="H261" s="161"/>
      <c r="I261" s="158" t="s">
        <v>605</v>
      </c>
      <c r="J261" s="159"/>
      <c r="K261" s="161"/>
    </row>
    <row r="262" spans="1:11" ht="20.100000000000001" customHeight="1">
      <c r="A262" s="739"/>
      <c r="B262" s="740"/>
      <c r="C262" s="162" t="s">
        <v>85</v>
      </c>
      <c r="D262" s="163"/>
      <c r="E262" s="164"/>
      <c r="F262" s="162" t="s">
        <v>86</v>
      </c>
      <c r="G262" s="163"/>
      <c r="H262" s="164"/>
      <c r="I262" s="162" t="s">
        <v>87</v>
      </c>
      <c r="J262" s="163"/>
      <c r="K262" s="164"/>
    </row>
    <row r="263" spans="1:11" ht="30" customHeight="1">
      <c r="A263" s="777" t="s">
        <v>88</v>
      </c>
      <c r="B263" s="778"/>
      <c r="C263" s="205"/>
      <c r="D263" s="206"/>
      <c r="E263" s="206"/>
      <c r="F263" s="205"/>
      <c r="G263" s="206"/>
      <c r="H263" s="206"/>
      <c r="I263" s="207"/>
      <c r="J263" s="208"/>
      <c r="K263" s="209"/>
    </row>
    <row r="264" spans="1:11" ht="30.75" customHeight="1">
      <c r="A264" s="93"/>
      <c r="B264" s="101"/>
      <c r="C264" s="156"/>
      <c r="D264" s="156"/>
      <c r="E264" s="156"/>
      <c r="F264" s="93"/>
      <c r="G264" s="93"/>
      <c r="H264" s="93"/>
      <c r="I264" s="93"/>
      <c r="J264" s="93"/>
      <c r="K264" s="93"/>
    </row>
    <row r="265" spans="1:11" ht="12.95" customHeight="1">
      <c r="A265" s="101"/>
      <c r="B265" s="93"/>
      <c r="C265" s="93"/>
      <c r="D265" s="93"/>
      <c r="E265" s="93"/>
      <c r="F265" s="93"/>
      <c r="G265" s="93"/>
      <c r="H265" s="93"/>
      <c r="I265" s="93"/>
      <c r="J265" s="93"/>
      <c r="K265" s="93"/>
    </row>
    <row r="266" spans="1:11" ht="24.95" customHeight="1">
      <c r="A266" s="93" t="s">
        <v>89</v>
      </c>
      <c r="B266" s="93"/>
      <c r="C266" s="93"/>
      <c r="D266" s="93"/>
      <c r="E266" s="93"/>
      <c r="F266" s="93"/>
      <c r="G266" s="93"/>
      <c r="H266" s="93"/>
      <c r="I266" s="93"/>
      <c r="J266" s="93"/>
      <c r="K266" s="93"/>
    </row>
    <row r="267" spans="1:11" ht="24.95" customHeight="1">
      <c r="A267" s="93" t="s">
        <v>535</v>
      </c>
      <c r="B267" s="93"/>
      <c r="C267" s="93"/>
      <c r="D267" s="93"/>
      <c r="E267" s="93"/>
      <c r="F267" s="93"/>
      <c r="G267" s="93"/>
      <c r="H267" s="93"/>
      <c r="I267" s="93"/>
      <c r="J267" s="93"/>
      <c r="K267" s="93"/>
    </row>
    <row r="268" spans="1:11" ht="24.95" customHeight="1">
      <c r="A268" s="93" t="s">
        <v>536</v>
      </c>
      <c r="B268" s="93"/>
      <c r="C268" s="93"/>
      <c r="D268" s="93"/>
      <c r="E268" s="93"/>
      <c r="F268" s="93"/>
      <c r="G268" s="93"/>
      <c r="H268" s="93"/>
      <c r="I268" s="93"/>
      <c r="J268" s="93"/>
      <c r="K268" s="93"/>
    </row>
    <row r="269" spans="1:11" ht="12.95" customHeight="1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</row>
    <row r="270" spans="1:11" ht="24.95" customHeight="1">
      <c r="A270" s="93" t="s">
        <v>611</v>
      </c>
      <c r="B270" s="93"/>
      <c r="C270" s="93"/>
      <c r="D270" s="93"/>
      <c r="E270" s="93"/>
      <c r="F270" s="93"/>
      <c r="G270" s="93"/>
      <c r="H270" s="93"/>
      <c r="I270" s="93"/>
      <c r="J270" s="93"/>
      <c r="K270" s="93"/>
    </row>
    <row r="271" spans="1:11" ht="24.95" customHeight="1">
      <c r="A271" s="93" t="s">
        <v>543</v>
      </c>
      <c r="B271" s="93"/>
      <c r="C271" s="93"/>
      <c r="D271" s="93"/>
      <c r="E271" s="93"/>
      <c r="F271" s="93"/>
      <c r="G271" s="93"/>
      <c r="H271" s="93"/>
      <c r="I271" s="93"/>
      <c r="J271" s="198"/>
      <c r="K271" s="93"/>
    </row>
    <row r="272" spans="1:11" ht="24.95" customHeight="1">
      <c r="A272" s="93" t="s">
        <v>544</v>
      </c>
      <c r="B272" s="93"/>
      <c r="C272" s="156"/>
      <c r="D272" s="156"/>
      <c r="E272" s="93"/>
      <c r="F272" s="93"/>
      <c r="G272" s="93"/>
      <c r="H272" s="93"/>
      <c r="I272" s="93"/>
      <c r="J272" s="198"/>
      <c r="K272" s="93"/>
    </row>
    <row r="273" spans="1:11" ht="12.95" customHeight="1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</row>
    <row r="274" spans="1:11" ht="24.95" customHeight="1" thickBot="1">
      <c r="A274" s="93" t="s">
        <v>90</v>
      </c>
      <c r="B274" s="141" t="s">
        <v>42</v>
      </c>
      <c r="C274" s="141"/>
      <c r="D274" s="202" t="s">
        <v>522</v>
      </c>
      <c r="E274" s="202"/>
      <c r="F274" s="202" t="s">
        <v>522</v>
      </c>
      <c r="G274" s="202"/>
      <c r="H274" s="202" t="s">
        <v>523</v>
      </c>
      <c r="I274" s="202"/>
      <c r="J274" s="202" t="s">
        <v>523</v>
      </c>
      <c r="K274" s="202"/>
    </row>
    <row r="275" spans="1:11" ht="24.95" customHeight="1" thickTop="1">
      <c r="A275" s="93"/>
      <c r="B275" s="771" t="s">
        <v>91</v>
      </c>
      <c r="C275" s="771"/>
      <c r="D275" s="752"/>
      <c r="E275" s="753"/>
      <c r="F275" s="752"/>
      <c r="G275" s="753"/>
      <c r="H275" s="752"/>
      <c r="I275" s="753"/>
      <c r="J275" s="752"/>
      <c r="K275" s="753"/>
    </row>
    <row r="276" spans="1:11" ht="24.95" customHeight="1">
      <c r="A276" s="93"/>
      <c r="B276" s="772" t="s">
        <v>44</v>
      </c>
      <c r="C276" s="772"/>
      <c r="D276" s="772"/>
      <c r="E276" s="772"/>
      <c r="F276" s="772"/>
      <c r="G276" s="772"/>
      <c r="H276" s="772"/>
      <c r="I276" s="772"/>
      <c r="J276" s="772"/>
      <c r="K276" s="772"/>
    </row>
    <row r="277" spans="1:11" ht="24.95" customHeight="1">
      <c r="A277" s="93"/>
      <c r="B277" s="101"/>
      <c r="C277" s="93"/>
      <c r="D277" s="93"/>
      <c r="E277" s="93"/>
      <c r="F277" s="93"/>
      <c r="G277" s="93"/>
      <c r="H277" s="93"/>
      <c r="I277" s="93"/>
      <c r="J277" s="93"/>
      <c r="K277" s="93"/>
    </row>
    <row r="278" spans="1:11" s="8" customFormat="1" ht="39.950000000000003" customHeight="1">
      <c r="A278" s="126" t="s">
        <v>104</v>
      </c>
      <c r="B278" s="83"/>
      <c r="C278" s="83"/>
      <c r="D278" s="83"/>
      <c r="E278" s="83"/>
      <c r="F278" s="73"/>
      <c r="G278" s="73"/>
      <c r="H278" s="73"/>
      <c r="I278" s="73"/>
      <c r="J278" s="73"/>
      <c r="K278" s="73"/>
    </row>
    <row r="279" spans="1:11" s="9" customFormat="1" ht="15" customHeight="1">
      <c r="A279" s="83"/>
      <c r="B279" s="93"/>
      <c r="C279" s="93"/>
      <c r="D279" s="93"/>
      <c r="E279" s="93"/>
      <c r="F279" s="93"/>
      <c r="G279" s="93"/>
      <c r="H279" s="93"/>
      <c r="I279" s="93"/>
      <c r="J279" s="93"/>
      <c r="K279" s="93"/>
    </row>
    <row r="280" spans="1:11" ht="20.100000000000001" customHeight="1">
      <c r="A280" s="252" t="s">
        <v>537</v>
      </c>
      <c r="B280" s="93"/>
      <c r="C280" s="93"/>
      <c r="D280" s="93"/>
      <c r="E280" s="93"/>
      <c r="F280" s="93"/>
      <c r="G280" s="93"/>
      <c r="H280" s="93"/>
      <c r="I280" s="93"/>
      <c r="J280" s="93"/>
      <c r="K280" s="93"/>
    </row>
    <row r="281" spans="1:11" ht="20.100000000000001" customHeight="1">
      <c r="A281" s="93" t="s">
        <v>538</v>
      </c>
      <c r="B281" s="128"/>
      <c r="C281" s="128"/>
      <c r="D281" s="128"/>
      <c r="E281" s="128"/>
      <c r="F281" s="128"/>
      <c r="G281" s="128"/>
      <c r="H281" s="128"/>
      <c r="I281" s="128"/>
      <c r="J281" s="93"/>
      <c r="K281" s="93"/>
    </row>
    <row r="282" spans="1:11" ht="20.100000000000001" customHeight="1">
      <c r="A282" s="93"/>
      <c r="B282" s="128"/>
      <c r="C282" s="128"/>
      <c r="D282" s="128"/>
      <c r="E282" s="128"/>
      <c r="F282" s="128"/>
      <c r="G282" s="128"/>
      <c r="H282" s="128"/>
      <c r="I282" s="128"/>
      <c r="J282" s="93"/>
      <c r="K282" s="93"/>
    </row>
    <row r="283" spans="1:11" ht="24.95" customHeight="1">
      <c r="A283" s="118" t="s">
        <v>105</v>
      </c>
      <c r="B283" s="118"/>
      <c r="C283" s="118"/>
      <c r="D283" s="118"/>
      <c r="E283" s="93"/>
      <c r="F283" s="93"/>
      <c r="G283" s="93"/>
      <c r="H283" s="93"/>
      <c r="I283" s="93"/>
      <c r="J283" s="93"/>
      <c r="K283" s="93"/>
    </row>
    <row r="284" spans="1:11" ht="24.95" customHeight="1">
      <c r="A284" s="737" t="s">
        <v>15</v>
      </c>
      <c r="B284" s="738"/>
      <c r="C284" s="158" t="s">
        <v>529</v>
      </c>
      <c r="D284" s="159"/>
      <c r="E284" s="161"/>
      <c r="F284" s="158" t="s">
        <v>524</v>
      </c>
      <c r="G284" s="159"/>
      <c r="H284" s="161"/>
      <c r="I284" s="158" t="s">
        <v>605</v>
      </c>
      <c r="J284" s="159"/>
      <c r="K284" s="161"/>
    </row>
    <row r="285" spans="1:11" ht="20.100000000000001" customHeight="1">
      <c r="A285" s="739"/>
      <c r="B285" s="740"/>
      <c r="C285" s="162" t="s">
        <v>106</v>
      </c>
      <c r="D285" s="163"/>
      <c r="E285" s="164"/>
      <c r="F285" s="162" t="s">
        <v>107</v>
      </c>
      <c r="G285" s="163"/>
      <c r="H285" s="164"/>
      <c r="I285" s="162" t="s">
        <v>108</v>
      </c>
      <c r="J285" s="163"/>
      <c r="K285" s="164"/>
    </row>
    <row r="286" spans="1:11" ht="30" customHeight="1">
      <c r="A286" s="773" t="s">
        <v>291</v>
      </c>
      <c r="B286" s="774"/>
      <c r="C286" s="205"/>
      <c r="D286" s="206"/>
      <c r="E286" s="206"/>
      <c r="F286" s="205"/>
      <c r="G286" s="206"/>
      <c r="H286" s="206"/>
      <c r="I286" s="207"/>
      <c r="J286" s="208"/>
      <c r="K286" s="209"/>
    </row>
    <row r="287" spans="1:11" ht="30.75" customHeight="1">
      <c r="A287" s="93"/>
      <c r="B287" s="101"/>
      <c r="C287" s="156"/>
      <c r="D287" s="156"/>
      <c r="E287" s="156"/>
      <c r="F287" s="93"/>
      <c r="G287" s="93"/>
      <c r="H287" s="93"/>
      <c r="I287" s="93"/>
      <c r="J287" s="93"/>
      <c r="K287" s="93"/>
    </row>
    <row r="288" spans="1:11" ht="12.95" customHeight="1">
      <c r="A288" s="101"/>
      <c r="B288" s="93"/>
      <c r="C288" s="93"/>
      <c r="D288" s="93"/>
      <c r="E288" s="93"/>
      <c r="F288" s="93"/>
      <c r="G288" s="93"/>
      <c r="H288" s="93"/>
      <c r="I288" s="93"/>
      <c r="J288" s="93"/>
      <c r="K288" s="93"/>
    </row>
    <row r="289" spans="1:11" ht="24.95" customHeight="1">
      <c r="A289" s="93" t="s">
        <v>109</v>
      </c>
      <c r="B289" s="93"/>
      <c r="C289" s="93"/>
      <c r="D289" s="93"/>
      <c r="E289" s="93"/>
      <c r="F289" s="93"/>
      <c r="G289" s="93"/>
      <c r="H289" s="93"/>
      <c r="I289" s="93"/>
      <c r="J289" s="93"/>
      <c r="K289" s="93"/>
    </row>
    <row r="290" spans="1:11" ht="24.95" customHeight="1">
      <c r="A290" s="93" t="s">
        <v>539</v>
      </c>
      <c r="B290" s="93"/>
      <c r="C290" s="93"/>
      <c r="D290" s="93"/>
      <c r="E290" s="93"/>
      <c r="F290" s="93"/>
      <c r="G290" s="93"/>
      <c r="H290" s="93"/>
      <c r="I290" s="93"/>
      <c r="J290" s="93"/>
      <c r="K290" s="93"/>
    </row>
    <row r="291" spans="1:11" ht="24.95" customHeight="1">
      <c r="A291" s="93" t="s">
        <v>540</v>
      </c>
      <c r="B291" s="93"/>
      <c r="C291" s="93"/>
      <c r="D291" s="93"/>
      <c r="E291" s="93"/>
      <c r="F291" s="93"/>
      <c r="G291" s="93"/>
      <c r="H291" s="93"/>
      <c r="I291" s="93"/>
      <c r="J291" s="93"/>
      <c r="K291" s="93"/>
    </row>
    <row r="292" spans="1:11" ht="12.95" customHeight="1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</row>
    <row r="293" spans="1:11" ht="24.95" customHeight="1">
      <c r="A293" s="93" t="s">
        <v>612</v>
      </c>
      <c r="B293" s="93"/>
      <c r="C293" s="93"/>
      <c r="D293" s="93"/>
      <c r="E293" s="93"/>
      <c r="F293" s="93"/>
      <c r="G293" s="93"/>
      <c r="H293" s="93"/>
      <c r="I293" s="93"/>
      <c r="J293" s="93"/>
      <c r="K293" s="93"/>
    </row>
    <row r="294" spans="1:11" ht="24.95" customHeight="1">
      <c r="A294" s="93" t="s">
        <v>541</v>
      </c>
      <c r="B294" s="93"/>
      <c r="C294" s="93"/>
      <c r="D294" s="93"/>
      <c r="E294" s="93"/>
      <c r="F294" s="93"/>
      <c r="G294" s="96"/>
      <c r="H294" s="93"/>
      <c r="I294" s="93"/>
      <c r="J294" s="210"/>
      <c r="K294" s="93"/>
    </row>
    <row r="295" spans="1:11" ht="24.95" customHeight="1">
      <c r="A295" s="93" t="s">
        <v>542</v>
      </c>
      <c r="B295" s="93"/>
      <c r="C295" s="156"/>
      <c r="D295" s="156"/>
      <c r="E295" s="93"/>
      <c r="F295" s="93"/>
      <c r="G295" s="96"/>
      <c r="H295" s="93"/>
      <c r="I295" s="93"/>
      <c r="J295" s="210"/>
      <c r="K295" s="185"/>
    </row>
    <row r="296" spans="1:11" ht="18.75" customHeight="1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</row>
    <row r="297" spans="1:11" ht="24.95" customHeight="1" thickBot="1">
      <c r="A297" s="93" t="s">
        <v>110</v>
      </c>
      <c r="B297" s="141" t="s">
        <v>551</v>
      </c>
      <c r="C297" s="141"/>
      <c r="D297" s="211" t="s">
        <v>522</v>
      </c>
      <c r="E297" s="212"/>
      <c r="F297" s="211" t="s">
        <v>523</v>
      </c>
      <c r="G297" s="202"/>
      <c r="H297" s="211" t="s">
        <v>523</v>
      </c>
      <c r="I297" s="211"/>
      <c r="J297" s="211" t="s">
        <v>522</v>
      </c>
      <c r="K297" s="212"/>
    </row>
    <row r="298" spans="1:11" ht="24.95" customHeight="1" thickTop="1">
      <c r="A298" s="93"/>
      <c r="B298" s="771" t="s">
        <v>552</v>
      </c>
      <c r="C298" s="771"/>
      <c r="D298" s="779"/>
      <c r="E298" s="753"/>
      <c r="F298" s="779"/>
      <c r="G298" s="753"/>
      <c r="H298" s="779"/>
      <c r="I298" s="753"/>
      <c r="J298" s="779"/>
      <c r="K298" s="753"/>
    </row>
    <row r="299" spans="1:11" ht="24.95" customHeight="1">
      <c r="A299" s="93"/>
      <c r="B299" s="735" t="s">
        <v>111</v>
      </c>
      <c r="C299" s="736"/>
      <c r="D299" s="770"/>
      <c r="E299" s="755"/>
      <c r="F299" s="755"/>
      <c r="G299" s="755"/>
      <c r="H299" s="755"/>
      <c r="I299" s="755"/>
      <c r="J299" s="755"/>
      <c r="K299" s="736"/>
    </row>
    <row r="300" spans="1:11" ht="24.95" customHeight="1">
      <c r="A300" s="93"/>
      <c r="B300" s="101"/>
      <c r="C300" s="93"/>
      <c r="D300" s="93"/>
      <c r="E300" s="93"/>
      <c r="F300" s="93"/>
      <c r="G300" s="93"/>
      <c r="H300" s="93"/>
      <c r="I300" s="93"/>
      <c r="J300" s="93"/>
      <c r="K300" s="93"/>
    </row>
    <row r="301" spans="1:11" s="8" customFormat="1" ht="39.950000000000003" customHeight="1">
      <c r="A301" s="126" t="s">
        <v>112</v>
      </c>
      <c r="B301" s="83"/>
      <c r="C301" s="83"/>
      <c r="D301" s="83"/>
      <c r="E301" s="83"/>
      <c r="F301" s="73"/>
      <c r="G301" s="73"/>
      <c r="H301" s="73"/>
      <c r="I301" s="73"/>
      <c r="J301" s="73"/>
      <c r="K301" s="73"/>
    </row>
    <row r="302" spans="1:11" s="9" customFormat="1" ht="15" customHeight="1">
      <c r="A302" s="83"/>
      <c r="B302" s="93"/>
      <c r="C302" s="93"/>
      <c r="D302" s="93"/>
      <c r="E302" s="93"/>
      <c r="F302" s="93"/>
      <c r="G302" s="93"/>
      <c r="H302" s="93"/>
      <c r="I302" s="93"/>
      <c r="J302" s="93"/>
      <c r="K302" s="93"/>
    </row>
    <row r="303" spans="1:11" ht="20.100000000000001" customHeight="1">
      <c r="A303" s="93" t="s">
        <v>565</v>
      </c>
      <c r="B303" s="93"/>
      <c r="C303" s="93"/>
      <c r="D303" s="93"/>
      <c r="E303" s="93"/>
      <c r="F303" s="93"/>
      <c r="G303" s="93"/>
      <c r="H303" s="93"/>
      <c r="I303" s="93"/>
      <c r="J303" s="93"/>
      <c r="K303" s="93"/>
    </row>
    <row r="304" spans="1:11" ht="20.100000000000001" customHeight="1">
      <c r="A304" s="93"/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</row>
    <row r="305" spans="1:11" ht="20.100000000000001" customHeight="1">
      <c r="A305" s="93" t="s">
        <v>93</v>
      </c>
      <c r="B305" s="101"/>
      <c r="C305" s="101"/>
      <c r="D305" s="101"/>
      <c r="E305" s="101"/>
      <c r="F305" s="101"/>
      <c r="G305" s="101"/>
      <c r="H305" s="101"/>
      <c r="I305" s="101"/>
      <c r="J305" s="101"/>
      <c r="K305" s="101"/>
    </row>
    <row r="306" spans="1:11" ht="20.100000000000001" customHeight="1">
      <c r="A306" s="101" t="s">
        <v>564</v>
      </c>
      <c r="B306" s="101"/>
      <c r="C306" s="101"/>
      <c r="D306" s="101"/>
      <c r="E306" s="101"/>
      <c r="F306" s="101"/>
      <c r="G306" s="101"/>
      <c r="H306" s="101"/>
      <c r="I306" s="101"/>
      <c r="J306" s="101"/>
      <c r="K306" s="101"/>
    </row>
    <row r="307" spans="1:11" ht="20.100000000000001" customHeight="1">
      <c r="A307" s="101" t="s">
        <v>92</v>
      </c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</row>
    <row r="308" spans="1:11" ht="20.100000000000001" customHeight="1">
      <c r="A308" s="101" t="s">
        <v>320</v>
      </c>
      <c r="B308" s="101"/>
      <c r="C308" s="101"/>
      <c r="D308" s="101"/>
      <c r="E308" s="93"/>
      <c r="F308" s="93"/>
      <c r="G308" s="93"/>
      <c r="H308" s="93"/>
      <c r="I308" s="93"/>
      <c r="J308" s="93"/>
      <c r="K308" s="93"/>
    </row>
    <row r="309" spans="1:11" ht="20.100000000000001" customHeight="1">
      <c r="A309" s="101" t="s">
        <v>321</v>
      </c>
      <c r="B309" s="93"/>
      <c r="C309" s="93"/>
      <c r="D309" s="93"/>
      <c r="E309" s="93"/>
      <c r="F309" s="93"/>
      <c r="G309" s="93"/>
      <c r="H309" s="93"/>
      <c r="I309" s="93"/>
      <c r="J309" s="93"/>
      <c r="K309" s="93"/>
    </row>
    <row r="310" spans="1:11" ht="20.100000000000001" customHeight="1">
      <c r="A310" s="101"/>
      <c r="B310" s="93"/>
      <c r="C310" s="93"/>
      <c r="D310" s="93"/>
      <c r="E310" s="93"/>
      <c r="F310" s="93"/>
      <c r="G310" s="93"/>
      <c r="H310" s="93"/>
      <c r="I310" s="93"/>
      <c r="J310" s="93"/>
      <c r="K310" s="93"/>
    </row>
    <row r="311" spans="1:11" ht="20.100000000000001" customHeight="1">
      <c r="A311" s="93" t="s">
        <v>93</v>
      </c>
      <c r="B311" s="93"/>
      <c r="C311" s="93"/>
      <c r="D311" s="93"/>
      <c r="E311" s="93"/>
      <c r="F311" s="93"/>
      <c r="G311" s="93"/>
      <c r="H311" s="93"/>
      <c r="I311" s="93"/>
      <c r="J311" s="93"/>
      <c r="K311" s="93"/>
    </row>
    <row r="312" spans="1:11" ht="9" customHeight="1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</row>
    <row r="313" spans="1:11" ht="20.100000000000001" customHeight="1">
      <c r="A313" s="93" t="s">
        <v>94</v>
      </c>
      <c r="B313" s="93"/>
      <c r="C313" s="93"/>
      <c r="D313" s="93"/>
      <c r="E313" s="93"/>
      <c r="F313" s="93"/>
      <c r="G313" s="93"/>
      <c r="H313" s="93"/>
      <c r="I313" s="93"/>
      <c r="J313" s="93"/>
      <c r="K313" s="93"/>
    </row>
    <row r="314" spans="1:11" ht="20.100000000000001" customHeight="1">
      <c r="A314" s="93" t="s">
        <v>562</v>
      </c>
      <c r="B314" s="93"/>
      <c r="C314" s="93"/>
      <c r="D314" s="93"/>
      <c r="E314" s="93"/>
      <c r="F314" s="93"/>
      <c r="G314" s="93"/>
      <c r="H314" s="93"/>
      <c r="I314" s="93"/>
      <c r="J314" s="93"/>
      <c r="K314" s="93"/>
    </row>
    <row r="315" spans="1:11" ht="20.100000000000001" customHeight="1">
      <c r="A315" s="93" t="s">
        <v>95</v>
      </c>
      <c r="B315" s="93"/>
      <c r="C315" s="93"/>
      <c r="D315" s="93"/>
      <c r="E315" s="93"/>
      <c r="F315" s="93"/>
      <c r="G315" s="93"/>
      <c r="H315" s="93"/>
      <c r="I315" s="93"/>
      <c r="J315" s="93"/>
      <c r="K315" s="93"/>
    </row>
    <row r="316" spans="1:11" ht="20.100000000000001" customHeight="1">
      <c r="A316" s="93" t="s">
        <v>557</v>
      </c>
      <c r="B316" s="93"/>
      <c r="C316" s="93"/>
      <c r="D316" s="93"/>
      <c r="E316" s="93"/>
      <c r="F316" s="93"/>
      <c r="G316" s="93"/>
      <c r="H316" s="93"/>
      <c r="I316" s="93"/>
      <c r="J316" s="93"/>
      <c r="K316" s="93"/>
    </row>
    <row r="317" spans="1:11" ht="20.100000000000001" customHeight="1">
      <c r="A317" s="93" t="s">
        <v>555</v>
      </c>
      <c r="B317" s="93"/>
      <c r="C317" s="93"/>
      <c r="D317" s="93"/>
      <c r="E317" s="93"/>
      <c r="F317" s="93"/>
      <c r="G317" s="93"/>
      <c r="H317" s="93"/>
      <c r="I317" s="93"/>
      <c r="J317" s="93"/>
      <c r="K317" s="93"/>
    </row>
    <row r="318" spans="1:11" ht="20.100000000000001" customHeight="1">
      <c r="A318" s="93" t="s">
        <v>554</v>
      </c>
      <c r="B318" s="93"/>
      <c r="C318" s="93"/>
      <c r="D318" s="93"/>
      <c r="E318" s="93"/>
      <c r="F318" s="93"/>
      <c r="G318" s="93"/>
      <c r="H318" s="93"/>
      <c r="I318" s="93"/>
      <c r="J318" s="93"/>
      <c r="K318" s="93"/>
    </row>
    <row r="319" spans="1:11" ht="20.100000000000001" customHeight="1">
      <c r="A319" s="93" t="s">
        <v>553</v>
      </c>
      <c r="B319" s="93"/>
      <c r="C319" s="93"/>
      <c r="D319" s="93"/>
      <c r="E319" s="93"/>
      <c r="F319" s="93"/>
      <c r="G319" s="93"/>
      <c r="H319" s="93"/>
      <c r="I319" s="93"/>
      <c r="J319" s="93"/>
      <c r="K319" s="93"/>
    </row>
    <row r="320" spans="1:11" ht="20.100000000000001" customHeight="1">
      <c r="A320" s="93" t="s">
        <v>556</v>
      </c>
      <c r="B320" s="93"/>
      <c r="C320" s="93"/>
      <c r="D320" s="93"/>
      <c r="E320" s="93"/>
      <c r="F320" s="93"/>
      <c r="G320" s="93"/>
      <c r="H320" s="93"/>
      <c r="I320" s="93"/>
      <c r="J320" s="93"/>
      <c r="K320" s="93"/>
    </row>
    <row r="321" spans="1:11" ht="20.100000000000001" customHeight="1">
      <c r="A321" s="93"/>
      <c r="B321" s="100"/>
      <c r="C321" s="100"/>
      <c r="D321" s="100"/>
      <c r="E321" s="100"/>
      <c r="F321" s="100"/>
      <c r="G321" s="100"/>
      <c r="H321" s="100"/>
      <c r="I321" s="93"/>
      <c r="J321" s="93"/>
      <c r="K321" s="157">
        <v>20.183599999999998</v>
      </c>
    </row>
    <row r="322" spans="1:11" ht="9" customHeight="1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</row>
    <row r="323" spans="1:11" ht="20.100000000000001" customHeight="1">
      <c r="A323" s="93" t="s">
        <v>97</v>
      </c>
      <c r="B323" s="93"/>
      <c r="C323" s="93"/>
      <c r="D323" s="93"/>
      <c r="E323" s="93"/>
      <c r="F323" s="93"/>
      <c r="G323" s="93"/>
      <c r="H323" s="93"/>
      <c r="I323" s="93"/>
      <c r="J323" s="93"/>
      <c r="K323" s="93"/>
    </row>
    <row r="324" spans="1:11" ht="20.100000000000001" customHeight="1">
      <c r="A324" s="93" t="s">
        <v>563</v>
      </c>
      <c r="B324" s="93"/>
      <c r="C324" s="93"/>
      <c r="D324" s="93"/>
      <c r="E324" s="93"/>
      <c r="F324" s="93"/>
      <c r="G324" s="93"/>
      <c r="H324" s="93"/>
      <c r="I324" s="93"/>
      <c r="J324" s="93"/>
      <c r="K324" s="93"/>
    </row>
    <row r="325" spans="1:11" ht="20.100000000000001" customHeight="1">
      <c r="A325" s="93" t="s">
        <v>98</v>
      </c>
      <c r="B325" s="93"/>
      <c r="C325" s="93"/>
      <c r="D325" s="93"/>
      <c r="E325" s="93"/>
      <c r="F325" s="93"/>
      <c r="G325" s="93"/>
      <c r="H325" s="93"/>
      <c r="I325" s="93"/>
      <c r="J325" s="93"/>
      <c r="K325" s="93"/>
    </row>
    <row r="326" spans="1:11" ht="20.100000000000001" customHeight="1">
      <c r="A326" s="93" t="s">
        <v>558</v>
      </c>
      <c r="B326" s="93"/>
      <c r="C326" s="93"/>
      <c r="D326" s="93"/>
      <c r="E326" s="93"/>
      <c r="F326" s="93"/>
      <c r="G326" s="93"/>
      <c r="H326" s="93"/>
      <c r="I326" s="93"/>
      <c r="J326" s="93"/>
      <c r="K326" s="93"/>
    </row>
    <row r="327" spans="1:11" ht="20.100000000000001" customHeight="1">
      <c r="A327" s="93" t="s">
        <v>561</v>
      </c>
      <c r="B327" s="93"/>
      <c r="C327" s="93"/>
      <c r="D327" s="93"/>
      <c r="E327" s="93"/>
      <c r="F327" s="93"/>
      <c r="G327" s="93"/>
      <c r="H327" s="93"/>
      <c r="I327" s="93"/>
      <c r="J327" s="93"/>
      <c r="K327" s="93"/>
    </row>
    <row r="328" spans="1:11" ht="20.100000000000001" customHeight="1">
      <c r="A328" s="93" t="s">
        <v>560</v>
      </c>
      <c r="B328" s="93"/>
      <c r="C328" s="93"/>
      <c r="D328" s="93"/>
      <c r="E328" s="93"/>
      <c r="F328" s="93"/>
      <c r="G328" s="93"/>
      <c r="H328" s="93"/>
      <c r="I328" s="93"/>
      <c r="J328" s="93"/>
      <c r="K328" s="93"/>
    </row>
    <row r="329" spans="1:11" ht="20.100000000000001" customHeight="1">
      <c r="A329" s="93" t="s">
        <v>559</v>
      </c>
      <c r="B329" s="93"/>
      <c r="C329" s="93"/>
      <c r="D329" s="93"/>
      <c r="E329" s="93"/>
      <c r="F329" s="93"/>
      <c r="G329" s="93"/>
      <c r="H329" s="93"/>
      <c r="I329" s="93"/>
      <c r="J329" s="93"/>
      <c r="K329" s="93"/>
    </row>
    <row r="330" spans="1:11" ht="20.100000000000001" customHeight="1">
      <c r="A330" s="93" t="s">
        <v>96</v>
      </c>
      <c r="B330" s="93"/>
      <c r="C330" s="93"/>
      <c r="D330" s="93"/>
      <c r="E330" s="93"/>
      <c r="F330" s="93"/>
      <c r="G330" s="93"/>
      <c r="H330" s="93"/>
      <c r="I330" s="93"/>
      <c r="J330" s="93"/>
      <c r="K330" s="93"/>
    </row>
    <row r="331" spans="1:11" ht="20.100000000000001" customHeight="1">
      <c r="A331" s="93"/>
      <c r="B331" s="100"/>
      <c r="C331" s="100"/>
      <c r="D331" s="100"/>
      <c r="E331" s="100"/>
      <c r="F331" s="100"/>
      <c r="G331" s="100"/>
      <c r="H331" s="100"/>
      <c r="I331" s="93"/>
      <c r="J331" s="93"/>
      <c r="K331" s="157">
        <v>20.994599999999998</v>
      </c>
    </row>
    <row r="332" spans="1:11" ht="9" customHeight="1">
      <c r="A332" s="93"/>
      <c r="B332" s="100"/>
      <c r="C332" s="93"/>
      <c r="D332" s="93"/>
      <c r="E332" s="93"/>
      <c r="F332" s="93"/>
      <c r="G332" s="93"/>
      <c r="H332" s="93"/>
      <c r="I332" s="93"/>
      <c r="J332" s="93"/>
      <c r="K332" s="157"/>
    </row>
    <row r="333" spans="1:11" ht="20.100000000000001" customHeight="1">
      <c r="A333" s="93" t="s">
        <v>613</v>
      </c>
      <c r="B333" s="93"/>
      <c r="C333" s="93"/>
      <c r="D333" s="93"/>
      <c r="E333" s="93"/>
      <c r="F333" s="93"/>
      <c r="G333" s="93"/>
      <c r="H333" s="93"/>
      <c r="I333" s="93"/>
      <c r="J333" s="93"/>
      <c r="K333" s="157">
        <v>104.01</v>
      </c>
    </row>
    <row r="334" spans="1:11" ht="20.100000000000001" customHeight="1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157"/>
    </row>
    <row r="335" spans="1:11" ht="12.95" customHeight="1"/>
  </sheetData>
  <mergeCells count="121">
    <mergeCell ref="F229:G229"/>
    <mergeCell ref="H229:I229"/>
    <mergeCell ref="J229:K229"/>
    <mergeCell ref="D230:K230"/>
    <mergeCell ref="D298:E298"/>
    <mergeCell ref="F298:G298"/>
    <mergeCell ref="H298:I298"/>
    <mergeCell ref="J298:K298"/>
    <mergeCell ref="A263:B263"/>
    <mergeCell ref="D275:E275"/>
    <mergeCell ref="F275:G275"/>
    <mergeCell ref="H275:I275"/>
    <mergeCell ref="J275:K275"/>
    <mergeCell ref="D205:E205"/>
    <mergeCell ref="D201:E201"/>
    <mergeCell ref="D203:E203"/>
    <mergeCell ref="F201:G201"/>
    <mergeCell ref="F202:G202"/>
    <mergeCell ref="F203:G203"/>
    <mergeCell ref="J201:K201"/>
    <mergeCell ref="J202:K202"/>
    <mergeCell ref="J203:K203"/>
    <mergeCell ref="J204:K204"/>
    <mergeCell ref="J205:K205"/>
    <mergeCell ref="H201:I201"/>
    <mergeCell ref="H202:I202"/>
    <mergeCell ref="H203:I203"/>
    <mergeCell ref="H204:I204"/>
    <mergeCell ref="H205:I205"/>
    <mergeCell ref="I115:J115"/>
    <mergeCell ref="A116:D116"/>
    <mergeCell ref="I116:J116"/>
    <mergeCell ref="A129:B129"/>
    <mergeCell ref="A143:C143"/>
    <mergeCell ref="A155:B155"/>
    <mergeCell ref="A187:B187"/>
    <mergeCell ref="B199:C199"/>
    <mergeCell ref="B200:C200"/>
    <mergeCell ref="I99:J99"/>
    <mergeCell ref="I100:J100"/>
    <mergeCell ref="A107:D107"/>
    <mergeCell ref="I107:J107"/>
    <mergeCell ref="A108:D108"/>
    <mergeCell ref="I108:J108"/>
    <mergeCell ref="G83:H83"/>
    <mergeCell ref="I83:J83"/>
    <mergeCell ref="I84:J84"/>
    <mergeCell ref="I91:J91"/>
    <mergeCell ref="I92:J92"/>
    <mergeCell ref="B299:C299"/>
    <mergeCell ref="D299:K299"/>
    <mergeCell ref="B275:C275"/>
    <mergeCell ref="A215:B216"/>
    <mergeCell ref="A261:B262"/>
    <mergeCell ref="B276:C276"/>
    <mergeCell ref="D253:K253"/>
    <mergeCell ref="A239:B240"/>
    <mergeCell ref="B228:C228"/>
    <mergeCell ref="B298:C298"/>
    <mergeCell ref="D276:K276"/>
    <mergeCell ref="A286:B286"/>
    <mergeCell ref="B252:C252"/>
    <mergeCell ref="B229:C229"/>
    <mergeCell ref="A284:B285"/>
    <mergeCell ref="B231:C231"/>
    <mergeCell ref="B253:C253"/>
    <mergeCell ref="A241:B241"/>
    <mergeCell ref="D252:E252"/>
    <mergeCell ref="F252:G252"/>
    <mergeCell ref="H252:I252"/>
    <mergeCell ref="J252:K252"/>
    <mergeCell ref="A217:B217"/>
    <mergeCell ref="D229:E229"/>
    <mergeCell ref="A13:C13"/>
    <mergeCell ref="A27:C27"/>
    <mergeCell ref="B198:C198"/>
    <mergeCell ref="A72:B73"/>
    <mergeCell ref="A42:C42"/>
    <mergeCell ref="A60:B61"/>
    <mergeCell ref="A66:B67"/>
    <mergeCell ref="A43:C43"/>
    <mergeCell ref="A74:B74"/>
    <mergeCell ref="A83:D83"/>
    <mergeCell ref="A84:D84"/>
    <mergeCell ref="A91:D91"/>
    <mergeCell ref="A92:D92"/>
    <mergeCell ref="A99:D99"/>
    <mergeCell ref="A100:D100"/>
    <mergeCell ref="A115:D115"/>
    <mergeCell ref="A54:B55"/>
    <mergeCell ref="D176:K176"/>
    <mergeCell ref="D43:E43"/>
    <mergeCell ref="A56:B56"/>
    <mergeCell ref="A62:B62"/>
    <mergeCell ref="A68:B68"/>
    <mergeCell ref="D144:K144"/>
    <mergeCell ref="A153:B154"/>
    <mergeCell ref="B204:C204"/>
    <mergeCell ref="A127:B128"/>
    <mergeCell ref="B203:C203"/>
    <mergeCell ref="A176:C176"/>
    <mergeCell ref="D177:K177"/>
    <mergeCell ref="B206:C206"/>
    <mergeCell ref="D206:K206"/>
    <mergeCell ref="A175:C175"/>
    <mergeCell ref="B205:C205"/>
    <mergeCell ref="B201:C201"/>
    <mergeCell ref="B202:C202"/>
    <mergeCell ref="D199:E199"/>
    <mergeCell ref="F199:G199"/>
    <mergeCell ref="A185:B186"/>
    <mergeCell ref="H199:I199"/>
    <mergeCell ref="J199:K199"/>
    <mergeCell ref="D200:E200"/>
    <mergeCell ref="F200:G200"/>
    <mergeCell ref="H200:I200"/>
    <mergeCell ref="J200:K200"/>
    <mergeCell ref="F204:G204"/>
    <mergeCell ref="F205:G205"/>
    <mergeCell ref="D202:E202"/>
    <mergeCell ref="D204:E204"/>
  </mergeCells>
  <phoneticPr fontId="27" type="noConversion"/>
  <conditionalFormatting sqref="D229 F229 H229 J229">
    <cfRule type="expression" dxfId="1" priority="745" stopIfTrue="1">
      <formula>AND($B$229=#REF!,$C$229=RIGHT(#REF!,3),D$228=VALUE(LEFT(#REF!,4)))</formula>
    </cfRule>
    <cfRule type="expression" dxfId="0" priority="746" stopIfTrue="1">
      <formula>AND($B$229=#REF!,$C$229=RIGHT(#REF!,3),D$228=VALUE(LEFT(#REF!,4)))</formula>
    </cfRule>
  </conditionalFormatting>
  <printOptions horizontalCentered="1"/>
  <pageMargins left="0.39370078740157483" right="0.39370078740157483" top="0.78740157480314965" bottom="0.78740157480314965" header="0.6692913385826772" footer="0.55118110236220474"/>
  <pageSetup paperSize="9" scale="84" orientation="portrait" r:id="rId1"/>
  <headerFooter alignWithMargins="0">
    <oddHeader>&amp;R&amp;10page: 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2">
    <tabColor theme="8" tint="0.79998168889431442"/>
  </sheetPr>
  <dimension ref="A1:O124"/>
  <sheetViews>
    <sheetView showGridLines="0" showZeros="0" view="pageBreakPreview" zoomScaleNormal="100" zoomScaleSheetLayoutView="100" workbookViewId="0">
      <selection activeCell="A3" sqref="A3:O3"/>
    </sheetView>
  </sheetViews>
  <sheetFormatPr defaultColWidth="9.33203125" defaultRowHeight="11.25"/>
  <cols>
    <col min="1" max="1" width="2.5" style="30" customWidth="1"/>
    <col min="2" max="2" width="6.6640625" style="30" customWidth="1"/>
    <col min="3" max="3" width="5.6640625" style="30" customWidth="1"/>
    <col min="4" max="4" width="5" style="30" customWidth="1"/>
    <col min="5" max="5" width="7.6640625" style="30" customWidth="1"/>
    <col min="6" max="6" width="9.83203125" style="30" customWidth="1"/>
    <col min="7" max="10" width="6.6640625" style="30" customWidth="1"/>
    <col min="11" max="11" width="9.5" style="30" customWidth="1"/>
    <col min="12" max="12" width="5" style="30" customWidth="1"/>
    <col min="13" max="13" width="7.6640625" style="30" customWidth="1"/>
    <col min="14" max="15" width="6.6640625" style="30" customWidth="1"/>
    <col min="16" max="16384" width="9.33203125" style="30"/>
  </cols>
  <sheetData>
    <row r="1" spans="1:15" ht="12">
      <c r="A1" s="53" t="s">
        <v>617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2.75">
      <c r="A2" s="5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s="43" customFormat="1" ht="28.5" customHeight="1">
      <c r="A3" s="807" t="s">
        <v>575</v>
      </c>
      <c r="B3" s="807"/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807"/>
      <c r="O3" s="807"/>
    </row>
    <row r="4" spans="1:15" s="43" customFormat="1" ht="26.25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</row>
    <row r="5" spans="1:15" s="43" customFormat="1" ht="16.5">
      <c r="A5" s="214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s="43" customFormat="1" ht="21.95" customHeight="1">
      <c r="A6" s="215" t="s">
        <v>209</v>
      </c>
      <c r="B6" s="215"/>
      <c r="C6" s="215"/>
      <c r="D6" s="117"/>
      <c r="E6" s="117">
        <f>제1호!K5</f>
        <v>0</v>
      </c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s="43" customFormat="1" ht="21.95" customHeight="1">
      <c r="A7" s="215" t="s">
        <v>616</v>
      </c>
      <c r="B7" s="215"/>
      <c r="C7" s="215"/>
      <c r="D7" s="215"/>
      <c r="E7" s="117"/>
      <c r="F7" s="117"/>
      <c r="G7" s="117"/>
      <c r="H7" s="117"/>
      <c r="I7" s="117"/>
      <c r="J7" s="216" t="s">
        <v>210</v>
      </c>
      <c r="K7" s="808">
        <f>제1호!K7</f>
        <v>0</v>
      </c>
      <c r="L7" s="808"/>
      <c r="M7" s="808"/>
      <c r="N7" s="117" t="s">
        <v>211</v>
      </c>
      <c r="O7" s="117"/>
    </row>
    <row r="8" spans="1:15" s="43" customFormat="1" ht="20.25" customHeight="1">
      <c r="A8" s="215"/>
      <c r="B8" s="2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spans="1:15" s="43" customFormat="1" ht="15" customHeight="1">
      <c r="A9" s="214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spans="1:15" s="43" customFormat="1" ht="17.100000000000001" customHeight="1">
      <c r="A10" s="218" t="s">
        <v>199</v>
      </c>
      <c r="B10" s="117" t="s">
        <v>653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</row>
    <row r="11" spans="1:15" s="29" customFormat="1" ht="17.100000000000001" customHeight="1">
      <c r="A11" s="219"/>
      <c r="B11" s="67" t="s">
        <v>642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5" s="29" customFormat="1" ht="17.100000000000001" customHeight="1">
      <c r="A12" s="219"/>
      <c r="B12" s="67" t="s">
        <v>654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</row>
    <row r="13" spans="1:15" s="29" customFormat="1" ht="17.100000000000001" customHeight="1">
      <c r="A13" s="219"/>
      <c r="B13" s="67" t="s">
        <v>655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</row>
    <row r="14" spans="1:15" s="29" customFormat="1" ht="17.100000000000001" customHeight="1">
      <c r="A14" s="219"/>
      <c r="B14" s="67" t="s">
        <v>717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</row>
    <row r="15" spans="1:15" s="29" customFormat="1" ht="17.100000000000001" customHeight="1">
      <c r="A15" s="219"/>
      <c r="B15" s="497" t="s">
        <v>705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</row>
    <row r="16" spans="1:15" s="29" customFormat="1" ht="5.25" customHeight="1">
      <c r="A16" s="219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</row>
    <row r="17" spans="1:15" s="6" customFormat="1" ht="27.75" customHeight="1" thickBot="1">
      <c r="A17" s="67"/>
      <c r="B17" s="901" t="s">
        <v>706</v>
      </c>
      <c r="C17" s="902"/>
      <c r="D17" s="903"/>
      <c r="E17" s="904" t="s">
        <v>212</v>
      </c>
      <c r="F17" s="902"/>
      <c r="G17" s="902"/>
      <c r="H17" s="905" t="s">
        <v>708</v>
      </c>
      <c r="I17" s="905"/>
      <c r="J17" s="905"/>
      <c r="K17" s="905"/>
      <c r="L17" s="905" t="s">
        <v>707</v>
      </c>
      <c r="M17" s="905"/>
      <c r="N17" s="905"/>
      <c r="O17" s="905"/>
    </row>
    <row r="18" spans="1:15" s="6" customFormat="1" ht="21.95" customHeight="1" thickTop="1">
      <c r="A18" s="67"/>
      <c r="B18" s="906" t="s">
        <v>709</v>
      </c>
      <c r="C18" s="906"/>
      <c r="D18" s="906"/>
      <c r="E18" s="907" t="s">
        <v>710</v>
      </c>
      <c r="F18" s="908"/>
      <c r="G18" s="908"/>
      <c r="H18" s="909" t="s">
        <v>712</v>
      </c>
      <c r="I18" s="909"/>
      <c r="J18" s="909"/>
      <c r="K18" s="909"/>
      <c r="L18" s="910" t="s">
        <v>714</v>
      </c>
      <c r="M18" s="910"/>
      <c r="N18" s="910"/>
      <c r="O18" s="910"/>
    </row>
    <row r="19" spans="1:15" s="6" customFormat="1" ht="21.95" customHeight="1">
      <c r="A19" s="67"/>
      <c r="B19" s="911" t="s">
        <v>709</v>
      </c>
      <c r="C19" s="911"/>
      <c r="D19" s="911"/>
      <c r="E19" s="912" t="s">
        <v>711</v>
      </c>
      <c r="F19" s="913"/>
      <c r="G19" s="913"/>
      <c r="H19" s="914" t="s">
        <v>713</v>
      </c>
      <c r="I19" s="914"/>
      <c r="J19" s="914"/>
      <c r="K19" s="914"/>
      <c r="L19" s="915" t="s">
        <v>715</v>
      </c>
      <c r="M19" s="915"/>
      <c r="N19" s="915"/>
      <c r="O19" s="915"/>
    </row>
    <row r="20" spans="1:15" s="6" customFormat="1" ht="21.95" customHeight="1">
      <c r="A20" s="67"/>
      <c r="B20" s="916" t="s">
        <v>709</v>
      </c>
      <c r="C20" s="916"/>
      <c r="D20" s="916"/>
      <c r="E20" s="912" t="s">
        <v>710</v>
      </c>
      <c r="F20" s="913"/>
      <c r="G20" s="913"/>
      <c r="H20" s="914" t="s">
        <v>712</v>
      </c>
      <c r="I20" s="914"/>
      <c r="J20" s="914"/>
      <c r="K20" s="914"/>
      <c r="L20" s="915" t="s">
        <v>716</v>
      </c>
      <c r="M20" s="915"/>
      <c r="N20" s="915"/>
      <c r="O20" s="915"/>
    </row>
    <row r="21" spans="1:15" s="6" customFormat="1" ht="21.95" customHeight="1">
      <c r="A21" s="67"/>
      <c r="B21" s="815"/>
      <c r="C21" s="815"/>
      <c r="D21" s="815"/>
      <c r="E21" s="802"/>
      <c r="F21" s="803"/>
      <c r="G21" s="803"/>
      <c r="H21" s="898"/>
      <c r="I21" s="898"/>
      <c r="J21" s="898"/>
      <c r="K21" s="898"/>
      <c r="L21" s="900"/>
      <c r="M21" s="900"/>
      <c r="N21" s="900"/>
      <c r="O21" s="900"/>
    </row>
    <row r="22" spans="1:15" s="6" customFormat="1" ht="21.95" customHeight="1">
      <c r="A22" s="67"/>
      <c r="B22" s="815"/>
      <c r="C22" s="815"/>
      <c r="D22" s="815"/>
      <c r="E22" s="802"/>
      <c r="F22" s="803"/>
      <c r="G22" s="803"/>
      <c r="H22" s="898"/>
      <c r="I22" s="898"/>
      <c r="J22" s="898"/>
      <c r="K22" s="898"/>
      <c r="L22" s="899"/>
      <c r="M22" s="899"/>
      <c r="N22" s="899"/>
      <c r="O22" s="899"/>
    </row>
    <row r="23" spans="1:15" s="29" customFormat="1" ht="3.75" customHeight="1">
      <c r="A23" s="67"/>
      <c r="B23" s="79"/>
      <c r="C23" s="79"/>
      <c r="D23" s="220"/>
      <c r="E23" s="220"/>
      <c r="F23" s="220"/>
      <c r="G23" s="103"/>
      <c r="H23" s="103"/>
      <c r="I23" s="103"/>
      <c r="J23" s="79"/>
      <c r="K23" s="79"/>
      <c r="L23" s="79"/>
      <c r="M23" s="220"/>
      <c r="N23" s="220"/>
      <c r="O23" s="221"/>
    </row>
    <row r="24" spans="1:15" s="29" customFormat="1" ht="17.100000000000001" customHeight="1">
      <c r="A24" s="67"/>
      <c r="B24" s="497" t="s">
        <v>718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</row>
    <row r="25" spans="1:15" s="29" customFormat="1" ht="17.100000000000001" customHeight="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s="29" customFormat="1" ht="17.100000000000001" customHeight="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</row>
    <row r="27" spans="1:15" s="29" customFormat="1" ht="16.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</row>
    <row r="28" spans="1:15" s="43" customFormat="1" ht="17.100000000000001" customHeight="1">
      <c r="A28" s="218" t="s">
        <v>213</v>
      </c>
      <c r="B28" s="67" t="s">
        <v>650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</row>
    <row r="29" spans="1:15" s="29" customFormat="1" ht="17.100000000000001" customHeight="1">
      <c r="A29" s="219"/>
      <c r="B29" s="67" t="s">
        <v>657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5" s="29" customFormat="1" ht="17.100000000000001" customHeight="1">
      <c r="A30" s="219"/>
      <c r="B30" s="67" t="s">
        <v>651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15" s="29" customFormat="1" ht="17.100000000000001" customHeight="1">
      <c r="A31" s="219"/>
      <c r="B31" s="67" t="s">
        <v>652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1:15" s="29" customFormat="1" ht="5.25" customHeight="1">
      <c r="A32" s="219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s="6" customFormat="1" ht="27.75" customHeight="1" thickBot="1">
      <c r="A33" s="67"/>
      <c r="B33" s="829" t="s">
        <v>656</v>
      </c>
      <c r="C33" s="830"/>
      <c r="D33" s="830"/>
      <c r="E33" s="812"/>
      <c r="F33" s="811" t="s">
        <v>214</v>
      </c>
      <c r="G33" s="830"/>
      <c r="H33" s="830"/>
      <c r="I33" s="830"/>
      <c r="J33" s="812"/>
      <c r="K33" s="811" t="s">
        <v>215</v>
      </c>
      <c r="L33" s="809"/>
      <c r="M33" s="810"/>
      <c r="N33" s="811" t="s">
        <v>216</v>
      </c>
      <c r="O33" s="812"/>
    </row>
    <row r="34" spans="1:15" s="6" customFormat="1" ht="21.95" customHeight="1" thickTop="1">
      <c r="A34" s="67"/>
      <c r="B34" s="831"/>
      <c r="C34" s="831"/>
      <c r="D34" s="831"/>
      <c r="E34" s="831"/>
      <c r="F34" s="832"/>
      <c r="G34" s="832"/>
      <c r="H34" s="832"/>
      <c r="I34" s="832"/>
      <c r="J34" s="832"/>
      <c r="K34" s="805"/>
      <c r="L34" s="805"/>
      <c r="M34" s="805"/>
      <c r="N34" s="833"/>
      <c r="O34" s="834"/>
    </row>
    <row r="35" spans="1:15" s="6" customFormat="1" ht="21.95" customHeight="1">
      <c r="A35" s="67"/>
      <c r="B35" s="828"/>
      <c r="C35" s="828"/>
      <c r="D35" s="828"/>
      <c r="E35" s="828"/>
      <c r="F35" s="827"/>
      <c r="G35" s="827"/>
      <c r="H35" s="827"/>
      <c r="I35" s="827"/>
      <c r="J35" s="827"/>
      <c r="K35" s="800"/>
      <c r="L35" s="800"/>
      <c r="M35" s="800"/>
      <c r="N35" s="804"/>
      <c r="O35" s="814"/>
    </row>
    <row r="36" spans="1:15" s="6" customFormat="1" ht="21.95" customHeight="1">
      <c r="A36" s="67"/>
      <c r="B36" s="828"/>
      <c r="C36" s="828"/>
      <c r="D36" s="828"/>
      <c r="E36" s="828"/>
      <c r="F36" s="827"/>
      <c r="G36" s="827"/>
      <c r="H36" s="827"/>
      <c r="I36" s="827"/>
      <c r="J36" s="827"/>
      <c r="K36" s="800"/>
      <c r="L36" s="800"/>
      <c r="M36" s="800"/>
      <c r="N36" s="804"/>
      <c r="O36" s="814"/>
    </row>
    <row r="37" spans="1:15" s="29" customFormat="1" ht="3.75" customHeight="1">
      <c r="A37" s="67"/>
      <c r="B37" s="79"/>
      <c r="C37" s="79"/>
      <c r="D37" s="220"/>
      <c r="E37" s="220"/>
      <c r="F37" s="220"/>
      <c r="G37" s="103"/>
      <c r="H37" s="103"/>
      <c r="I37" s="103"/>
      <c r="J37" s="79"/>
      <c r="K37" s="79"/>
      <c r="L37" s="79"/>
      <c r="M37" s="220"/>
      <c r="N37" s="220"/>
      <c r="O37" s="221"/>
    </row>
    <row r="38" spans="1:15" s="29" customFormat="1" ht="17.100000000000001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5" s="29" customFormat="1" ht="17.100000000000001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1:15" s="29" customFormat="1" ht="17.100000000000001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1:15" s="29" customFormat="1" ht="17.100000000000001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1:15" s="29" customFormat="1" ht="13.5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s="43" customFormat="1" ht="17.100000000000001" customHeight="1">
      <c r="A43" s="218" t="s">
        <v>217</v>
      </c>
      <c r="B43" s="215" t="s">
        <v>218</v>
      </c>
      <c r="C43" s="215"/>
      <c r="D43" s="215"/>
      <c r="E43" s="215"/>
      <c r="F43" s="215"/>
      <c r="G43" s="215"/>
      <c r="H43" s="117"/>
      <c r="I43" s="117"/>
      <c r="J43" s="117"/>
      <c r="K43" s="117"/>
      <c r="L43" s="117"/>
      <c r="M43" s="117"/>
      <c r="N43" s="117"/>
      <c r="O43" s="117"/>
    </row>
    <row r="44" spans="1:15" s="29" customFormat="1" ht="17.100000000000001" customHeight="1">
      <c r="A44" s="219"/>
      <c r="B44" s="102" t="s">
        <v>219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</row>
    <row r="45" spans="1:15" s="29" customFormat="1" ht="17.100000000000001" customHeight="1">
      <c r="A45" s="219"/>
      <c r="B45" s="102" t="s">
        <v>220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</row>
    <row r="46" spans="1:15" s="29" customFormat="1" ht="17.100000000000001" customHeight="1">
      <c r="A46" s="219"/>
      <c r="B46" s="102" t="s">
        <v>221</v>
      </c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</row>
    <row r="47" spans="1:15" s="29" customFormat="1" ht="6" customHeigh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1:15" s="29" customFormat="1" ht="25.5" customHeight="1" thickBot="1">
      <c r="A48" s="219"/>
      <c r="B48" s="837" t="s">
        <v>222</v>
      </c>
      <c r="C48" s="838"/>
      <c r="D48" s="838"/>
      <c r="E48" s="839"/>
      <c r="F48" s="840" t="s">
        <v>223</v>
      </c>
      <c r="G48" s="838"/>
      <c r="H48" s="838"/>
      <c r="I48" s="839"/>
      <c r="J48" s="840" t="s">
        <v>224</v>
      </c>
      <c r="K48" s="838"/>
      <c r="L48" s="838"/>
      <c r="M48" s="839"/>
      <c r="N48" s="840" t="s">
        <v>225</v>
      </c>
      <c r="O48" s="839"/>
    </row>
    <row r="49" spans="1:15" s="29" customFormat="1" ht="21.95" customHeight="1" thickTop="1">
      <c r="A49" s="219"/>
      <c r="B49" s="851" t="s">
        <v>226</v>
      </c>
      <c r="C49" s="852"/>
      <c r="D49" s="852"/>
      <c r="E49" s="853"/>
      <c r="F49" s="854">
        <f>E22</f>
        <v>0</v>
      </c>
      <c r="G49" s="855"/>
      <c r="H49" s="855"/>
      <c r="I49" s="856"/>
      <c r="J49" s="857"/>
      <c r="K49" s="858"/>
      <c r="L49" s="858"/>
      <c r="M49" s="859"/>
      <c r="N49" s="860"/>
      <c r="O49" s="853"/>
    </row>
    <row r="50" spans="1:15" s="29" customFormat="1" ht="21.95" customHeight="1">
      <c r="A50" s="219"/>
      <c r="B50" s="842" t="s">
        <v>227</v>
      </c>
      <c r="C50" s="843"/>
      <c r="D50" s="843"/>
      <c r="E50" s="823"/>
      <c r="F50" s="816"/>
      <c r="G50" s="817"/>
      <c r="H50" s="817"/>
      <c r="I50" s="818"/>
      <c r="J50" s="819"/>
      <c r="K50" s="820"/>
      <c r="L50" s="820"/>
      <c r="M50" s="821"/>
      <c r="N50" s="822"/>
      <c r="O50" s="823"/>
    </row>
    <row r="51" spans="1:15" s="29" customFormat="1" ht="21.95" customHeight="1">
      <c r="A51" s="219"/>
      <c r="B51" s="842" t="s">
        <v>576</v>
      </c>
      <c r="C51" s="843"/>
      <c r="D51" s="843"/>
      <c r="E51" s="823"/>
      <c r="F51" s="824"/>
      <c r="G51" s="825"/>
      <c r="H51" s="825"/>
      <c r="I51" s="826"/>
      <c r="J51" s="824"/>
      <c r="K51" s="825"/>
      <c r="L51" s="825"/>
      <c r="M51" s="826"/>
      <c r="N51" s="822"/>
      <c r="O51" s="823"/>
    </row>
    <row r="52" spans="1:15" s="29" customFormat="1" ht="21.95" customHeight="1">
      <c r="A52" s="219"/>
      <c r="B52" s="842" t="s">
        <v>228</v>
      </c>
      <c r="C52" s="843"/>
      <c r="D52" s="843"/>
      <c r="E52" s="823"/>
      <c r="F52" s="816"/>
      <c r="G52" s="817"/>
      <c r="H52" s="817"/>
      <c r="I52" s="818"/>
      <c r="J52" s="819"/>
      <c r="K52" s="820"/>
      <c r="L52" s="820"/>
      <c r="M52" s="821"/>
      <c r="N52" s="822"/>
      <c r="O52" s="823"/>
    </row>
    <row r="53" spans="1:15" s="29" customFormat="1" ht="21.95" customHeight="1">
      <c r="A53" s="219"/>
      <c r="B53" s="842" t="s">
        <v>577</v>
      </c>
      <c r="C53" s="843"/>
      <c r="D53" s="843"/>
      <c r="E53" s="823"/>
      <c r="F53" s="867"/>
      <c r="G53" s="868"/>
      <c r="H53" s="868"/>
      <c r="I53" s="869"/>
      <c r="J53" s="870"/>
      <c r="K53" s="871"/>
      <c r="L53" s="871"/>
      <c r="M53" s="872"/>
      <c r="N53" s="822"/>
      <c r="O53" s="823"/>
    </row>
    <row r="54" spans="1:15" s="29" customFormat="1" ht="21.95" customHeight="1">
      <c r="A54" s="67"/>
      <c r="B54" s="842" t="s">
        <v>578</v>
      </c>
      <c r="C54" s="843"/>
      <c r="D54" s="843"/>
      <c r="E54" s="823"/>
      <c r="F54" s="861"/>
      <c r="G54" s="862"/>
      <c r="H54" s="862"/>
      <c r="I54" s="863"/>
      <c r="J54" s="864"/>
      <c r="K54" s="865"/>
      <c r="L54" s="865"/>
      <c r="M54" s="866"/>
      <c r="N54" s="822"/>
      <c r="O54" s="823"/>
    </row>
    <row r="55" spans="1:15" s="29" customFormat="1" ht="4.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</row>
    <row r="56" spans="1:15" s="29" customFormat="1" ht="17.100000000000001" customHeight="1">
      <c r="A56" s="67"/>
      <c r="B56" s="497" t="s">
        <v>229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</row>
    <row r="57" spans="1:15" s="29" customFormat="1" ht="16.5">
      <c r="A57" s="67"/>
      <c r="B57" s="497" t="s">
        <v>658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</row>
    <row r="58" spans="1:15" s="29" customFormat="1" ht="16.5">
      <c r="A58" s="67"/>
      <c r="B58" s="497" t="s">
        <v>659</v>
      </c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</row>
    <row r="59" spans="1:15" s="29" customFormat="1" ht="16.5">
      <c r="A59" s="67"/>
      <c r="B59" s="497" t="s">
        <v>660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</row>
    <row r="60" spans="1:15" s="29" customFormat="1" ht="16.5">
      <c r="A60" s="67"/>
      <c r="B60" s="497" t="s">
        <v>661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</row>
    <row r="61" spans="1:15" s="29" customFormat="1" ht="16.5">
      <c r="A61" s="67"/>
      <c r="B61" s="497" t="s">
        <v>662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</row>
    <row r="62" spans="1:15" s="29" customFormat="1" ht="16.5">
      <c r="A62" s="67"/>
      <c r="B62" s="497" t="s">
        <v>697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</row>
    <row r="63" spans="1:15" s="29" customFormat="1" ht="16.5">
      <c r="A63" s="67"/>
      <c r="B63" s="497" t="s">
        <v>698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</row>
    <row r="64" spans="1:15" s="29" customFormat="1" ht="16.5">
      <c r="A64" s="67"/>
      <c r="B64" s="497" t="s">
        <v>699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</row>
    <row r="65" spans="1:15" s="29" customFormat="1" ht="16.5">
      <c r="A65" s="67"/>
      <c r="B65" s="49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</row>
    <row r="66" spans="1:15" s="43" customFormat="1" ht="17.100000000000001" customHeight="1">
      <c r="A66" s="218" t="s">
        <v>230</v>
      </c>
      <c r="B66" s="117" t="s">
        <v>693</v>
      </c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</row>
    <row r="67" spans="1:15" s="29" customFormat="1" ht="17.100000000000001" customHeight="1">
      <c r="A67" s="219"/>
      <c r="B67" s="102" t="s">
        <v>694</v>
      </c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</row>
    <row r="68" spans="1:15" s="29" customFormat="1" ht="17.100000000000001" customHeight="1">
      <c r="A68" s="219"/>
      <c r="B68" s="102" t="s">
        <v>231</v>
      </c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</row>
    <row r="69" spans="1:15" s="29" customFormat="1" ht="17.100000000000001" customHeight="1">
      <c r="A69" s="219"/>
      <c r="B69" s="102" t="s">
        <v>232</v>
      </c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</row>
    <row r="70" spans="1:15" s="29" customFormat="1" ht="17.100000000000001" customHeight="1">
      <c r="A70" s="219"/>
      <c r="B70" s="102" t="s">
        <v>233</v>
      </c>
      <c r="C70" s="102"/>
      <c r="D70" s="102"/>
      <c r="E70" s="102"/>
      <c r="F70" s="102"/>
      <c r="G70" s="67"/>
      <c r="H70" s="67"/>
      <c r="I70" s="67"/>
      <c r="J70" s="67"/>
      <c r="K70" s="67"/>
      <c r="L70" s="67"/>
      <c r="M70" s="67"/>
      <c r="N70" s="67"/>
      <c r="O70" s="67"/>
    </row>
    <row r="71" spans="1:15" s="29" customFormat="1" ht="4.5" customHeight="1">
      <c r="A71" s="219"/>
      <c r="B71" s="102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</row>
    <row r="72" spans="1:15" s="29" customFormat="1" ht="30.6" customHeight="1" thickBot="1">
      <c r="A72" s="219"/>
      <c r="B72" s="844" t="s">
        <v>234</v>
      </c>
      <c r="C72" s="845"/>
      <c r="D72" s="846"/>
      <c r="E72" s="788" t="s">
        <v>691</v>
      </c>
      <c r="F72" s="847"/>
      <c r="G72" s="788" t="s">
        <v>198</v>
      </c>
      <c r="H72" s="848"/>
      <c r="I72" s="847"/>
      <c r="J72" s="788" t="s">
        <v>692</v>
      </c>
      <c r="K72" s="789"/>
      <c r="L72" s="792" t="s">
        <v>695</v>
      </c>
      <c r="M72" s="793"/>
      <c r="N72" s="794"/>
      <c r="O72" s="441" t="s">
        <v>584</v>
      </c>
    </row>
    <row r="73" spans="1:15" s="43" customFormat="1" ht="21.95" customHeight="1" thickTop="1">
      <c r="A73" s="214"/>
      <c r="B73" s="850"/>
      <c r="C73" s="850"/>
      <c r="D73" s="850"/>
      <c r="E73" s="835"/>
      <c r="F73" s="835"/>
      <c r="G73" s="841"/>
      <c r="H73" s="841"/>
      <c r="I73" s="841"/>
      <c r="J73" s="795"/>
      <c r="K73" s="801"/>
      <c r="L73" s="795"/>
      <c r="M73" s="796"/>
      <c r="N73" s="797"/>
      <c r="O73" s="421"/>
    </row>
    <row r="74" spans="1:15" s="43" customFormat="1" ht="21.95" customHeight="1">
      <c r="A74" s="214"/>
      <c r="B74" s="849"/>
      <c r="C74" s="849"/>
      <c r="D74" s="849"/>
      <c r="E74" s="835"/>
      <c r="F74" s="835"/>
      <c r="G74" s="836"/>
      <c r="H74" s="836"/>
      <c r="I74" s="836"/>
      <c r="J74" s="790"/>
      <c r="K74" s="791"/>
      <c r="L74" s="790"/>
      <c r="M74" s="798"/>
      <c r="N74" s="799"/>
      <c r="O74" s="422"/>
    </row>
    <row r="75" spans="1:15" s="43" customFormat="1" ht="21.95" customHeight="1">
      <c r="A75" s="214"/>
      <c r="B75" s="849"/>
      <c r="C75" s="849"/>
      <c r="D75" s="849"/>
      <c r="E75" s="835"/>
      <c r="F75" s="835"/>
      <c r="G75" s="836"/>
      <c r="H75" s="836"/>
      <c r="I75" s="836"/>
      <c r="J75" s="790"/>
      <c r="K75" s="791"/>
      <c r="L75" s="790"/>
      <c r="M75" s="798"/>
      <c r="N75" s="799"/>
      <c r="O75" s="422"/>
    </row>
    <row r="76" spans="1:15" s="29" customFormat="1" ht="21.95" customHeight="1">
      <c r="A76" s="67"/>
      <c r="B76" s="849"/>
      <c r="C76" s="849"/>
      <c r="D76" s="849"/>
      <c r="E76" s="835"/>
      <c r="F76" s="835"/>
      <c r="G76" s="836"/>
      <c r="H76" s="836"/>
      <c r="I76" s="836"/>
      <c r="J76" s="790"/>
      <c r="K76" s="791"/>
      <c r="L76" s="790"/>
      <c r="M76" s="798"/>
      <c r="N76" s="799"/>
      <c r="O76" s="422"/>
    </row>
    <row r="77" spans="1:15" s="29" customFormat="1" ht="21.95" customHeight="1">
      <c r="A77" s="67"/>
      <c r="B77" s="849"/>
      <c r="C77" s="849"/>
      <c r="D77" s="849"/>
      <c r="E77" s="873"/>
      <c r="F77" s="873"/>
      <c r="G77" s="836"/>
      <c r="H77" s="836"/>
      <c r="I77" s="836"/>
      <c r="J77" s="790"/>
      <c r="K77" s="791"/>
      <c r="L77" s="790"/>
      <c r="M77" s="798"/>
      <c r="N77" s="799"/>
      <c r="O77" s="422"/>
    </row>
    <row r="78" spans="1:15" s="29" customFormat="1" ht="21.95" customHeight="1">
      <c r="A78" s="67"/>
      <c r="B78" s="849"/>
      <c r="C78" s="849"/>
      <c r="D78" s="849"/>
      <c r="E78" s="873"/>
      <c r="F78" s="873"/>
      <c r="G78" s="836"/>
      <c r="H78" s="836"/>
      <c r="I78" s="836"/>
      <c r="J78" s="790"/>
      <c r="K78" s="791"/>
      <c r="L78" s="790"/>
      <c r="M78" s="798"/>
      <c r="N78" s="799"/>
      <c r="O78" s="422"/>
    </row>
    <row r="79" spans="1:15" s="29" customFormat="1" ht="21.95" customHeight="1">
      <c r="A79" s="67"/>
      <c r="B79" s="849"/>
      <c r="C79" s="849"/>
      <c r="D79" s="849"/>
      <c r="E79" s="873"/>
      <c r="F79" s="873"/>
      <c r="G79" s="836"/>
      <c r="H79" s="836"/>
      <c r="I79" s="836"/>
      <c r="J79" s="790"/>
      <c r="K79" s="791"/>
      <c r="L79" s="790"/>
      <c r="M79" s="798"/>
      <c r="N79" s="799"/>
      <c r="O79" s="422"/>
    </row>
    <row r="80" spans="1:15" s="29" customFormat="1" ht="21.95" customHeight="1">
      <c r="A80" s="67"/>
      <c r="B80" s="849"/>
      <c r="C80" s="849"/>
      <c r="D80" s="849"/>
      <c r="E80" s="873"/>
      <c r="F80" s="873"/>
      <c r="G80" s="836"/>
      <c r="H80" s="836"/>
      <c r="I80" s="836"/>
      <c r="J80" s="790"/>
      <c r="K80" s="791"/>
      <c r="L80" s="790"/>
      <c r="M80" s="798"/>
      <c r="N80" s="799"/>
      <c r="O80" s="422"/>
    </row>
    <row r="81" spans="1:15" s="29" customFormat="1" ht="17.100000000000001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1:15" s="29" customFormat="1" ht="17.100000000000001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</row>
    <row r="83" spans="1:15" s="29" customFormat="1" ht="17.100000000000001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4" spans="1:15" s="43" customFormat="1" ht="16.5" customHeight="1">
      <c r="A84" s="218" t="s">
        <v>235</v>
      </c>
      <c r="B84" s="215" t="s">
        <v>649</v>
      </c>
      <c r="C84" s="215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</row>
    <row r="85" spans="1:15" s="43" customFormat="1" ht="17.100000000000001" customHeight="1">
      <c r="A85" s="214"/>
      <c r="B85" s="215" t="s">
        <v>643</v>
      </c>
      <c r="C85" s="215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117"/>
      <c r="O85" s="117"/>
    </row>
    <row r="86" spans="1:15" s="43" customFormat="1" ht="5.25" customHeight="1">
      <c r="A86" s="214"/>
      <c r="B86" s="215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</row>
    <row r="87" spans="1:15" s="29" customFormat="1" ht="33" customHeight="1">
      <c r="A87" s="219"/>
      <c r="B87" s="457"/>
      <c r="C87" s="458" t="s">
        <v>646</v>
      </c>
      <c r="D87" s="459"/>
      <c r="E87" s="460"/>
      <c r="F87" s="877" t="s">
        <v>648</v>
      </c>
      <c r="G87" s="878"/>
      <c r="H87" s="878"/>
      <c r="I87" s="878"/>
      <c r="J87" s="878"/>
      <c r="K87" s="878"/>
      <c r="L87" s="462"/>
      <c r="M87" s="463"/>
      <c r="N87" s="455"/>
      <c r="O87" s="455"/>
    </row>
    <row r="88" spans="1:15" s="43" customFormat="1" ht="18.75" customHeight="1">
      <c r="A88" s="214"/>
      <c r="B88" s="457"/>
      <c r="C88" s="458" t="s">
        <v>647</v>
      </c>
      <c r="D88" s="459"/>
      <c r="E88" s="460"/>
      <c r="F88" s="461"/>
      <c r="G88" s="461"/>
      <c r="H88" s="461"/>
      <c r="I88" s="461"/>
      <c r="J88" s="464"/>
      <c r="K88" s="464"/>
      <c r="L88" s="464"/>
      <c r="M88" s="465"/>
      <c r="N88" s="456"/>
      <c r="O88" s="456"/>
    </row>
    <row r="89" spans="1:15" s="29" customFormat="1" ht="15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</row>
    <row r="90" spans="1:15" s="29" customFormat="1" ht="15" customHeight="1">
      <c r="A90" s="67"/>
      <c r="B90" s="67" t="s">
        <v>645</v>
      </c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</row>
    <row r="91" spans="1:15" s="29" customFormat="1" ht="15" customHeight="1">
      <c r="A91" s="67"/>
      <c r="B91" s="67" t="s">
        <v>644</v>
      </c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</row>
    <row r="92" spans="1:15" s="29" customFormat="1" ht="15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</row>
    <row r="93" spans="1:15" s="43" customFormat="1" ht="17.100000000000001" customHeight="1">
      <c r="A93" s="218" t="s">
        <v>236</v>
      </c>
      <c r="B93" s="117" t="s">
        <v>579</v>
      </c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</row>
    <row r="94" spans="1:15" s="43" customFormat="1" ht="17.100000000000001" customHeight="1">
      <c r="A94" s="214"/>
      <c r="B94" s="117" t="s">
        <v>580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</row>
    <row r="95" spans="1:15" s="43" customFormat="1" ht="17.100000000000001" customHeight="1">
      <c r="A95" s="214"/>
      <c r="B95" s="117" t="s">
        <v>600</v>
      </c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</row>
    <row r="96" spans="1:15" s="29" customFormat="1" ht="5.25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</row>
    <row r="97" spans="1:15" s="29" customFormat="1" ht="24.95" customHeight="1" thickBot="1">
      <c r="A97" s="67"/>
      <c r="B97" s="837" t="s">
        <v>237</v>
      </c>
      <c r="C97" s="874"/>
      <c r="D97" s="837" t="s">
        <v>581</v>
      </c>
      <c r="E97" s="875"/>
      <c r="F97" s="837" t="s">
        <v>582</v>
      </c>
      <c r="G97" s="876"/>
      <c r="H97" s="840" t="s">
        <v>583</v>
      </c>
      <c r="I97" s="838"/>
      <c r="J97" s="839"/>
      <c r="K97" s="840" t="s">
        <v>238</v>
      </c>
      <c r="L97" s="838"/>
      <c r="M97" s="839"/>
      <c r="N97" s="840" t="s">
        <v>239</v>
      </c>
      <c r="O97" s="839"/>
    </row>
    <row r="98" spans="1:15" s="29" customFormat="1" ht="24.95" customHeight="1" thickTop="1">
      <c r="A98" s="67"/>
      <c r="B98" s="851" t="s">
        <v>240</v>
      </c>
      <c r="C98" s="753"/>
      <c r="D98" s="851"/>
      <c r="E98" s="885"/>
      <c r="F98" s="886"/>
      <c r="G98" s="887"/>
      <c r="H98" s="879"/>
      <c r="I98" s="880"/>
      <c r="J98" s="881"/>
      <c r="K98" s="882"/>
      <c r="L98" s="883"/>
      <c r="M98" s="884"/>
      <c r="N98" s="860"/>
      <c r="O98" s="853"/>
    </row>
    <row r="99" spans="1:15" s="29" customFormat="1" ht="15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</row>
    <row r="100" spans="1:15" s="29" customFormat="1" ht="15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92"/>
      <c r="O100" s="67"/>
    </row>
    <row r="101" spans="1:15" s="43" customFormat="1" ht="17.100000000000001" customHeight="1">
      <c r="A101" s="218" t="s">
        <v>241</v>
      </c>
      <c r="B101" s="117" t="s">
        <v>585</v>
      </c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</row>
    <row r="102" spans="1:15" s="43" customFormat="1" ht="17.100000000000001" customHeight="1">
      <c r="A102" s="214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</row>
    <row r="103" spans="1:15" s="43" customFormat="1" ht="4.5" customHeight="1">
      <c r="A103" s="214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</row>
    <row r="104" spans="1:15" s="29" customFormat="1" ht="24.95" customHeight="1" thickBot="1">
      <c r="A104" s="219"/>
      <c r="B104" s="837" t="s">
        <v>242</v>
      </c>
      <c r="C104" s="838"/>
      <c r="D104" s="838"/>
      <c r="E104" s="839"/>
      <c r="F104" s="840" t="s">
        <v>243</v>
      </c>
      <c r="G104" s="839"/>
      <c r="H104" s="840" t="s">
        <v>244</v>
      </c>
      <c r="I104" s="839"/>
      <c r="J104" s="840" t="s">
        <v>245</v>
      </c>
      <c r="K104" s="838"/>
      <c r="L104" s="839"/>
      <c r="M104" s="840" t="s">
        <v>246</v>
      </c>
      <c r="N104" s="838"/>
      <c r="O104" s="839"/>
    </row>
    <row r="105" spans="1:15" s="29" customFormat="1" ht="21.95" customHeight="1" thickTop="1">
      <c r="A105" s="219"/>
      <c r="B105" s="888"/>
      <c r="C105" s="813"/>
      <c r="D105" s="813"/>
      <c r="E105" s="889"/>
      <c r="F105" s="860"/>
      <c r="G105" s="853"/>
      <c r="H105" s="860"/>
      <c r="I105" s="853"/>
      <c r="J105" s="890"/>
      <c r="K105" s="813"/>
      <c r="L105" s="889"/>
      <c r="M105" s="860"/>
      <c r="N105" s="852"/>
      <c r="O105" s="853"/>
    </row>
    <row r="106" spans="1:15" s="29" customFormat="1" ht="21.95" customHeight="1">
      <c r="A106" s="219"/>
      <c r="B106" s="842"/>
      <c r="C106" s="843"/>
      <c r="D106" s="843"/>
      <c r="E106" s="823"/>
      <c r="F106" s="822"/>
      <c r="G106" s="823"/>
      <c r="H106" s="822"/>
      <c r="I106" s="823"/>
      <c r="J106" s="822"/>
      <c r="K106" s="843"/>
      <c r="L106" s="823"/>
      <c r="M106" s="822"/>
      <c r="N106" s="843"/>
      <c r="O106" s="823"/>
    </row>
    <row r="107" spans="1:15" s="29" customFormat="1" ht="21.95" customHeight="1">
      <c r="A107" s="219"/>
      <c r="B107" s="842"/>
      <c r="C107" s="843"/>
      <c r="D107" s="843"/>
      <c r="E107" s="823"/>
      <c r="F107" s="822"/>
      <c r="G107" s="823"/>
      <c r="H107" s="822"/>
      <c r="I107" s="823"/>
      <c r="J107" s="822"/>
      <c r="K107" s="843"/>
      <c r="L107" s="823"/>
      <c r="M107" s="822"/>
      <c r="N107" s="843"/>
      <c r="O107" s="823"/>
    </row>
    <row r="108" spans="1:15" s="29" customFormat="1" ht="15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</row>
    <row r="109" spans="1:15" s="29" customFormat="1" ht="15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</row>
    <row r="110" spans="1:15" s="43" customFormat="1" ht="17.100000000000001" customHeight="1">
      <c r="A110" s="218" t="s">
        <v>197</v>
      </c>
      <c r="B110" s="117" t="s">
        <v>247</v>
      </c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</row>
    <row r="111" spans="1:15" s="43" customFormat="1" ht="17.100000000000001" customHeight="1">
      <c r="A111" s="214"/>
      <c r="B111" s="117" t="s">
        <v>248</v>
      </c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</row>
    <row r="112" spans="1:15" s="29" customFormat="1" ht="16.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</row>
    <row r="113" spans="1:15" s="29" customFormat="1" ht="16.5">
      <c r="A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</row>
    <row r="114" spans="1:15" s="29" customFormat="1" ht="16.5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</row>
    <row r="115" spans="1:15" s="43" customFormat="1" ht="21.95" customHeight="1">
      <c r="A115" s="218" t="s">
        <v>249</v>
      </c>
      <c r="B115" s="117" t="s">
        <v>250</v>
      </c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</row>
    <row r="116" spans="1:15" s="29" customFormat="1" ht="21.95" customHeight="1">
      <c r="A116" s="219"/>
      <c r="B116" s="67" t="s">
        <v>251</v>
      </c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</row>
    <row r="117" spans="1:15" s="29" customFormat="1" ht="21.95" customHeight="1">
      <c r="A117" s="219"/>
      <c r="B117" s="67" t="s">
        <v>252</v>
      </c>
      <c r="C117" s="67"/>
      <c r="D117" s="67"/>
      <c r="E117" s="67"/>
      <c r="F117" s="806"/>
      <c r="G117" s="806"/>
      <c r="H117" s="806"/>
      <c r="I117" s="67"/>
      <c r="J117" s="67"/>
      <c r="K117" s="67"/>
      <c r="L117" s="67"/>
      <c r="M117" s="67"/>
      <c r="N117" s="67"/>
      <c r="O117" s="67"/>
    </row>
    <row r="118" spans="1:15" s="29" customFormat="1" ht="21.95" customHeight="1">
      <c r="A118" s="219"/>
      <c r="B118" s="67" t="s">
        <v>253</v>
      </c>
      <c r="C118" s="67"/>
      <c r="D118" s="67"/>
      <c r="E118" s="67" t="s">
        <v>587</v>
      </c>
      <c r="F118" s="67"/>
      <c r="G118" s="67"/>
      <c r="H118" s="67" t="s">
        <v>586</v>
      </c>
      <c r="I118" s="67"/>
      <c r="J118" s="67"/>
      <c r="K118" s="67"/>
      <c r="L118" s="67"/>
      <c r="M118" s="93"/>
      <c r="N118" s="67"/>
      <c r="O118" s="67"/>
    </row>
    <row r="119" spans="1:15" s="29" customFormat="1" ht="21.95" customHeight="1">
      <c r="A119" s="219"/>
      <c r="B119" s="67"/>
      <c r="C119" s="67"/>
      <c r="D119" s="67"/>
      <c r="E119" s="67" t="s">
        <v>588</v>
      </c>
      <c r="F119" s="67"/>
      <c r="G119" s="67"/>
      <c r="H119" s="67" t="s">
        <v>589</v>
      </c>
      <c r="I119" s="67"/>
      <c r="J119" s="67"/>
      <c r="K119" s="67"/>
      <c r="L119" s="67"/>
      <c r="M119" s="92"/>
      <c r="N119" s="67"/>
      <c r="O119" s="67"/>
    </row>
    <row r="120" spans="1:15" s="29" customFormat="1" ht="21.95" customHeight="1">
      <c r="A120" s="219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</row>
    <row r="121" spans="1:15" s="43" customFormat="1" ht="17.100000000000001" customHeight="1">
      <c r="A121" s="214"/>
      <c r="B121" s="442" t="s">
        <v>254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</row>
    <row r="122" spans="1:15" s="43" customFormat="1" ht="17.100000000000001" customHeight="1">
      <c r="A122" s="214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</row>
    <row r="123" spans="1:15" s="42" customFormat="1" ht="17.100000000000001" customHeight="1">
      <c r="B123" s="127"/>
      <c r="C123" s="127"/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</row>
    <row r="124" spans="1:15" s="29" customFormat="1" ht="13.5"/>
  </sheetData>
  <mergeCells count="149">
    <mergeCell ref="H17:K17"/>
    <mergeCell ref="H18:K18"/>
    <mergeCell ref="H19:K19"/>
    <mergeCell ref="H20:K20"/>
    <mergeCell ref="H21:K21"/>
    <mergeCell ref="H22:K22"/>
    <mergeCell ref="L17:O17"/>
    <mergeCell ref="L18:O18"/>
    <mergeCell ref="L19:O19"/>
    <mergeCell ref="L20:O20"/>
    <mergeCell ref="L21:O21"/>
    <mergeCell ref="L22:O22"/>
    <mergeCell ref="M107:O107"/>
    <mergeCell ref="B107:E107"/>
    <mergeCell ref="F107:G107"/>
    <mergeCell ref="H107:I107"/>
    <mergeCell ref="J107:L107"/>
    <mergeCell ref="M106:O106"/>
    <mergeCell ref="B105:E105"/>
    <mergeCell ref="F105:G105"/>
    <mergeCell ref="H105:I105"/>
    <mergeCell ref="J105:L105"/>
    <mergeCell ref="M105:O105"/>
    <mergeCell ref="B106:E106"/>
    <mergeCell ref="F106:G106"/>
    <mergeCell ref="H106:I106"/>
    <mergeCell ref="J106:L106"/>
    <mergeCell ref="H98:J98"/>
    <mergeCell ref="K98:M98"/>
    <mergeCell ref="J104:L104"/>
    <mergeCell ref="M104:O104"/>
    <mergeCell ref="K97:M97"/>
    <mergeCell ref="N97:O97"/>
    <mergeCell ref="N98:O98"/>
    <mergeCell ref="B104:E104"/>
    <mergeCell ref="F104:G104"/>
    <mergeCell ref="H104:I104"/>
    <mergeCell ref="B98:C98"/>
    <mergeCell ref="D98:E98"/>
    <mergeCell ref="F98:G98"/>
    <mergeCell ref="G78:I78"/>
    <mergeCell ref="B77:D77"/>
    <mergeCell ref="E77:F77"/>
    <mergeCell ref="G77:I77"/>
    <mergeCell ref="B80:D80"/>
    <mergeCell ref="E80:F80"/>
    <mergeCell ref="G80:I80"/>
    <mergeCell ref="H97:J97"/>
    <mergeCell ref="B97:C97"/>
    <mergeCell ref="D97:E97"/>
    <mergeCell ref="F97:G97"/>
    <mergeCell ref="F87:K87"/>
    <mergeCell ref="B79:D79"/>
    <mergeCell ref="E79:F79"/>
    <mergeCell ref="G79:I79"/>
    <mergeCell ref="B78:D78"/>
    <mergeCell ref="E78:F78"/>
    <mergeCell ref="G76:I76"/>
    <mergeCell ref="E75:F75"/>
    <mergeCell ref="G75:I75"/>
    <mergeCell ref="B75:D75"/>
    <mergeCell ref="F51:I51"/>
    <mergeCell ref="B73:D73"/>
    <mergeCell ref="B36:E36"/>
    <mergeCell ref="B74:D74"/>
    <mergeCell ref="N51:O51"/>
    <mergeCell ref="J50:M50"/>
    <mergeCell ref="N50:O50"/>
    <mergeCell ref="B49:E49"/>
    <mergeCell ref="F49:I49"/>
    <mergeCell ref="J49:M49"/>
    <mergeCell ref="N49:O49"/>
    <mergeCell ref="B54:E54"/>
    <mergeCell ref="F54:I54"/>
    <mergeCell ref="J54:M54"/>
    <mergeCell ref="N54:O54"/>
    <mergeCell ref="B53:E53"/>
    <mergeCell ref="F53:I53"/>
    <mergeCell ref="J53:M53"/>
    <mergeCell ref="B76:D76"/>
    <mergeCell ref="E76:F76"/>
    <mergeCell ref="N33:O33"/>
    <mergeCell ref="B22:D22"/>
    <mergeCell ref="E22:G22"/>
    <mergeCell ref="E74:F74"/>
    <mergeCell ref="G74:I74"/>
    <mergeCell ref="E73:F73"/>
    <mergeCell ref="N36:O36"/>
    <mergeCell ref="F36:J36"/>
    <mergeCell ref="K36:M36"/>
    <mergeCell ref="B48:E48"/>
    <mergeCell ref="F48:I48"/>
    <mergeCell ref="J48:M48"/>
    <mergeCell ref="N48:O48"/>
    <mergeCell ref="G73:I73"/>
    <mergeCell ref="B50:E50"/>
    <mergeCell ref="F50:I50"/>
    <mergeCell ref="B51:E51"/>
    <mergeCell ref="B72:D72"/>
    <mergeCell ref="E72:F72"/>
    <mergeCell ref="G72:I72"/>
    <mergeCell ref="J74:K74"/>
    <mergeCell ref="N53:O53"/>
    <mergeCell ref="B52:E52"/>
    <mergeCell ref="F52:I52"/>
    <mergeCell ref="J52:M52"/>
    <mergeCell ref="N52:O52"/>
    <mergeCell ref="J51:M51"/>
    <mergeCell ref="N35:O35"/>
    <mergeCell ref="F35:J35"/>
    <mergeCell ref="K35:M35"/>
    <mergeCell ref="B35:E35"/>
    <mergeCell ref="B33:E33"/>
    <mergeCell ref="B34:E34"/>
    <mergeCell ref="F33:J33"/>
    <mergeCell ref="F34:J34"/>
    <mergeCell ref="K33:M33"/>
    <mergeCell ref="N34:O34"/>
    <mergeCell ref="F117:H117"/>
    <mergeCell ref="A3:O3"/>
    <mergeCell ref="K7:M7"/>
    <mergeCell ref="B17:D17"/>
    <mergeCell ref="E17:G17"/>
    <mergeCell ref="B19:D19"/>
    <mergeCell ref="E19:G19"/>
    <mergeCell ref="B18:D18"/>
    <mergeCell ref="E18:G18"/>
    <mergeCell ref="B21:D21"/>
    <mergeCell ref="E21:G21"/>
    <mergeCell ref="J72:K72"/>
    <mergeCell ref="B20:D20"/>
    <mergeCell ref="J79:K79"/>
    <mergeCell ref="J80:K80"/>
    <mergeCell ref="L72:N72"/>
    <mergeCell ref="L73:N73"/>
    <mergeCell ref="L74:N74"/>
    <mergeCell ref="L75:N75"/>
    <mergeCell ref="L76:N76"/>
    <mergeCell ref="L77:N77"/>
    <mergeCell ref="L78:N78"/>
    <mergeCell ref="L79:N79"/>
    <mergeCell ref="L80:N80"/>
    <mergeCell ref="J75:K75"/>
    <mergeCell ref="J76:K76"/>
    <mergeCell ref="J77:K77"/>
    <mergeCell ref="J78:K78"/>
    <mergeCell ref="J73:K73"/>
    <mergeCell ref="E20:G20"/>
    <mergeCell ref="K34:M34"/>
  </mergeCells>
  <phoneticPr fontId="10" type="noConversion"/>
  <hyperlinks>
    <hyperlink ref="N100" r:id="rId1" display="mailto:kjk705@naver.com" xr:uid="{00000000-0004-0000-0700-000000000000}"/>
  </hyperlinks>
  <printOptions horizontalCentered="1"/>
  <pageMargins left="0.59055118110236227" right="0.59055118110236227" top="0.9055118110236221" bottom="0.78740157480314965" header="0.51181102362204722" footer="0.51181102362204722"/>
  <pageSetup paperSize="9" scale="96" orientation="portrait" r:id="rId2"/>
  <headerFooter alignWithMargins="0">
    <oddFooter>&amp;Rpage: &amp;P/&amp;N</oddFooter>
  </headerFooter>
  <rowBreaks count="2" manualBreakCount="2">
    <brk id="41" max="14" man="1"/>
    <brk id="82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79998168889431442"/>
  </sheetPr>
  <dimension ref="A1:G55"/>
  <sheetViews>
    <sheetView showGridLines="0" view="pageBreakPreview" topLeftCell="A10" zoomScaleNormal="90" zoomScaleSheetLayoutView="100" workbookViewId="0">
      <selection activeCell="G17" sqref="G17"/>
    </sheetView>
  </sheetViews>
  <sheetFormatPr defaultColWidth="13.33203125" defaultRowHeight="24" customHeight="1"/>
  <cols>
    <col min="1" max="1" width="59" style="6" customWidth="1"/>
    <col min="2" max="2" width="47.6640625" style="6" customWidth="1"/>
    <col min="3" max="16384" width="13.33203125" style="6"/>
  </cols>
  <sheetData>
    <row r="1" spans="1:2" ht="13.5">
      <c r="A1" s="53" t="s">
        <v>590</v>
      </c>
      <c r="B1" s="52"/>
    </row>
    <row r="2" spans="1:2" s="352" customFormat="1" ht="24" customHeight="1">
      <c r="A2" s="894" t="s">
        <v>133</v>
      </c>
      <c r="B2" s="894"/>
    </row>
    <row r="3" spans="1:2" ht="22.5" customHeight="1">
      <c r="A3" s="67"/>
      <c r="B3" s="67"/>
    </row>
    <row r="4" spans="1:2" s="11" customFormat="1" ht="17.100000000000001" customHeight="1">
      <c r="A4" s="93" t="s">
        <v>664</v>
      </c>
      <c r="B4" s="93"/>
    </row>
    <row r="5" spans="1:2" s="11" customFormat="1" ht="17.100000000000001" customHeight="1">
      <c r="A5" s="93" t="s">
        <v>665</v>
      </c>
      <c r="B5" s="93"/>
    </row>
    <row r="6" spans="1:2" s="16" customFormat="1" ht="27" customHeight="1" thickBot="1">
      <c r="A6" s="265" t="s">
        <v>196</v>
      </c>
      <c r="B6" s="266" t="s">
        <v>195</v>
      </c>
    </row>
    <row r="7" spans="1:2" s="16" customFormat="1" ht="21" customHeight="1" thickTop="1">
      <c r="A7" s="895" t="s">
        <v>194</v>
      </c>
      <c r="B7" s="369" t="s">
        <v>322</v>
      </c>
    </row>
    <row r="8" spans="1:2" s="16" customFormat="1" ht="12">
      <c r="A8" s="892"/>
      <c r="B8" s="369" t="s">
        <v>323</v>
      </c>
    </row>
    <row r="9" spans="1:2" s="16" customFormat="1" ht="32.25" customHeight="1">
      <c r="A9" s="893"/>
      <c r="B9" s="466" t="s">
        <v>324</v>
      </c>
    </row>
    <row r="10" spans="1:2" s="16" customFormat="1" ht="25.5" customHeight="1">
      <c r="A10" s="370" t="s">
        <v>193</v>
      </c>
      <c r="B10" s="371" t="s">
        <v>192</v>
      </c>
    </row>
    <row r="11" spans="1:2" s="16" customFormat="1" ht="14.25" customHeight="1">
      <c r="A11" s="452" t="s">
        <v>636</v>
      </c>
      <c r="B11" s="371" t="s">
        <v>325</v>
      </c>
    </row>
    <row r="12" spans="1:2" s="16" customFormat="1" ht="14.25" customHeight="1">
      <c r="A12" s="452" t="s">
        <v>635</v>
      </c>
      <c r="B12" s="369"/>
    </row>
    <row r="13" spans="1:2" s="16" customFormat="1" ht="17.100000000000001" customHeight="1">
      <c r="A13" s="467" t="s">
        <v>326</v>
      </c>
      <c r="B13" s="468"/>
    </row>
    <row r="14" spans="1:2" s="16" customFormat="1" ht="24" customHeight="1">
      <c r="A14" s="370" t="s">
        <v>191</v>
      </c>
      <c r="B14" s="369" t="s">
        <v>190</v>
      </c>
    </row>
    <row r="15" spans="1:2" s="16" customFormat="1" ht="17.100000000000001" customHeight="1">
      <c r="A15" s="370" t="s">
        <v>327</v>
      </c>
      <c r="B15" s="369" t="s">
        <v>572</v>
      </c>
    </row>
    <row r="16" spans="1:2" s="16" customFormat="1" ht="17.100000000000001" customHeight="1">
      <c r="A16" s="370" t="s">
        <v>328</v>
      </c>
      <c r="B16" s="369" t="s">
        <v>189</v>
      </c>
    </row>
    <row r="17" spans="1:7" s="16" customFormat="1" ht="17.100000000000001" customHeight="1">
      <c r="A17" s="467" t="s">
        <v>329</v>
      </c>
      <c r="B17" s="468" t="s">
        <v>573</v>
      </c>
    </row>
    <row r="18" spans="1:7" s="16" customFormat="1" ht="24" customHeight="1">
      <c r="A18" s="467" t="s">
        <v>188</v>
      </c>
      <c r="B18" s="468" t="s">
        <v>187</v>
      </c>
    </row>
    <row r="19" spans="1:7" s="16" customFormat="1" ht="21" customHeight="1">
      <c r="A19" s="896" t="s">
        <v>637</v>
      </c>
      <c r="B19" s="453" t="s">
        <v>186</v>
      </c>
      <c r="G19" s="16" t="s">
        <v>290</v>
      </c>
    </row>
    <row r="20" spans="1:7" s="16" customFormat="1" ht="17.100000000000001" customHeight="1">
      <c r="A20" s="897"/>
      <c r="B20" s="454" t="s">
        <v>330</v>
      </c>
    </row>
    <row r="21" spans="1:7" s="16" customFormat="1" ht="21" customHeight="1">
      <c r="A21" s="896" t="s">
        <v>638</v>
      </c>
      <c r="B21" s="453" t="s">
        <v>331</v>
      </c>
    </row>
    <row r="22" spans="1:7" s="16" customFormat="1" ht="17.100000000000001" customHeight="1">
      <c r="A22" s="897"/>
      <c r="B22" s="454" t="s">
        <v>639</v>
      </c>
    </row>
    <row r="23" spans="1:7" s="16" customFormat="1" ht="21" customHeight="1">
      <c r="A23" s="896" t="s">
        <v>640</v>
      </c>
      <c r="B23" s="453" t="s">
        <v>332</v>
      </c>
    </row>
    <row r="24" spans="1:7" s="16" customFormat="1" ht="17.100000000000001" customHeight="1">
      <c r="A24" s="897"/>
      <c r="B24" s="454" t="s">
        <v>333</v>
      </c>
    </row>
    <row r="25" spans="1:7" s="16" customFormat="1" ht="21" customHeight="1">
      <c r="A25" s="896" t="s">
        <v>570</v>
      </c>
      <c r="B25" s="453" t="s">
        <v>334</v>
      </c>
    </row>
    <row r="26" spans="1:7" s="16" customFormat="1" ht="17.100000000000001" customHeight="1">
      <c r="A26" s="897"/>
      <c r="B26" s="454" t="s">
        <v>200</v>
      </c>
    </row>
    <row r="27" spans="1:7" s="16" customFormat="1" ht="24" customHeight="1">
      <c r="A27" s="467" t="s">
        <v>347</v>
      </c>
      <c r="B27" s="468" t="s">
        <v>336</v>
      </c>
    </row>
    <row r="28" spans="1:7" s="16" customFormat="1" ht="33" customHeight="1">
      <c r="A28" s="467" t="s">
        <v>337</v>
      </c>
      <c r="B28" s="466" t="s">
        <v>338</v>
      </c>
    </row>
    <row r="29" spans="1:7" s="16" customFormat="1" ht="24" customHeight="1">
      <c r="A29" s="467" t="s">
        <v>346</v>
      </c>
      <c r="B29" s="891" t="s">
        <v>340</v>
      </c>
    </row>
    <row r="30" spans="1:7" s="16" customFormat="1" ht="24" customHeight="1">
      <c r="A30" s="467" t="s">
        <v>345</v>
      </c>
      <c r="B30" s="892"/>
    </row>
    <row r="31" spans="1:7" s="16" customFormat="1" ht="24" customHeight="1">
      <c r="A31" s="467" t="s">
        <v>344</v>
      </c>
      <c r="B31" s="892"/>
    </row>
    <row r="32" spans="1:7" s="16" customFormat="1" ht="24" customHeight="1">
      <c r="A32" s="467" t="s">
        <v>343</v>
      </c>
      <c r="B32" s="893"/>
    </row>
    <row r="33" spans="1:2" s="16" customFormat="1" ht="24" customHeight="1">
      <c r="A33" s="467" t="s">
        <v>342</v>
      </c>
      <c r="B33" s="468" t="s">
        <v>339</v>
      </c>
    </row>
    <row r="34" spans="1:2" s="16" customFormat="1" ht="24" customHeight="1">
      <c r="A34" s="467" t="s">
        <v>341</v>
      </c>
      <c r="B34" s="468" t="s">
        <v>335</v>
      </c>
    </row>
    <row r="35" spans="1:2" s="16" customFormat="1" ht="27" customHeight="1">
      <c r="A35" s="467" t="s">
        <v>571</v>
      </c>
      <c r="B35" s="468" t="s">
        <v>574</v>
      </c>
    </row>
    <row r="36" spans="1:2" s="16" customFormat="1" ht="21.75" customHeight="1">
      <c r="A36" s="371" t="s">
        <v>348</v>
      </c>
      <c r="B36" s="372" t="s">
        <v>185</v>
      </c>
    </row>
    <row r="37" spans="1:2" s="16" customFormat="1" ht="17.100000000000001" customHeight="1">
      <c r="A37" s="468"/>
      <c r="B37" s="469" t="s">
        <v>641</v>
      </c>
    </row>
    <row r="38" spans="1:2" s="16" customFormat="1" ht="24" customHeight="1"/>
    <row r="39" spans="1:2" s="16" customFormat="1" ht="24" customHeight="1"/>
    <row r="40" spans="1:2" s="16" customFormat="1" ht="24" customHeight="1"/>
    <row r="41" spans="1:2" s="16" customFormat="1" ht="24" customHeight="1"/>
    <row r="42" spans="1:2" s="16" customFormat="1" ht="24" customHeight="1"/>
    <row r="43" spans="1:2" s="16" customFormat="1" ht="24" customHeight="1"/>
    <row r="44" spans="1:2" s="16" customFormat="1" ht="24" customHeight="1"/>
    <row r="45" spans="1:2" s="16" customFormat="1" ht="24" customHeight="1"/>
    <row r="46" spans="1:2" s="16" customFormat="1" ht="24" customHeight="1"/>
    <row r="47" spans="1:2" s="16" customFormat="1" ht="24" customHeight="1"/>
    <row r="48" spans="1:2" s="16" customFormat="1" ht="24" customHeight="1"/>
    <row r="49" s="16" customFormat="1" ht="24" customHeight="1"/>
    <row r="50" s="16" customFormat="1" ht="24" customHeight="1"/>
    <row r="51" s="16" customFormat="1" ht="24" customHeight="1"/>
    <row r="52" s="16" customFormat="1" ht="24" customHeight="1"/>
    <row r="53" s="16" customFormat="1" ht="24" customHeight="1"/>
    <row r="54" s="16" customFormat="1" ht="24" customHeight="1"/>
    <row r="55" s="16" customFormat="1" ht="24" customHeight="1"/>
  </sheetData>
  <mergeCells count="7">
    <mergeCell ref="B29:B32"/>
    <mergeCell ref="A2:B2"/>
    <mergeCell ref="A7:A9"/>
    <mergeCell ref="A19:A20"/>
    <mergeCell ref="A21:A22"/>
    <mergeCell ref="A23:A24"/>
    <mergeCell ref="A25:A26"/>
  </mergeCells>
  <phoneticPr fontId="10" type="noConversion"/>
  <printOptions horizontalCentered="1"/>
  <pageMargins left="0.39370078740157483" right="0.39370078740157483" top="0.78740157480314965" bottom="0.6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8</vt:i4>
      </vt:variant>
    </vt:vector>
  </HeadingPairs>
  <TitlesOfParts>
    <vt:vector size="16" baseType="lpstr">
      <vt:lpstr>제1호</vt:lpstr>
      <vt:lpstr>제1-1호</vt:lpstr>
      <vt:lpstr>제1-1-1호</vt:lpstr>
      <vt:lpstr>제1-1-2호</vt:lpstr>
      <vt:lpstr>제1-2호</vt:lpstr>
      <vt:lpstr>제1-3호</vt:lpstr>
      <vt:lpstr>제1-4호</vt:lpstr>
      <vt:lpstr>제1-11호</vt:lpstr>
      <vt:lpstr>'제1-11호'!Print_Area</vt:lpstr>
      <vt:lpstr>'제1-1-1호'!Print_Area</vt:lpstr>
      <vt:lpstr>'제1-1-2호'!Print_Area</vt:lpstr>
      <vt:lpstr>'제1-1호'!Print_Area</vt:lpstr>
      <vt:lpstr>'제1-2호'!Print_Area</vt:lpstr>
      <vt:lpstr>'제1-3호'!Print_Area</vt:lpstr>
      <vt:lpstr>'제1-4호'!Print_Area</vt:lpstr>
      <vt:lpstr>제1호!Print_Area</vt:lpstr>
    </vt:vector>
  </TitlesOfParts>
  <Company>연구원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윤경수</dc:creator>
  <cp:lastModifiedBy>user</cp:lastModifiedBy>
  <cp:lastPrinted>2024-07-23T08:57:35Z</cp:lastPrinted>
  <dcterms:created xsi:type="dcterms:W3CDTF">2004-06-10T05:10:22Z</dcterms:created>
  <dcterms:modified xsi:type="dcterms:W3CDTF">2025-07-08T01:51:48Z</dcterms:modified>
</cp:coreProperties>
</file>