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4895" windowHeight="7935"/>
  </bookViews>
  <sheets>
    <sheet name="단가조정내역(21.6.1)" sheetId="11" r:id="rId1"/>
  </sheets>
  <definedNames>
    <definedName name="_xlnm.Print_Area" localSheetId="0">'단가조정내역(21.6.1)'!$B$1:$H$43</definedName>
  </definedNames>
  <calcPr calcId="144525" iterate="1"/>
  <fileRecoveryPr autoRecover="0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8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<sst xmlns="http://schemas.openxmlformats.org/spreadsheetml/2006/main" count="78" uniqueCount="28">
  <si>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</si>
  <si>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</si>
  <si>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</si>
  <si>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</si>
  <si>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</si>
  <si>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</si>
  <si>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</si>
  <si>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</si>
  <si>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</si>
  <si>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</si>
  <si>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</si>
  <si>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</si>
  <si>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</si>
  <si>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</si>
  <si>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</si>
  <si>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</si>
  <si>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</si>
  <si>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</si>
  <si>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</si>
  <si>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</si>
  <si>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</si>
  <si>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</si>
  <si>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</si>
  <si>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</si>
  <si>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</si>
  <si>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2021. 6. 1.</t>
    <phoneticPr fontId="1" type="noConversion"/>
  </si>
  <si>
    <t>직전 계약(A)
('21. 4. 7.)</t>
    <phoneticPr fontId="4" type="noConversion"/>
  </si>
  <si>
    <t>수정계약(B)
('21. 6. 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</si>
</sst>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N29" sqref="N29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24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837400</v>
      </c>
      <c r="F8" s="18">
        <v>927300.00000000012</v>
      </c>
      <c r="G8" s="19">
        <f>F8/E8</f>
        <v>1.1073561022211609</v>
      </c>
      <c r="H8" s="20">
        <f>F8-E8</f>
        <v>89900.000000000116</v>
      </c>
      <c r="I8" s="1">
        <v>1</v>
      </c>
      <c r="J8" s="7">
        <f t="shared" ref="J8:J43" si="0">E8*G8</f>
        <v>927300.00000000012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826940</v>
      </c>
      <c r="F9" s="18">
        <v>916300.00000000012</v>
      </c>
      <c r="G9" s="19">
        <f t="shared" ref="G9:G43" si="1">F9/E9</f>
        <v>1.1080610443321162</v>
      </c>
      <c r="H9" s="20">
        <f t="shared" ref="H9:H43" si="2">F9-E9</f>
        <v>89360.000000000116</v>
      </c>
      <c r="I9" s="1">
        <v>1</v>
      </c>
      <c r="J9" s="7">
        <f t="shared" si="0"/>
        <v>916300.00000000012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821720</v>
      </c>
      <c r="F10" s="18">
        <v>910800.00000000012</v>
      </c>
      <c r="G10" s="19">
        <f t="shared" si="1"/>
        <v>1.108406756559412</v>
      </c>
      <c r="H10" s="20">
        <f t="shared" si="2"/>
        <v>89080.000000000116</v>
      </c>
      <c r="I10" s="1">
        <v>6</v>
      </c>
      <c r="J10" s="7">
        <f t="shared" si="0"/>
        <v>910800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826940</v>
      </c>
      <c r="F11" s="18">
        <v>916300.00000000012</v>
      </c>
      <c r="G11" s="19">
        <f t="shared" si="1"/>
        <v>1.1080610443321162</v>
      </c>
      <c r="H11" s="20">
        <f t="shared" si="2"/>
        <v>89360.000000000116</v>
      </c>
      <c r="I11" s="1">
        <v>1</v>
      </c>
      <c r="J11" s="7">
        <f t="shared" si="0"/>
        <v>916300.00000000012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816490</v>
      </c>
      <c r="F12" s="18">
        <v>905300.00000000012</v>
      </c>
      <c r="G12" s="19">
        <f t="shared" si="1"/>
        <v>1.1087704687136402</v>
      </c>
      <c r="H12" s="20">
        <f t="shared" si="2"/>
        <v>88810.000000000116</v>
      </c>
      <c r="I12" s="1">
        <v>1</v>
      </c>
      <c r="J12" s="7">
        <f t="shared" si="0"/>
        <v>905300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811260</v>
      </c>
      <c r="F13" s="18">
        <v>899800.00000000012</v>
      </c>
      <c r="G13" s="19">
        <f t="shared" si="1"/>
        <v>1.1091388703991323</v>
      </c>
      <c r="H13" s="20">
        <f t="shared" si="2"/>
        <v>88540.000000000116</v>
      </c>
      <c r="I13" s="1">
        <v>6</v>
      </c>
      <c r="J13" s="7">
        <f t="shared" si="0"/>
        <v>899800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858310</v>
      </c>
      <c r="F14" s="18">
        <v>949300.00000000012</v>
      </c>
      <c r="G14" s="19">
        <f t="shared" si="1"/>
        <v>1.1060106488331722</v>
      </c>
      <c r="H14" s="20">
        <f t="shared" si="2"/>
        <v>90990.000000000116</v>
      </c>
      <c r="I14" s="1">
        <v>1</v>
      </c>
      <c r="J14" s="7">
        <f t="shared" si="0"/>
        <v>949300.00000000012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847850</v>
      </c>
      <c r="F15" s="18">
        <v>938300.00000000012</v>
      </c>
      <c r="G15" s="19">
        <f t="shared" si="1"/>
        <v>1.1066816064162295</v>
      </c>
      <c r="H15" s="20">
        <f t="shared" si="2"/>
        <v>90450.000000000116</v>
      </c>
      <c r="I15" s="1">
        <v>1</v>
      </c>
      <c r="J15" s="7">
        <f t="shared" si="0"/>
        <v>938300.00000000012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842630</v>
      </c>
      <c r="F16" s="25">
        <v>932800.00000000012</v>
      </c>
      <c r="G16" s="26">
        <f t="shared" si="1"/>
        <v>1.107010194272694</v>
      </c>
      <c r="H16" s="27">
        <f t="shared" si="2"/>
        <v>90170.000000000116</v>
      </c>
      <c r="I16" s="1">
        <v>6</v>
      </c>
      <c r="J16" s="7">
        <f t="shared" si="0"/>
        <v>932800.00000000012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846070</v>
      </c>
      <c r="F17" s="30">
        <v>936430.00000000012</v>
      </c>
      <c r="G17" s="31">
        <f t="shared" si="1"/>
        <v>1.1067996737858572</v>
      </c>
      <c r="H17" s="39">
        <f t="shared" si="2"/>
        <v>90360.000000000116</v>
      </c>
      <c r="J17" s="7">
        <f t="shared" si="0"/>
        <v>936430.00000000023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835610</v>
      </c>
      <c r="F18" s="32">
        <v>925430.00000000012</v>
      </c>
      <c r="G18" s="19">
        <f t="shared" si="1"/>
        <v>1.1074903364009527</v>
      </c>
      <c r="H18" s="40">
        <f t="shared" si="2"/>
        <v>89820.000000000116</v>
      </c>
      <c r="J18" s="7">
        <f t="shared" si="0"/>
        <v>925430.00000000012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830380</v>
      </c>
      <c r="F19" s="32">
        <v>919930.00000000012</v>
      </c>
      <c r="G19" s="19">
        <f t="shared" si="1"/>
        <v>1.1078421927310389</v>
      </c>
      <c r="H19" s="40">
        <f t="shared" si="2"/>
        <v>89550.000000000116</v>
      </c>
      <c r="J19" s="7">
        <f t="shared" si="0"/>
        <v>919930.00000000012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835610</v>
      </c>
      <c r="F20" s="32">
        <v>925430.00000000012</v>
      </c>
      <c r="G20" s="19">
        <f t="shared" si="1"/>
        <v>1.1074903364009527</v>
      </c>
      <c r="H20" s="40">
        <f t="shared" si="2"/>
        <v>89820.000000000116</v>
      </c>
      <c r="J20" s="7">
        <f t="shared" si="0"/>
        <v>925430.00000000012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825160</v>
      </c>
      <c r="F21" s="32">
        <v>914430.00000000012</v>
      </c>
      <c r="G21" s="19">
        <f t="shared" si="1"/>
        <v>1.1081850792573562</v>
      </c>
      <c r="H21" s="40">
        <f t="shared" si="2"/>
        <v>89270.000000000116</v>
      </c>
      <c r="J21" s="7">
        <f t="shared" si="0"/>
        <v>914430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819930</v>
      </c>
      <c r="F22" s="32">
        <v>908930.00000000012</v>
      </c>
      <c r="G22" s="19">
        <f t="shared" si="1"/>
        <v>1.1085458514751261</v>
      </c>
      <c r="H22" s="40">
        <f t="shared" si="2"/>
        <v>89000.000000000116</v>
      </c>
      <c r="J22" s="7">
        <f t="shared" si="0"/>
        <v>908930.00000000012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866980</v>
      </c>
      <c r="F23" s="32">
        <v>958430.00000000012</v>
      </c>
      <c r="G23" s="19">
        <f t="shared" si="1"/>
        <v>1.1054810952963161</v>
      </c>
      <c r="H23" s="40">
        <f t="shared" si="2"/>
        <v>91450.000000000116</v>
      </c>
      <c r="J23" s="7">
        <f t="shared" si="0"/>
        <v>958430.00000000012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856520</v>
      </c>
      <c r="F24" s="32">
        <v>947430.00000000012</v>
      </c>
      <c r="G24" s="19">
        <f t="shared" si="1"/>
        <v>1.1061387941904453</v>
      </c>
      <c r="H24" s="40">
        <f t="shared" si="2"/>
        <v>90910.000000000116</v>
      </c>
      <c r="J24" s="7">
        <f t="shared" si="0"/>
        <v>947430.00000000012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851290</v>
      </c>
      <c r="F25" s="35">
        <v>941930.00000000012</v>
      </c>
      <c r="G25" s="36">
        <f t="shared" si="1"/>
        <v>1.1064737046129993</v>
      </c>
      <c r="H25" s="41">
        <f t="shared" si="2"/>
        <v>90640.000000000116</v>
      </c>
      <c r="J25" s="7">
        <f t="shared" si="0"/>
        <v>941930.00000000023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871050</v>
      </c>
      <c r="F26" s="18">
        <v>962280.00000000012</v>
      </c>
      <c r="G26" s="19">
        <f t="shared" si="1"/>
        <v>1.1047356638539694</v>
      </c>
      <c r="H26" s="20">
        <f t="shared" si="2"/>
        <v>91230.000000000116</v>
      </c>
      <c r="J26" s="7">
        <f t="shared" si="0"/>
        <v>962280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860590</v>
      </c>
      <c r="F27" s="18">
        <v>951280.00000000012</v>
      </c>
      <c r="G27" s="19">
        <f t="shared" si="1"/>
        <v>1.1053811919729488</v>
      </c>
      <c r="H27" s="20">
        <f t="shared" si="2"/>
        <v>90690.000000000116</v>
      </c>
      <c r="J27" s="7">
        <f t="shared" si="0"/>
        <v>951280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855360</v>
      </c>
      <c r="F28" s="18">
        <v>945780.00000000012</v>
      </c>
      <c r="G28" s="19">
        <f t="shared" si="1"/>
        <v>1.1057098765432101</v>
      </c>
      <c r="H28" s="20">
        <f t="shared" si="2"/>
        <v>90420.000000000116</v>
      </c>
      <c r="J28" s="7">
        <f t="shared" si="0"/>
        <v>945780.00000000012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860590</v>
      </c>
      <c r="F29" s="18">
        <v>951280.00000000012</v>
      </c>
      <c r="G29" s="19">
        <f t="shared" si="1"/>
        <v>1.1053811919729488</v>
      </c>
      <c r="H29" s="20">
        <f t="shared" si="2"/>
        <v>90690.000000000116</v>
      </c>
      <c r="J29" s="7">
        <f t="shared" si="0"/>
        <v>951280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850130</v>
      </c>
      <c r="F30" s="18">
        <v>940280.00000000012</v>
      </c>
      <c r="G30" s="19">
        <f t="shared" si="1"/>
        <v>1.1060426052486092</v>
      </c>
      <c r="H30" s="20">
        <f t="shared" si="2"/>
        <v>90150.000000000116</v>
      </c>
      <c r="J30" s="7">
        <f t="shared" si="0"/>
        <v>940280.00000000012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844900</v>
      </c>
      <c r="F31" s="18">
        <v>934780.00000000012</v>
      </c>
      <c r="G31" s="19">
        <f t="shared" si="1"/>
        <v>1.1063794531897266</v>
      </c>
      <c r="H31" s="20">
        <f t="shared" si="2"/>
        <v>89880.000000000116</v>
      </c>
      <c r="J31" s="7">
        <f t="shared" si="0"/>
        <v>934780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891960</v>
      </c>
      <c r="F32" s="18">
        <v>984280.00000000012</v>
      </c>
      <c r="G32" s="19">
        <f t="shared" si="1"/>
        <v>1.1035023992107271</v>
      </c>
      <c r="H32" s="20">
        <f t="shared" si="2"/>
        <v>92320.000000000116</v>
      </c>
      <c r="J32" s="7">
        <f t="shared" si="0"/>
        <v>984280.00000000012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881500</v>
      </c>
      <c r="F33" s="18">
        <v>973280.00000000012</v>
      </c>
      <c r="G33" s="19">
        <f t="shared" si="1"/>
        <v>1.104117980714691</v>
      </c>
      <c r="H33" s="20">
        <f t="shared" si="2"/>
        <v>91780.000000000116</v>
      </c>
      <c r="J33" s="7">
        <f t="shared" si="0"/>
        <v>973280.00000000012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876270</v>
      </c>
      <c r="F34" s="18">
        <v>967780.00000000012</v>
      </c>
      <c r="G34" s="19">
        <f t="shared" si="1"/>
        <v>1.1044312825955471</v>
      </c>
      <c r="H34" s="20">
        <f t="shared" si="2"/>
        <v>91510.000000000116</v>
      </c>
      <c r="J34" s="7">
        <f t="shared" si="0"/>
        <v>967780.00000000012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912880</v>
      </c>
      <c r="F35" s="18">
        <v>1006280.0000000001</v>
      </c>
      <c r="G35" s="19">
        <f t="shared" si="1"/>
        <v>1.1023135570940321</v>
      </c>
      <c r="H35" s="20">
        <f t="shared" si="2"/>
        <v>93400.000000000116</v>
      </c>
      <c r="J35" s="7">
        <f t="shared" si="0"/>
        <v>1006280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902420</v>
      </c>
      <c r="F36" s="18">
        <v>995280.00000000012</v>
      </c>
      <c r="G36" s="19">
        <f t="shared" si="1"/>
        <v>1.1029010881851025</v>
      </c>
      <c r="H36" s="20">
        <f t="shared" si="2"/>
        <v>92860.000000000116</v>
      </c>
      <c r="J36" s="7">
        <f t="shared" si="0"/>
        <v>995280.00000000012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897190</v>
      </c>
      <c r="F37" s="25">
        <v>989780.00000000012</v>
      </c>
      <c r="G37" s="26">
        <f t="shared" si="1"/>
        <v>1.1031999910832713</v>
      </c>
      <c r="H37" s="27">
        <f t="shared" si="2"/>
        <v>92590.000000000116</v>
      </c>
      <c r="J37" s="7">
        <f t="shared" si="0"/>
        <v>989780.00000000012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879200</v>
      </c>
      <c r="F38" s="30">
        <v>971300.00000000012</v>
      </c>
      <c r="G38" s="31">
        <f t="shared" si="1"/>
        <v>1.1047543221110101</v>
      </c>
      <c r="H38" s="39">
        <f t="shared" si="2"/>
        <v>92100.000000000116</v>
      </c>
      <c r="I38" s="1">
        <v>1</v>
      </c>
      <c r="J38" s="7">
        <f t="shared" si="0"/>
        <v>971300.00000000012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868740</v>
      </c>
      <c r="F39" s="32">
        <v>960300.00000000012</v>
      </c>
      <c r="G39" s="19">
        <f t="shared" si="1"/>
        <v>1.1053940189239591</v>
      </c>
      <c r="H39" s="40">
        <f t="shared" si="2"/>
        <v>91560.000000000116</v>
      </c>
      <c r="I39" s="1">
        <v>1</v>
      </c>
      <c r="J39" s="7">
        <f t="shared" si="0"/>
        <v>960300.00000000023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863510</v>
      </c>
      <c r="F40" s="35">
        <v>954800.00000000012</v>
      </c>
      <c r="G40" s="36">
        <f t="shared" si="1"/>
        <v>1.1057196789846095</v>
      </c>
      <c r="H40" s="41">
        <f t="shared" si="2"/>
        <v>91290.000000000116</v>
      </c>
      <c r="I40" s="1">
        <v>6</v>
      </c>
      <c r="J40" s="7">
        <f t="shared" si="0"/>
        <v>954800.00000000023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887880</v>
      </c>
      <c r="F41" s="37">
        <v>980430.00000000012</v>
      </c>
      <c r="G41" s="31">
        <f t="shared" si="1"/>
        <v>1.1042370590620356</v>
      </c>
      <c r="H41" s="20">
        <f t="shared" si="2"/>
        <v>92550.000000000116</v>
      </c>
      <c r="J41" s="7">
        <f t="shared" si="0"/>
        <v>980430.00000000023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877420</v>
      </c>
      <c r="F42" s="18">
        <v>969430.00000000012</v>
      </c>
      <c r="G42" s="19">
        <f t="shared" si="1"/>
        <v>1.1048642611292199</v>
      </c>
      <c r="H42" s="20">
        <f t="shared" si="2"/>
        <v>92010.000000000116</v>
      </c>
      <c r="J42" s="7">
        <f t="shared" si="0"/>
        <v>969430.00000000012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872190</v>
      </c>
      <c r="F43" s="38">
        <v>963930.00000000012</v>
      </c>
      <c r="G43" s="36">
        <f t="shared" si="1"/>
        <v>1.1051835035944004</v>
      </c>
      <c r="H43" s="42">
        <f t="shared" si="2"/>
        <v>91740.000000000116</v>
      </c>
      <c r="J43" s="7">
        <f t="shared" si="0"/>
        <v>963930.00000000012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단가조정내역(21.6.1)</vt:lpstr>
      <vt:lpstr>'단가조정내역(21.6.1)'!Print_Area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2021-06-04T07:03:22Z</dcterms:modified>
</cp:coreProperties>
</file>