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4892" windowHeight="7932"/>
  </bookViews>
  <sheets>
    <sheet name="단가조정내역(19.11.7)" sheetId="11" r:id="rId1"/>
  </sheets>
  <definedNames>
    <definedName name="_xlnm.Print_Area" localSheetId="0">'단가조정내역(19.11.7)'!$B$1:$H$43</definedName>
  </definedNames>
  <calcPr calcId="125725" iterate="1"/>
  <fileRecoveryPr autoRecover="0"/>
</workbook>
</file>

<file path=xl/calcChain.xml><?xml version="1.0" encoding="utf-8"?>
<calcChain xmlns="http://schemas.openxmlformats.org/spreadsheetml/2006/main">
  <c r="G9" i="1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J43" l="1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</calcChain>
</file>

<file path=xl/sharedStrings.xml><?xml version="1.0" encoding="utf-8"?>
<sst xmlns="http://schemas.openxmlformats.org/spreadsheetml/2006/main" count="78" uniqueCount="28">
  <si>
    <t>이형봉강</t>
    <phoneticPr fontId="1" type="noConversion"/>
  </si>
  <si>
    <t>D10</t>
    <phoneticPr fontId="1" type="noConversion"/>
  </si>
  <si>
    <t>(SD 300)</t>
    <phoneticPr fontId="1" type="noConversion"/>
  </si>
  <si>
    <t>D13</t>
    <phoneticPr fontId="1" type="noConversion"/>
  </si>
  <si>
    <t>D16~32</t>
    <phoneticPr fontId="1" type="noConversion"/>
  </si>
  <si>
    <t>(SD 400)</t>
    <phoneticPr fontId="1" type="noConversion"/>
  </si>
  <si>
    <t>(SD 500)</t>
    <phoneticPr fontId="1" type="noConversion"/>
  </si>
  <si>
    <t>SD300~SD500
하차장
상차도
(내륙)</t>
    <phoneticPr fontId="1" type="noConversion"/>
  </si>
  <si>
    <t>SD300~SD600
하치장
상차도
(제주)</t>
    <phoneticPr fontId="1" type="noConversion"/>
  </si>
  <si>
    <t>(SD 600)</t>
    <phoneticPr fontId="1" type="noConversion"/>
  </si>
  <si>
    <t>SD600
생산공장
상차도
(내륙)</t>
    <phoneticPr fontId="1" type="noConversion"/>
  </si>
  <si>
    <t>SD600
하차장
상차도
(내륙)</t>
    <phoneticPr fontId="1" type="noConversion"/>
  </si>
  <si>
    <t>* 조정단가 적용시점 : 조정기준일 이후 납품분부터</t>
    <phoneticPr fontId="1" type="noConversion"/>
  </si>
  <si>
    <t>(단위 : 원)</t>
    <phoneticPr fontId="1" type="noConversion"/>
  </si>
  <si>
    <t>인도조건</t>
    <phoneticPr fontId="1" type="noConversion"/>
  </si>
  <si>
    <t>강종</t>
    <phoneticPr fontId="1" type="noConversion"/>
  </si>
  <si>
    <t>규격</t>
    <phoneticPr fontId="1" type="noConversion"/>
  </si>
  <si>
    <t>계약단가 변동내역(단가적용시점)</t>
    <phoneticPr fontId="1" type="noConversion"/>
  </si>
  <si>
    <t>B/A</t>
    <phoneticPr fontId="1" type="noConversion"/>
  </si>
  <si>
    <t>B-A</t>
    <phoneticPr fontId="1" type="noConversion"/>
  </si>
  <si>
    <t>규격수</t>
    <phoneticPr fontId="1" type="noConversion"/>
  </si>
  <si>
    <t>SD300~500
생산공장
상차도
(내륙)</t>
    <phoneticPr fontId="1" type="noConversion"/>
  </si>
  <si>
    <t>이형봉강</t>
    <phoneticPr fontId="1" type="noConversion"/>
  </si>
  <si>
    <t>D10</t>
    <phoneticPr fontId="1" type="noConversion"/>
  </si>
  <si>
    <t>2018년도 철근 계약금액 조정내역</t>
    <phoneticPr fontId="1" type="noConversion"/>
  </si>
  <si>
    <t>* 조정기준일 : 2019. 11. 7.</t>
    <phoneticPr fontId="1" type="noConversion"/>
  </si>
  <si>
    <t>3차조정(A)
('19. 5. 8.)</t>
    <phoneticPr fontId="1" type="noConversion"/>
  </si>
  <si>
    <t>4차조정(B)
('19. 11. 7.)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</si>
</sst>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name val="굴림"/>
      <family val="3"/>
      <charset val="129"/>
    </font>
    <font>
      <b/>
      <sz val="14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9" fillId="0" borderId="0" xfId="1">
      <alignment vertical="center"/>
    </xf>
    <xf numFmtId="0" fontId="2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5" fillId="5" borderId="16" xfId="1" applyFont="1" applyFill="1" applyBorder="1" applyAlignment="1">
      <alignment horizontal="center" vertical="center" wrapText="1"/>
    </xf>
    <xf numFmtId="0" fontId="8" fillId="4" borderId="5" xfId="1" applyFont="1" applyFill="1" applyBorder="1">
      <alignment vertical="center"/>
    </xf>
    <xf numFmtId="41" fontId="9" fillId="0" borderId="0" xfId="1" applyNumberFormat="1">
      <alignment vertical="center"/>
    </xf>
    <xf numFmtId="0" fontId="8" fillId="4" borderId="3" xfId="1" applyFont="1" applyFill="1" applyBorder="1">
      <alignment vertical="center"/>
    </xf>
    <xf numFmtId="0" fontId="8" fillId="4" borderId="19" xfId="1" applyFont="1" applyFill="1" applyBorder="1">
      <alignment vertical="center"/>
    </xf>
    <xf numFmtId="0" fontId="8" fillId="4" borderId="20" xfId="1" applyFont="1" applyFill="1" applyBorder="1">
      <alignment vertical="center"/>
    </xf>
    <xf numFmtId="0" fontId="8" fillId="4" borderId="24" xfId="1" applyFont="1" applyFill="1" applyBorder="1">
      <alignment vertical="center"/>
    </xf>
    <xf numFmtId="0" fontId="10" fillId="6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5" fillId="5" borderId="27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8" fillId="4" borderId="2" xfId="1" applyFont="1" applyFill="1" applyBorder="1">
      <alignment vertical="center"/>
    </xf>
    <xf numFmtId="41" fontId="11" fillId="4" borderId="28" xfId="2" applyFont="1" applyFill="1" applyBorder="1">
      <alignment vertical="center"/>
    </xf>
    <xf numFmtId="41" fontId="12" fillId="4" borderId="29" xfId="2" applyFont="1" applyFill="1" applyBorder="1">
      <alignment vertical="center"/>
    </xf>
    <xf numFmtId="10" fontId="11" fillId="0" borderId="5" xfId="3" applyNumberFormat="1" applyFont="1" applyFill="1" applyBorder="1">
      <alignment vertical="center"/>
    </xf>
    <xf numFmtId="41" fontId="8" fillId="0" borderId="30" xfId="3" applyNumberFormat="1" applyFont="1" applyBorder="1" applyAlignment="1">
      <alignment horizontal="center" vertical="center"/>
    </xf>
    <xf numFmtId="0" fontId="8" fillId="4" borderId="4" xfId="1" applyFont="1" applyFill="1" applyBorder="1">
      <alignment vertical="center"/>
    </xf>
    <xf numFmtId="41" fontId="11" fillId="4" borderId="31" xfId="2" applyFont="1" applyFill="1" applyBorder="1">
      <alignment vertical="center"/>
    </xf>
    <xf numFmtId="41" fontId="11" fillId="4" borderId="26" xfId="2" applyFont="1" applyFill="1" applyBorder="1">
      <alignment vertical="center"/>
    </xf>
    <xf numFmtId="0" fontId="8" fillId="4" borderId="32" xfId="1" applyFont="1" applyFill="1" applyBorder="1">
      <alignment vertical="center"/>
    </xf>
    <xf numFmtId="41" fontId="12" fillId="4" borderId="0" xfId="2" applyFont="1" applyFill="1" applyBorder="1">
      <alignment vertical="center"/>
    </xf>
    <xf numFmtId="10" fontId="11" fillId="0" borderId="4" xfId="3" applyNumberFormat="1" applyFont="1" applyFill="1" applyBorder="1">
      <alignment vertical="center"/>
    </xf>
    <xf numFmtId="41" fontId="8" fillId="0" borderId="9" xfId="3" applyNumberFormat="1" applyFont="1" applyBorder="1" applyAlignment="1">
      <alignment horizontal="center" vertical="center"/>
    </xf>
    <xf numFmtId="0" fontId="8" fillId="4" borderId="7" xfId="1" applyFont="1" applyFill="1" applyBorder="1">
      <alignment vertical="center"/>
    </xf>
    <xf numFmtId="41" fontId="11" fillId="4" borderId="33" xfId="2" applyFont="1" applyFill="1" applyBorder="1">
      <alignment vertical="center"/>
    </xf>
    <xf numFmtId="41" fontId="12" fillId="4" borderId="21" xfId="2" applyFont="1" applyFill="1" applyBorder="1">
      <alignment vertical="center"/>
    </xf>
    <xf numFmtId="10" fontId="11" fillId="0" borderId="20" xfId="3" applyNumberFormat="1" applyFont="1" applyFill="1" applyBorder="1">
      <alignment vertical="center"/>
    </xf>
    <xf numFmtId="41" fontId="12" fillId="4" borderId="8" xfId="2" applyFont="1" applyFill="1" applyBorder="1">
      <alignment vertical="center"/>
    </xf>
    <xf numFmtId="0" fontId="8" fillId="4" borderId="23" xfId="1" applyFont="1" applyFill="1" applyBorder="1">
      <alignment vertical="center"/>
    </xf>
    <xf numFmtId="41" fontId="11" fillId="4" borderId="34" xfId="2" applyFont="1" applyFill="1" applyBorder="1">
      <alignment vertical="center"/>
    </xf>
    <xf numFmtId="41" fontId="12" fillId="4" borderId="35" xfId="2" applyFont="1" applyFill="1" applyBorder="1">
      <alignment vertical="center"/>
    </xf>
    <xf numFmtId="10" fontId="11" fillId="0" borderId="23" xfId="3" applyNumberFormat="1" applyFont="1" applyFill="1" applyBorder="1">
      <alignment vertical="center"/>
    </xf>
    <xf numFmtId="41" fontId="12" fillId="4" borderId="12" xfId="2" applyFont="1" applyFill="1" applyBorder="1">
      <alignment vertical="center"/>
    </xf>
    <xf numFmtId="41" fontId="12" fillId="4" borderId="25" xfId="2" applyFont="1" applyFill="1" applyBorder="1">
      <alignment vertical="center"/>
    </xf>
    <xf numFmtId="41" fontId="8" fillId="0" borderId="39" xfId="3" applyNumberFormat="1" applyFont="1" applyBorder="1" applyAlignment="1">
      <alignment horizontal="center" vertical="center"/>
    </xf>
    <xf numFmtId="41" fontId="8" fillId="0" borderId="40" xfId="3" applyNumberFormat="1" applyFont="1" applyBorder="1" applyAlignment="1">
      <alignment horizontal="center" vertical="center"/>
    </xf>
    <xf numFmtId="41" fontId="8" fillId="0" borderId="41" xfId="3" applyNumberFormat="1" applyFont="1" applyBorder="1" applyAlignment="1">
      <alignment horizontal="center" vertical="center"/>
    </xf>
    <xf numFmtId="41" fontId="8" fillId="0" borderId="42" xfId="3" applyNumberFormat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6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6" xfId="1" applyFill="1" applyBorder="1" applyAlignment="1">
      <alignment horizontal="center" vertical="center" wrapText="1"/>
    </xf>
    <xf numFmtId="0" fontId="9" fillId="4" borderId="37" xfId="1" applyFill="1" applyBorder="1" applyAlignment="1">
      <alignment horizontal="center" vertical="center" wrapText="1"/>
    </xf>
    <xf numFmtId="0" fontId="9" fillId="4" borderId="38" xfId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K43"/>
  <sheetViews>
    <sheetView tabSelected="1" zoomScaleNormal="100" zoomScaleSheetLayoutView="75" workbookViewId="0">
      <selection activeCell="H30" sqref="H30"/>
    </sheetView>
  </sheetViews>
  <sheetFormatPr defaultColWidth="9" defaultRowHeight="14.4"/>
  <cols>
    <col min="1" max="1" width="0.69921875" style="1" customWidth="1"/>
    <col min="2" max="2" width="16" style="1" customWidth="1"/>
    <col min="3" max="3" width="10.3984375" style="1" customWidth="1"/>
    <col min="4" max="4" width="12.19921875" style="1" customWidth="1"/>
    <col min="5" max="5" width="17.09765625" style="1" customWidth="1"/>
    <col min="6" max="6" width="16.09765625" style="1" customWidth="1"/>
    <col min="7" max="7" width="13" style="1" customWidth="1"/>
    <col min="8" max="8" width="13.3984375" style="1" customWidth="1"/>
    <col min="9" max="9" width="10" style="1" hidden="1" customWidth="1"/>
    <col min="10" max="10" width="13.19921875" style="1" hidden="1" customWidth="1"/>
    <col min="11" max="11" width="10" style="1" hidden="1" customWidth="1"/>
    <col min="12" max="16384" width="9" style="1"/>
  </cols>
  <sheetData>
    <row r="1" spans="2:11" ht="22.5" customHeight="1">
      <c r="B1" s="52" t="s">
        <v>24</v>
      </c>
      <c r="C1" s="52"/>
      <c r="D1" s="52"/>
      <c r="E1" s="52"/>
      <c r="F1" s="52"/>
      <c r="G1" s="52"/>
      <c r="H1" s="52"/>
    </row>
    <row r="2" spans="2:11" ht="6.75" customHeight="1">
      <c r="C2" s="2"/>
      <c r="D2" s="2"/>
      <c r="E2" s="2"/>
      <c r="F2" s="2"/>
      <c r="G2" s="2"/>
      <c r="H2" s="2"/>
    </row>
    <row r="3" spans="2:11" ht="21" customHeight="1">
      <c r="B3" s="3" t="s">
        <v>25</v>
      </c>
      <c r="C3" s="3"/>
      <c r="D3" s="3"/>
      <c r="E3" s="3"/>
      <c r="F3" s="4"/>
      <c r="G3" s="4"/>
      <c r="H3" s="2"/>
    </row>
    <row r="4" spans="2:11" ht="21" customHeight="1">
      <c r="B4" s="12" t="s">
        <v>12</v>
      </c>
      <c r="C4" s="12"/>
      <c r="D4" s="12"/>
      <c r="E4" s="12"/>
      <c r="F4" s="2"/>
      <c r="G4" s="2"/>
      <c r="H4" s="2"/>
    </row>
    <row r="5" spans="2:11" ht="15.75" customHeight="1" thickBot="1">
      <c r="C5" s="2"/>
      <c r="D5" s="2"/>
      <c r="E5" s="2"/>
      <c r="F5" s="2"/>
      <c r="G5" s="2"/>
      <c r="H5" s="13" t="s">
        <v>13</v>
      </c>
    </row>
    <row r="6" spans="2:11" ht="27" customHeight="1">
      <c r="B6" s="53" t="s">
        <v>14</v>
      </c>
      <c r="C6" s="55" t="s">
        <v>15</v>
      </c>
      <c r="D6" s="55" t="s">
        <v>16</v>
      </c>
      <c r="E6" s="57" t="s">
        <v>17</v>
      </c>
      <c r="F6" s="57"/>
      <c r="G6" s="57"/>
      <c r="H6" s="58"/>
    </row>
    <row r="7" spans="2:11" ht="37.5" customHeight="1" thickBot="1">
      <c r="B7" s="54"/>
      <c r="C7" s="56"/>
      <c r="D7" s="56"/>
      <c r="E7" s="5" t="s">
        <v>26</v>
      </c>
      <c r="F7" s="5" t="s">
        <v>27</v>
      </c>
      <c r="G7" s="5" t="s">
        <v>18</v>
      </c>
      <c r="H7" s="14" t="s">
        <v>19</v>
      </c>
      <c r="I7" s="15" t="s">
        <v>20</v>
      </c>
    </row>
    <row r="8" spans="2:11" ht="20.100000000000001" customHeight="1" thickTop="1">
      <c r="B8" s="59" t="s">
        <v>21</v>
      </c>
      <c r="C8" s="16" t="s">
        <v>22</v>
      </c>
      <c r="D8" s="6" t="s">
        <v>23</v>
      </c>
      <c r="E8" s="17">
        <v>755550</v>
      </c>
      <c r="F8" s="18">
        <v>698070</v>
      </c>
      <c r="G8" s="19">
        <f>F8/E8</f>
        <v>0.92392297002183843</v>
      </c>
      <c r="H8" s="20">
        <f>F8-E8</f>
        <v>-57480</v>
      </c>
      <c r="I8" s="1">
        <v>1</v>
      </c>
      <c r="J8" s="7">
        <f t="shared" ref="J8:J43" si="0">E8*G8</f>
        <v>698070</v>
      </c>
      <c r="K8" s="7">
        <f>F8-J8</f>
        <v>0</v>
      </c>
    </row>
    <row r="9" spans="2:11" ht="20.100000000000001" customHeight="1">
      <c r="B9" s="44"/>
      <c r="C9" s="21" t="s">
        <v>2</v>
      </c>
      <c r="D9" s="8" t="s">
        <v>3</v>
      </c>
      <c r="E9" s="22">
        <v>745100</v>
      </c>
      <c r="F9" s="18">
        <v>687620</v>
      </c>
      <c r="G9" s="19">
        <f t="shared" ref="G9:G43" si="1">F9/E9</f>
        <v>0.92285599248423034</v>
      </c>
      <c r="H9" s="20">
        <f t="shared" ref="H9:H43" si="2">F9-E9</f>
        <v>-57480</v>
      </c>
      <c r="I9" s="1">
        <v>1</v>
      </c>
      <c r="J9" s="7">
        <f t="shared" si="0"/>
        <v>687620</v>
      </c>
      <c r="K9" s="7">
        <f t="shared" ref="K9:K43" si="3">F9-J9</f>
        <v>0</v>
      </c>
    </row>
    <row r="10" spans="2:11" ht="20.100000000000001" customHeight="1">
      <c r="B10" s="44"/>
      <c r="C10" s="6"/>
      <c r="D10" s="8" t="s">
        <v>4</v>
      </c>
      <c r="E10" s="22">
        <v>739880</v>
      </c>
      <c r="F10" s="18">
        <v>682400</v>
      </c>
      <c r="G10" s="19">
        <f t="shared" si="1"/>
        <v>0.92231172622587443</v>
      </c>
      <c r="H10" s="20">
        <f t="shared" si="2"/>
        <v>-57480</v>
      </c>
      <c r="I10" s="1">
        <v>6</v>
      </c>
      <c r="J10" s="7">
        <f t="shared" si="0"/>
        <v>682400</v>
      </c>
      <c r="K10" s="7">
        <f t="shared" si="3"/>
        <v>0</v>
      </c>
    </row>
    <row r="11" spans="2:11" ht="20.100000000000001" customHeight="1">
      <c r="B11" s="44"/>
      <c r="C11" s="9" t="s">
        <v>0</v>
      </c>
      <c r="D11" s="8" t="s">
        <v>1</v>
      </c>
      <c r="E11" s="22">
        <v>745100</v>
      </c>
      <c r="F11" s="18">
        <v>687620</v>
      </c>
      <c r="G11" s="19">
        <f t="shared" si="1"/>
        <v>0.92285599248423034</v>
      </c>
      <c r="H11" s="20">
        <f t="shared" si="2"/>
        <v>-57480</v>
      </c>
      <c r="I11" s="1">
        <v>1</v>
      </c>
      <c r="J11" s="7">
        <f t="shared" si="0"/>
        <v>687620</v>
      </c>
      <c r="K11" s="7">
        <f t="shared" si="3"/>
        <v>0</v>
      </c>
    </row>
    <row r="12" spans="2:11" ht="20.100000000000001" customHeight="1">
      <c r="B12" s="44"/>
      <c r="C12" s="21" t="s">
        <v>5</v>
      </c>
      <c r="D12" s="8" t="s">
        <v>3</v>
      </c>
      <c r="E12" s="22">
        <v>734650</v>
      </c>
      <c r="F12" s="18">
        <v>677170</v>
      </c>
      <c r="G12" s="19">
        <f t="shared" si="1"/>
        <v>0.92175866058667388</v>
      </c>
      <c r="H12" s="20">
        <f t="shared" si="2"/>
        <v>-57480</v>
      </c>
      <c r="I12" s="1">
        <v>1</v>
      </c>
      <c r="J12" s="7">
        <f t="shared" si="0"/>
        <v>677170</v>
      </c>
      <c r="K12" s="7">
        <f t="shared" si="3"/>
        <v>0</v>
      </c>
    </row>
    <row r="13" spans="2:11" ht="20.100000000000001" customHeight="1">
      <c r="B13" s="44"/>
      <c r="C13" s="21"/>
      <c r="D13" s="9" t="s">
        <v>4</v>
      </c>
      <c r="E13" s="23">
        <v>729430</v>
      </c>
      <c r="F13" s="18">
        <v>671950</v>
      </c>
      <c r="G13" s="19">
        <f t="shared" si="1"/>
        <v>0.92119874422494274</v>
      </c>
      <c r="H13" s="20">
        <f t="shared" si="2"/>
        <v>-57480</v>
      </c>
      <c r="I13" s="1">
        <v>6</v>
      </c>
      <c r="J13" s="7">
        <f t="shared" si="0"/>
        <v>671950</v>
      </c>
      <c r="K13" s="7">
        <f t="shared" si="3"/>
        <v>0</v>
      </c>
    </row>
    <row r="14" spans="2:11" ht="20.100000000000001" customHeight="1">
      <c r="B14" s="44"/>
      <c r="C14" s="24" t="s">
        <v>0</v>
      </c>
      <c r="D14" s="8" t="s">
        <v>1</v>
      </c>
      <c r="E14" s="22">
        <v>776450</v>
      </c>
      <c r="F14" s="18">
        <v>718970</v>
      </c>
      <c r="G14" s="19">
        <f t="shared" si="1"/>
        <v>0.92597076437632819</v>
      </c>
      <c r="H14" s="20">
        <f t="shared" si="2"/>
        <v>-57480</v>
      </c>
      <c r="I14" s="1">
        <v>1</v>
      </c>
      <c r="J14" s="7">
        <f t="shared" si="0"/>
        <v>718970</v>
      </c>
      <c r="K14" s="7">
        <f t="shared" si="3"/>
        <v>0</v>
      </c>
    </row>
    <row r="15" spans="2:11" ht="20.100000000000001" customHeight="1">
      <c r="B15" s="44"/>
      <c r="C15" s="21" t="s">
        <v>6</v>
      </c>
      <c r="D15" s="8" t="s">
        <v>3</v>
      </c>
      <c r="E15" s="22">
        <v>766000</v>
      </c>
      <c r="F15" s="18">
        <v>708520</v>
      </c>
      <c r="G15" s="19">
        <f t="shared" si="1"/>
        <v>0.92496083550913843</v>
      </c>
      <c r="H15" s="20">
        <f t="shared" si="2"/>
        <v>-57480</v>
      </c>
      <c r="I15" s="1">
        <v>1</v>
      </c>
      <c r="J15" s="7">
        <f t="shared" si="0"/>
        <v>708520</v>
      </c>
      <c r="K15" s="7">
        <f t="shared" si="3"/>
        <v>0</v>
      </c>
    </row>
    <row r="16" spans="2:11" ht="20.100000000000001" customHeight="1" thickBot="1">
      <c r="B16" s="44"/>
      <c r="C16" s="21"/>
      <c r="D16" s="9" t="s">
        <v>4</v>
      </c>
      <c r="E16" s="23">
        <v>760780</v>
      </c>
      <c r="F16" s="25">
        <v>703300</v>
      </c>
      <c r="G16" s="26">
        <f t="shared" si="1"/>
        <v>0.92444596335340046</v>
      </c>
      <c r="H16" s="27">
        <f t="shared" si="2"/>
        <v>-57480</v>
      </c>
      <c r="I16" s="1">
        <v>6</v>
      </c>
      <c r="J16" s="7">
        <f t="shared" si="0"/>
        <v>703300</v>
      </c>
      <c r="K16" s="7">
        <f t="shared" si="3"/>
        <v>0</v>
      </c>
    </row>
    <row r="17" spans="2:11" ht="20.100000000000001" customHeight="1">
      <c r="B17" s="43" t="s">
        <v>7</v>
      </c>
      <c r="C17" s="28" t="s">
        <v>0</v>
      </c>
      <c r="D17" s="10" t="s">
        <v>1</v>
      </c>
      <c r="E17" s="29">
        <v>764230</v>
      </c>
      <c r="F17" s="30">
        <v>706750</v>
      </c>
      <c r="G17" s="31">
        <f t="shared" si="1"/>
        <v>0.92478704055061955</v>
      </c>
      <c r="H17" s="39">
        <f t="shared" si="2"/>
        <v>-57480</v>
      </c>
      <c r="J17" s="7">
        <f t="shared" si="0"/>
        <v>706750</v>
      </c>
      <c r="K17" s="7">
        <f t="shared" si="3"/>
        <v>0</v>
      </c>
    </row>
    <row r="18" spans="2:11" ht="20.100000000000001" customHeight="1">
      <c r="B18" s="44"/>
      <c r="C18" s="21" t="s">
        <v>2</v>
      </c>
      <c r="D18" s="8" t="s">
        <v>3</v>
      </c>
      <c r="E18" s="22">
        <v>753780</v>
      </c>
      <c r="F18" s="32">
        <v>696300</v>
      </c>
      <c r="G18" s="19">
        <f t="shared" si="1"/>
        <v>0.92374432858393696</v>
      </c>
      <c r="H18" s="40">
        <f t="shared" si="2"/>
        <v>-57480</v>
      </c>
      <c r="J18" s="7">
        <f t="shared" si="0"/>
        <v>696300</v>
      </c>
      <c r="K18" s="7">
        <f t="shared" si="3"/>
        <v>0</v>
      </c>
    </row>
    <row r="19" spans="2:11" ht="20.100000000000001" customHeight="1">
      <c r="B19" s="44"/>
      <c r="C19" s="6"/>
      <c r="D19" s="8" t="s">
        <v>4</v>
      </c>
      <c r="E19" s="22">
        <v>748550</v>
      </c>
      <c r="F19" s="32">
        <v>691070</v>
      </c>
      <c r="G19" s="19">
        <f t="shared" si="1"/>
        <v>0.92321154231514257</v>
      </c>
      <c r="H19" s="40">
        <f t="shared" si="2"/>
        <v>-57480</v>
      </c>
      <c r="J19" s="7">
        <f t="shared" si="0"/>
        <v>691070</v>
      </c>
      <c r="K19" s="7">
        <f t="shared" si="3"/>
        <v>0</v>
      </c>
    </row>
    <row r="20" spans="2:11" ht="20.100000000000001" customHeight="1">
      <c r="B20" s="44"/>
      <c r="C20" s="9" t="s">
        <v>0</v>
      </c>
      <c r="D20" s="8" t="s">
        <v>1</v>
      </c>
      <c r="E20" s="22">
        <v>753780</v>
      </c>
      <c r="F20" s="32">
        <v>696300</v>
      </c>
      <c r="G20" s="19">
        <f t="shared" si="1"/>
        <v>0.92374432858393696</v>
      </c>
      <c r="H20" s="40">
        <f t="shared" si="2"/>
        <v>-57480</v>
      </c>
      <c r="J20" s="7">
        <f t="shared" si="0"/>
        <v>696300</v>
      </c>
      <c r="K20" s="7">
        <f t="shared" si="3"/>
        <v>0</v>
      </c>
    </row>
    <row r="21" spans="2:11" ht="20.100000000000001" customHeight="1">
      <c r="B21" s="44"/>
      <c r="C21" s="21" t="s">
        <v>5</v>
      </c>
      <c r="D21" s="8" t="s">
        <v>3</v>
      </c>
      <c r="E21" s="22">
        <v>743330</v>
      </c>
      <c r="F21" s="32">
        <v>685850</v>
      </c>
      <c r="G21" s="19">
        <f t="shared" si="1"/>
        <v>0.92267229897891923</v>
      </c>
      <c r="H21" s="40">
        <f t="shared" si="2"/>
        <v>-57480</v>
      </c>
      <c r="J21" s="7">
        <f t="shared" si="0"/>
        <v>685850</v>
      </c>
      <c r="K21" s="7">
        <f t="shared" si="3"/>
        <v>0</v>
      </c>
    </row>
    <row r="22" spans="2:11" ht="20.100000000000001" customHeight="1">
      <c r="B22" s="44"/>
      <c r="C22" s="21"/>
      <c r="D22" s="9" t="s">
        <v>4</v>
      </c>
      <c r="E22" s="23">
        <v>738100</v>
      </c>
      <c r="F22" s="32">
        <v>680620</v>
      </c>
      <c r="G22" s="19">
        <f t="shared" si="1"/>
        <v>0.9221243733911394</v>
      </c>
      <c r="H22" s="40">
        <f t="shared" si="2"/>
        <v>-57480</v>
      </c>
      <c r="J22" s="7">
        <f t="shared" si="0"/>
        <v>680620</v>
      </c>
      <c r="K22" s="7">
        <f t="shared" si="3"/>
        <v>0</v>
      </c>
    </row>
    <row r="23" spans="2:11" ht="20.100000000000001" customHeight="1">
      <c r="B23" s="44"/>
      <c r="C23" s="24" t="s">
        <v>0</v>
      </c>
      <c r="D23" s="8" t="s">
        <v>1</v>
      </c>
      <c r="E23" s="22">
        <v>785120</v>
      </c>
      <c r="F23" s="32">
        <v>727640</v>
      </c>
      <c r="G23" s="19">
        <f t="shared" si="1"/>
        <v>0.92678826166700634</v>
      </c>
      <c r="H23" s="40">
        <f t="shared" si="2"/>
        <v>-57480</v>
      </c>
      <c r="J23" s="7">
        <f t="shared" si="0"/>
        <v>727640</v>
      </c>
      <c r="K23" s="7">
        <f t="shared" si="3"/>
        <v>0</v>
      </c>
    </row>
    <row r="24" spans="2:11" ht="20.100000000000001" customHeight="1">
      <c r="B24" s="44"/>
      <c r="C24" s="21" t="s">
        <v>6</v>
      </c>
      <c r="D24" s="8" t="s">
        <v>3</v>
      </c>
      <c r="E24" s="22">
        <v>774680</v>
      </c>
      <c r="F24" s="32">
        <v>717200</v>
      </c>
      <c r="G24" s="19">
        <f t="shared" si="1"/>
        <v>0.9258016213146073</v>
      </c>
      <c r="H24" s="40">
        <f t="shared" si="2"/>
        <v>-57480</v>
      </c>
      <c r="J24" s="7">
        <f t="shared" si="0"/>
        <v>717200</v>
      </c>
      <c r="K24" s="7">
        <f t="shared" si="3"/>
        <v>0</v>
      </c>
    </row>
    <row r="25" spans="2:11" ht="20.100000000000001" customHeight="1" thickBot="1">
      <c r="B25" s="45"/>
      <c r="C25" s="33"/>
      <c r="D25" s="11" t="s">
        <v>4</v>
      </c>
      <c r="E25" s="34">
        <v>769450</v>
      </c>
      <c r="F25" s="35">
        <v>711970</v>
      </c>
      <c r="G25" s="36">
        <f t="shared" si="1"/>
        <v>0.92529729027227237</v>
      </c>
      <c r="H25" s="41">
        <f t="shared" si="2"/>
        <v>-57480</v>
      </c>
      <c r="J25" s="7">
        <f t="shared" si="0"/>
        <v>711970</v>
      </c>
      <c r="K25" s="7">
        <f t="shared" si="3"/>
        <v>0</v>
      </c>
    </row>
    <row r="26" spans="2:11" ht="20.100000000000001" customHeight="1">
      <c r="B26" s="46" t="s">
        <v>8</v>
      </c>
      <c r="C26" s="28" t="s">
        <v>0</v>
      </c>
      <c r="D26" s="10" t="s">
        <v>1</v>
      </c>
      <c r="E26" s="29">
        <v>788780</v>
      </c>
      <c r="F26" s="18">
        <v>731300</v>
      </c>
      <c r="G26" s="19">
        <f t="shared" si="1"/>
        <v>0.92712796977610989</v>
      </c>
      <c r="H26" s="20">
        <f t="shared" si="2"/>
        <v>-57480</v>
      </c>
      <c r="J26" s="7">
        <f t="shared" si="0"/>
        <v>731300</v>
      </c>
      <c r="K26" s="7">
        <f t="shared" si="3"/>
        <v>0</v>
      </c>
    </row>
    <row r="27" spans="2:11" ht="20.100000000000001" customHeight="1">
      <c r="B27" s="47"/>
      <c r="C27" s="21" t="s">
        <v>2</v>
      </c>
      <c r="D27" s="8" t="s">
        <v>3</v>
      </c>
      <c r="E27" s="22">
        <v>778340</v>
      </c>
      <c r="F27" s="18">
        <v>720860</v>
      </c>
      <c r="G27" s="19">
        <f t="shared" si="1"/>
        <v>0.92615052547729781</v>
      </c>
      <c r="H27" s="20">
        <f t="shared" si="2"/>
        <v>-57480</v>
      </c>
      <c r="J27" s="7">
        <f t="shared" si="0"/>
        <v>720860</v>
      </c>
      <c r="K27" s="7">
        <f t="shared" si="3"/>
        <v>0</v>
      </c>
    </row>
    <row r="28" spans="2:11" ht="20.100000000000001" customHeight="1">
      <c r="B28" s="47"/>
      <c r="C28" s="6"/>
      <c r="D28" s="8" t="s">
        <v>4</v>
      </c>
      <c r="E28" s="22">
        <v>773100</v>
      </c>
      <c r="F28" s="18">
        <v>715620</v>
      </c>
      <c r="G28" s="19">
        <f t="shared" si="1"/>
        <v>0.92564998059759407</v>
      </c>
      <c r="H28" s="20">
        <f t="shared" si="2"/>
        <v>-57480</v>
      </c>
      <c r="J28" s="7">
        <f t="shared" si="0"/>
        <v>715620</v>
      </c>
      <c r="K28" s="7">
        <f t="shared" si="3"/>
        <v>0</v>
      </c>
    </row>
    <row r="29" spans="2:11" ht="20.100000000000001" customHeight="1">
      <c r="B29" s="47"/>
      <c r="C29" s="9" t="s">
        <v>0</v>
      </c>
      <c r="D29" s="8" t="s">
        <v>1</v>
      </c>
      <c r="E29" s="22">
        <v>778330</v>
      </c>
      <c r="F29" s="18">
        <v>720850</v>
      </c>
      <c r="G29" s="19">
        <f t="shared" si="1"/>
        <v>0.92614957665771591</v>
      </c>
      <c r="H29" s="20">
        <f t="shared" si="2"/>
        <v>-57480</v>
      </c>
      <c r="J29" s="7">
        <f t="shared" si="0"/>
        <v>720850</v>
      </c>
      <c r="K29" s="7">
        <f t="shared" si="3"/>
        <v>0</v>
      </c>
    </row>
    <row r="30" spans="2:11" ht="20.100000000000001" customHeight="1">
      <c r="B30" s="47"/>
      <c r="C30" s="21" t="s">
        <v>5</v>
      </c>
      <c r="D30" s="8" t="s">
        <v>3</v>
      </c>
      <c r="E30" s="22">
        <v>767890</v>
      </c>
      <c r="F30" s="18">
        <v>710410</v>
      </c>
      <c r="G30" s="19">
        <f t="shared" si="1"/>
        <v>0.92514552865644817</v>
      </c>
      <c r="H30" s="20">
        <f t="shared" si="2"/>
        <v>-57480</v>
      </c>
      <c r="J30" s="7">
        <f t="shared" si="0"/>
        <v>710410</v>
      </c>
      <c r="K30" s="7">
        <f t="shared" si="3"/>
        <v>0</v>
      </c>
    </row>
    <row r="31" spans="2:11" ht="20.100000000000001" customHeight="1">
      <c r="B31" s="47"/>
      <c r="C31" s="21"/>
      <c r="D31" s="9" t="s">
        <v>4</v>
      </c>
      <c r="E31" s="23">
        <v>762650</v>
      </c>
      <c r="F31" s="18">
        <v>705170</v>
      </c>
      <c r="G31" s="19">
        <f t="shared" si="1"/>
        <v>0.92463122008785159</v>
      </c>
      <c r="H31" s="20">
        <f t="shared" si="2"/>
        <v>-57480</v>
      </c>
      <c r="J31" s="7">
        <f t="shared" si="0"/>
        <v>705170</v>
      </c>
      <c r="K31" s="7">
        <f t="shared" si="3"/>
        <v>0</v>
      </c>
    </row>
    <row r="32" spans="2:11" ht="20.100000000000001" customHeight="1">
      <c r="B32" s="47"/>
      <c r="C32" s="9" t="s">
        <v>0</v>
      </c>
      <c r="D32" s="8" t="s">
        <v>1</v>
      </c>
      <c r="E32" s="22">
        <v>809690</v>
      </c>
      <c r="F32" s="18">
        <v>752210</v>
      </c>
      <c r="G32" s="19">
        <f t="shared" si="1"/>
        <v>0.92900986797416296</v>
      </c>
      <c r="H32" s="20">
        <f t="shared" si="2"/>
        <v>-57480</v>
      </c>
      <c r="J32" s="7">
        <f t="shared" si="0"/>
        <v>752210</v>
      </c>
      <c r="K32" s="7">
        <f t="shared" si="3"/>
        <v>0</v>
      </c>
    </row>
    <row r="33" spans="2:11" ht="20.100000000000001" customHeight="1">
      <c r="B33" s="47"/>
      <c r="C33" s="21" t="s">
        <v>6</v>
      </c>
      <c r="D33" s="8" t="s">
        <v>3</v>
      </c>
      <c r="E33" s="22">
        <v>799240</v>
      </c>
      <c r="F33" s="18">
        <v>741760</v>
      </c>
      <c r="G33" s="19">
        <f t="shared" si="1"/>
        <v>0.92808167759371407</v>
      </c>
      <c r="H33" s="20">
        <f t="shared" si="2"/>
        <v>-57480</v>
      </c>
      <c r="J33" s="7">
        <f t="shared" si="0"/>
        <v>741760</v>
      </c>
      <c r="K33" s="7">
        <f t="shared" si="3"/>
        <v>0</v>
      </c>
    </row>
    <row r="34" spans="2:11" ht="20.100000000000001" customHeight="1">
      <c r="B34" s="47"/>
      <c r="C34" s="21"/>
      <c r="D34" s="9" t="s">
        <v>4</v>
      </c>
      <c r="E34" s="23">
        <v>794010</v>
      </c>
      <c r="F34" s="18">
        <v>736530</v>
      </c>
      <c r="G34" s="19">
        <f t="shared" si="1"/>
        <v>0.92760796463520612</v>
      </c>
      <c r="H34" s="20">
        <f t="shared" si="2"/>
        <v>-57480</v>
      </c>
      <c r="J34" s="7">
        <f t="shared" si="0"/>
        <v>736530</v>
      </c>
      <c r="K34" s="7">
        <f t="shared" si="3"/>
        <v>0</v>
      </c>
    </row>
    <row r="35" spans="2:11" ht="20.100000000000001" customHeight="1">
      <c r="B35" s="47"/>
      <c r="C35" s="9" t="s">
        <v>0</v>
      </c>
      <c r="D35" s="8" t="s">
        <v>1</v>
      </c>
      <c r="E35" s="22">
        <v>830590</v>
      </c>
      <c r="F35" s="18">
        <v>773110</v>
      </c>
      <c r="G35" s="19">
        <f t="shared" si="1"/>
        <v>0.93079618102794404</v>
      </c>
      <c r="H35" s="20">
        <f t="shared" si="2"/>
        <v>-57480</v>
      </c>
      <c r="J35" s="7">
        <f t="shared" si="0"/>
        <v>773110</v>
      </c>
      <c r="K35" s="7">
        <f t="shared" si="3"/>
        <v>0</v>
      </c>
    </row>
    <row r="36" spans="2:11" ht="20.100000000000001" customHeight="1">
      <c r="B36" s="47"/>
      <c r="C36" s="21" t="s">
        <v>9</v>
      </c>
      <c r="D36" s="8" t="s">
        <v>3</v>
      </c>
      <c r="E36" s="22">
        <v>820140</v>
      </c>
      <c r="F36" s="18">
        <v>762660</v>
      </c>
      <c r="G36" s="19">
        <f t="shared" si="1"/>
        <v>0.92991440485770727</v>
      </c>
      <c r="H36" s="20">
        <f t="shared" si="2"/>
        <v>-57480</v>
      </c>
      <c r="J36" s="7">
        <f t="shared" si="0"/>
        <v>762660</v>
      </c>
      <c r="K36" s="7">
        <f t="shared" si="3"/>
        <v>0</v>
      </c>
    </row>
    <row r="37" spans="2:11" ht="20.100000000000001" customHeight="1" thickBot="1">
      <c r="B37" s="48"/>
      <c r="C37" s="33"/>
      <c r="D37" s="11" t="s">
        <v>4</v>
      </c>
      <c r="E37" s="23">
        <v>814910</v>
      </c>
      <c r="F37" s="25">
        <v>757430</v>
      </c>
      <c r="G37" s="26">
        <f t="shared" si="1"/>
        <v>0.92946460345314208</v>
      </c>
      <c r="H37" s="27">
        <f t="shared" si="2"/>
        <v>-57480</v>
      </c>
      <c r="J37" s="7">
        <f t="shared" si="0"/>
        <v>757430</v>
      </c>
      <c r="K37" s="7">
        <f t="shared" si="3"/>
        <v>0</v>
      </c>
    </row>
    <row r="38" spans="2:11" ht="20.100000000000001" customHeight="1">
      <c r="B38" s="49" t="s">
        <v>10</v>
      </c>
      <c r="C38" s="28" t="s">
        <v>0</v>
      </c>
      <c r="D38" s="10" t="s">
        <v>1</v>
      </c>
      <c r="E38" s="29">
        <v>797160</v>
      </c>
      <c r="F38" s="30">
        <v>739700</v>
      </c>
      <c r="G38" s="31">
        <f t="shared" si="1"/>
        <v>0.92791911285061968</v>
      </c>
      <c r="H38" s="39">
        <f t="shared" si="2"/>
        <v>-57460</v>
      </c>
      <c r="I38" s="1">
        <v>1</v>
      </c>
      <c r="J38" s="7">
        <f t="shared" si="0"/>
        <v>739700</v>
      </c>
      <c r="K38" s="7">
        <f t="shared" si="3"/>
        <v>0</v>
      </c>
    </row>
    <row r="39" spans="2:11" ht="20.100000000000001" customHeight="1">
      <c r="B39" s="50"/>
      <c r="C39" s="21" t="s">
        <v>9</v>
      </c>
      <c r="D39" s="8" t="s">
        <v>3</v>
      </c>
      <c r="E39" s="22">
        <v>786710</v>
      </c>
      <c r="F39" s="32">
        <v>729250</v>
      </c>
      <c r="G39" s="19">
        <f t="shared" si="1"/>
        <v>0.92696165041756173</v>
      </c>
      <c r="H39" s="40">
        <f t="shared" si="2"/>
        <v>-57460</v>
      </c>
      <c r="I39" s="1">
        <v>1</v>
      </c>
      <c r="J39" s="7">
        <f t="shared" si="0"/>
        <v>729250</v>
      </c>
      <c r="K39" s="7">
        <f t="shared" si="3"/>
        <v>0</v>
      </c>
    </row>
    <row r="40" spans="2:11" ht="20.100000000000001" customHeight="1" thickBot="1">
      <c r="B40" s="51"/>
      <c r="C40" s="33"/>
      <c r="D40" s="11" t="s">
        <v>4</v>
      </c>
      <c r="E40" s="34">
        <v>781480</v>
      </c>
      <c r="F40" s="35">
        <v>724020</v>
      </c>
      <c r="G40" s="36">
        <f t="shared" si="1"/>
        <v>0.92647284639402161</v>
      </c>
      <c r="H40" s="41">
        <f t="shared" si="2"/>
        <v>-57460</v>
      </c>
      <c r="I40" s="1">
        <v>6</v>
      </c>
      <c r="J40" s="7">
        <f t="shared" si="0"/>
        <v>724020</v>
      </c>
      <c r="K40" s="7">
        <f t="shared" si="3"/>
        <v>0</v>
      </c>
    </row>
    <row r="41" spans="2:11" ht="20.100000000000001" customHeight="1">
      <c r="B41" s="49" t="s">
        <v>11</v>
      </c>
      <c r="C41" s="28" t="s">
        <v>0</v>
      </c>
      <c r="D41" s="10" t="s">
        <v>1</v>
      </c>
      <c r="E41" s="29">
        <v>805980</v>
      </c>
      <c r="F41" s="37">
        <v>748510</v>
      </c>
      <c r="G41" s="31">
        <f t="shared" si="1"/>
        <v>0.9286955011290603</v>
      </c>
      <c r="H41" s="20">
        <f t="shared" si="2"/>
        <v>-57470</v>
      </c>
      <c r="J41" s="7">
        <f t="shared" si="0"/>
        <v>748510</v>
      </c>
      <c r="K41" s="7">
        <f t="shared" si="3"/>
        <v>0</v>
      </c>
    </row>
    <row r="42" spans="2:11" ht="20.100000000000001" customHeight="1">
      <c r="B42" s="50"/>
      <c r="C42" s="21" t="s">
        <v>9</v>
      </c>
      <c r="D42" s="8" t="s">
        <v>3</v>
      </c>
      <c r="E42" s="22">
        <v>795530</v>
      </c>
      <c r="F42" s="18">
        <v>738060</v>
      </c>
      <c r="G42" s="19">
        <f t="shared" si="1"/>
        <v>0.92775885258884017</v>
      </c>
      <c r="H42" s="20">
        <f t="shared" si="2"/>
        <v>-57470</v>
      </c>
      <c r="J42" s="7">
        <f t="shared" si="0"/>
        <v>738060</v>
      </c>
      <c r="K42" s="7">
        <f t="shared" si="3"/>
        <v>0</v>
      </c>
    </row>
    <row r="43" spans="2:11" ht="20.100000000000001" customHeight="1" thickBot="1">
      <c r="B43" s="51"/>
      <c r="C43" s="33"/>
      <c r="D43" s="11" t="s">
        <v>4</v>
      </c>
      <c r="E43" s="34">
        <v>790300</v>
      </c>
      <c r="F43" s="38">
        <v>732830</v>
      </c>
      <c r="G43" s="36">
        <f t="shared" si="1"/>
        <v>0.92728077945084142</v>
      </c>
      <c r="H43" s="42">
        <f t="shared" si="2"/>
        <v>-57470</v>
      </c>
      <c r="J43" s="7">
        <f t="shared" si="0"/>
        <v>732830</v>
      </c>
      <c r="K43" s="7">
        <f t="shared" si="3"/>
        <v>0</v>
      </c>
    </row>
  </sheetData>
  <mergeCells count="10">
    <mergeCell ref="B17:B25"/>
    <mergeCell ref="B26:B37"/>
    <mergeCell ref="B38:B40"/>
    <mergeCell ref="B41:B43"/>
    <mergeCell ref="B1:H1"/>
    <mergeCell ref="B6:B7"/>
    <mergeCell ref="C6:C7"/>
    <mergeCell ref="D6:D7"/>
    <mergeCell ref="E6:H6"/>
    <mergeCell ref="B8:B16"/>
  </mergeCells>
  <phoneticPr fontId="4" type="noConversion"/>
  <pageMargins left="0.19685039370078741" right="0.19685039370078741" top="0.39370078740157483" bottom="0.23622047244094491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단가조정내역(19.11.7)</vt:lpstr>
      <vt:lpstr>'단가조정내역(19.11.7)'!Print_Area</vt:lpstr>
    </vt:vector>
  </TitlesOfParts>
  <Company>PPS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2018-01-29T01:04:31Z</cp:lastPrinted>
  <dcterms:created xsi:type="dcterms:W3CDTF">2012-09-18T00:55:07Z</dcterms:created>
  <dcterms:modified xsi:type="dcterms:W3CDTF">2019-11-20T09:02:44Z</dcterms:modified>
</cp:coreProperties>
</file>